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<sst xmlns="http://schemas.openxmlformats.org/spreadsheetml/2006/main" count="145" uniqueCount="67">
  <si>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</si>
  <si>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</si>
  <si>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</si>
  <si>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</si>
  <si>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</si>
  <si>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</si>
  <si>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</si>
  <si>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</si>
  <si>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</si>
  <si>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</si>
  <si>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</si>
  <si>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</si>
  <si>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</si>
  <si>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</si>
  <si>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</si>
  <si>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</si>
  <si>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</si>
  <si>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</si>
  <si>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</si>
  <si>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</si>
  <si>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</si>
  <si>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</si>
  <si>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</si>
  <si>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</si>
  <si>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</si>
  <si>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</si>
  <si>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</si>
  <si>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</si>
  <si>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</si>
  <si>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</si>
  <si>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</si>
  <si>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</si>
  <si>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</si>
  <si>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</si>
  <si>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</si>
  <si>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</si>
  <si>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</si>
  <si>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</si>
  <si>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</si>
  <si>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</si>
  <si>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</si>
  <si>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</si>
  <si>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</si>
  <si>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</si>
  <si>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</si>
  <si>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</si>
  <si>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</si>
  <si>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</si>
  <si>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</si>
  <si>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</si>
  <si>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</si>
  <si>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</si>
  <si>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</si>
  <si>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</si>
  <si>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</si>
  <si>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</si>
  <si>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</si>
  <si>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</si>
  <si>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</si>
  <si>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</si>
  <si>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</si>
  <si>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19.05.14-       23.05.14</t>
  </si>
  <si>
    <t>16.05.14-            22.05.14</t>
  </si>
  <si>
    <t>Еженедельный обзор (26.05.14 – 30.05.14)</t>
  </si>
  <si>
    <t>26.05.14-       30.05.14</t>
  </si>
  <si>
    <t>**- без учета операций СВОП между коммерческими банками за 30.05.2014 года</t>
  </si>
  <si>
    <t>23.05.14-            29.05.14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</si>
</sst>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7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i/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10" xfId="0" applyFont="1" applyFill="1" applyBorder="1" applyAlignment="1">
      <alignment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  <xf numFmtId="169" fontId="29" fillId="0" borderId="0" xfId="0" applyNumberFormat="1" applyFont="1" applyFill="1" applyBorder="1" applyAlignment="1">
      <alignment horizontal="center" vertical="center" wrapText="1"/>
    </xf>
    <xf numFmtId="170" fontId="33" fillId="0" borderId="0" xfId="0" applyNumberFormat="1" applyFont="1" applyFill="1" applyBorder="1" applyAlignment="1">
      <alignment horizontal="center" vertical="center"/>
    </xf>
    <xf numFmtId="170" fontId="32" fillId="0" borderId="0" xfId="0" applyNumberFormat="1" applyFont="1" applyFill="1" applyAlignment="1">
      <alignment/>
    </xf>
    <xf numFmtId="0" fontId="29" fillId="0" borderId="11" xfId="0" applyFont="1" applyFill="1" applyBorder="1" applyAlignment="1">
      <alignment vertical="center" wrapText="1"/>
    </xf>
    <xf numFmtId="169" fontId="29" fillId="0" borderId="11" xfId="0" applyNumberFormat="1" applyFont="1" applyFill="1" applyBorder="1" applyAlignment="1">
      <alignment horizontal="center" vertical="center" wrapText="1"/>
    </xf>
    <xf numFmtId="170" fontId="33" fillId="0" borderId="11" xfId="0" applyNumberFormat="1" applyFont="1" applyFill="1" applyBorder="1" applyAlignment="1">
      <alignment horizontal="center" vertical="center"/>
    </xf>
    <xf numFmtId="175" fontId="3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2" fontId="55" fillId="0" borderId="0" xfId="53" applyNumberFormat="1" applyFont="1" applyFill="1">
      <alignment/>
      <protection/>
    </xf>
    <xf numFmtId="4" fontId="29" fillId="0" borderId="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68" fontId="28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169" fontId="29" fillId="0" borderId="12" xfId="0" applyNumberFormat="1" applyFont="1" applyFill="1" applyBorder="1" applyAlignment="1">
      <alignment horizontal="center" vertical="center" wrapText="1"/>
    </xf>
    <xf numFmtId="175" fontId="33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8" fontId="29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169" fontId="29" fillId="0" borderId="0" xfId="0" applyNumberFormat="1" applyFont="1" applyFill="1" applyAlignment="1">
      <alignment horizontal="center" vertical="center"/>
    </xf>
    <xf numFmtId="169" fontId="29" fillId="0" borderId="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169" fontId="29" fillId="0" borderId="11" xfId="0" applyNumberFormat="1" applyFont="1" applyFill="1" applyBorder="1" applyAlignment="1">
      <alignment horizontal="center" vertical="center"/>
    </xf>
    <xf numFmtId="168" fontId="28" fillId="0" borderId="0" xfId="0" applyNumberFormat="1" applyFont="1" applyFill="1" applyBorder="1" applyAlignment="1">
      <alignment horizontal="center" vertical="center" wrapText="1"/>
    </xf>
    <xf numFmtId="170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2" fontId="27" fillId="0" borderId="0" xfId="0" applyNumberFormat="1" applyFont="1" applyFill="1" applyAlignment="1">
      <alignment/>
    </xf>
    <xf numFmtId="169" fontId="27" fillId="0" borderId="0" xfId="0" applyNumberFormat="1" applyFont="1" applyFill="1" applyAlignment="1">
      <alignment/>
    </xf>
    <xf numFmtId="10" fontId="33" fillId="0" borderId="11" xfId="59" applyNumberFormat="1" applyFont="1" applyFill="1" applyBorder="1" applyAlignment="1">
      <alignment horizontal="center" vertical="center"/>
    </xf>
    <xf numFmtId="175" fontId="33" fillId="0" borderId="1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27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170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80" zoomScaleNormal="80" zoomScalePageLayoutView="0" workbookViewId="0" topLeftCell="A1">
      <selection activeCell="A1" sqref="A1:L66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2" ht="20.25">
      <c r="A1" s="11"/>
      <c r="B1" s="11"/>
      <c r="C1" s="11"/>
      <c r="D1" s="2" t="s">
        <v>33</v>
      </c>
      <c r="E1" s="11"/>
      <c r="F1" s="11"/>
      <c r="G1" s="11"/>
      <c r="H1" s="11"/>
      <c r="I1" s="11"/>
      <c r="J1" s="11"/>
      <c r="K1" s="11"/>
      <c r="L1" s="11"/>
    </row>
    <row r="2" spans="1:12" ht="4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9.5">
      <c r="A3" s="11"/>
      <c r="B3" s="11"/>
      <c r="C3" s="11"/>
      <c r="D3" s="3" t="s">
        <v>63</v>
      </c>
      <c r="E3" s="11"/>
      <c r="F3" s="11"/>
      <c r="G3" s="11"/>
      <c r="H3" s="11"/>
      <c r="I3" s="11"/>
      <c r="J3" s="11" t="s">
        <v>45</v>
      </c>
      <c r="K3" s="11"/>
      <c r="L3" s="11"/>
    </row>
    <row r="4" spans="1:12" ht="15.75">
      <c r="A4" s="11"/>
      <c r="B4" s="11"/>
      <c r="C4" s="11"/>
      <c r="D4" s="4"/>
      <c r="E4" s="11"/>
      <c r="F4" s="11"/>
      <c r="G4" s="11"/>
      <c r="H4" s="11"/>
      <c r="I4" s="11"/>
      <c r="J4" s="11"/>
      <c r="K4" s="11"/>
      <c r="L4" s="11"/>
    </row>
    <row r="5" spans="1:12" ht="13.5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">
      <c r="A6" s="12" t="s">
        <v>0</v>
      </c>
      <c r="B6" s="13"/>
      <c r="C6" s="13"/>
      <c r="D6" s="13"/>
      <c r="E6" s="13"/>
      <c r="F6" s="12" t="s">
        <v>10</v>
      </c>
      <c r="G6" s="13"/>
      <c r="H6" s="13"/>
      <c r="I6" s="13"/>
      <c r="J6" s="11"/>
      <c r="K6" s="11"/>
      <c r="L6" s="11"/>
    </row>
    <row r="7" spans="1:12" ht="15">
      <c r="A7" s="14" t="s">
        <v>1</v>
      </c>
      <c r="B7" s="13"/>
      <c r="C7" s="13"/>
      <c r="D7" s="13"/>
      <c r="E7" s="13"/>
      <c r="F7" s="14" t="s">
        <v>1</v>
      </c>
      <c r="G7" s="13"/>
      <c r="H7" s="13"/>
      <c r="I7" s="13"/>
      <c r="J7" s="11"/>
      <c r="K7" s="11"/>
      <c r="L7" s="11"/>
    </row>
    <row r="8" spans="1:15" s="7" customFormat="1" ht="28.5" customHeight="1">
      <c r="A8" s="15"/>
      <c r="B8" s="16">
        <v>41782</v>
      </c>
      <c r="C8" s="16">
        <v>41788</v>
      </c>
      <c r="D8" s="17" t="s">
        <v>32</v>
      </c>
      <c r="E8" s="13"/>
      <c r="F8" s="15"/>
      <c r="G8" s="16" t="s">
        <v>62</v>
      </c>
      <c r="H8" s="16" t="s">
        <v>66</v>
      </c>
      <c r="I8" s="17" t="s">
        <v>32</v>
      </c>
      <c r="J8" s="18"/>
      <c r="K8" s="18"/>
      <c r="L8" s="18"/>
      <c r="N8" s="8"/>
      <c r="O8" s="8"/>
    </row>
    <row r="9" spans="1:16" s="7" customFormat="1" ht="14.25" customHeight="1">
      <c r="A9" s="19" t="s">
        <v>18</v>
      </c>
      <c r="B9" s="20">
        <v>70192.1648</v>
      </c>
      <c r="C9" s="20">
        <v>69937.867</v>
      </c>
      <c r="D9" s="21">
        <f>C9-B9</f>
        <v>-254.29780000000028</v>
      </c>
      <c r="E9" s="13"/>
      <c r="F9" s="19" t="s">
        <v>31</v>
      </c>
      <c r="G9" s="20">
        <v>647.8686</v>
      </c>
      <c r="H9" s="20">
        <v>296.0455</v>
      </c>
      <c r="I9" s="21">
        <f>H9-G9</f>
        <v>-351.8231</v>
      </c>
      <c r="J9" s="18"/>
      <c r="K9" s="18"/>
      <c r="L9" s="18"/>
      <c r="N9" s="9"/>
      <c r="O9" s="10"/>
      <c r="P9" s="10"/>
    </row>
    <row r="10" spans="1:16" s="7" customFormat="1" ht="14.25" customHeight="1">
      <c r="A10" s="19" t="s">
        <v>19</v>
      </c>
      <c r="B10" s="18"/>
      <c r="C10" s="18"/>
      <c r="D10" s="21"/>
      <c r="E10" s="13"/>
      <c r="F10" s="19" t="s">
        <v>19</v>
      </c>
      <c r="G10" s="18"/>
      <c r="H10" s="18"/>
      <c r="I10" s="22"/>
      <c r="J10" s="18"/>
      <c r="K10" s="18"/>
      <c r="L10" s="18"/>
      <c r="N10" s="9"/>
      <c r="O10" s="10"/>
      <c r="P10" s="10"/>
    </row>
    <row r="11" spans="1:16" s="7" customFormat="1" ht="14.25" customHeight="1">
      <c r="A11" s="19" t="s">
        <v>20</v>
      </c>
      <c r="B11" s="20">
        <v>60978.03758</v>
      </c>
      <c r="C11" s="20">
        <v>60412.67916</v>
      </c>
      <c r="D11" s="21">
        <f>C11-B11</f>
        <v>-565.3584199999968</v>
      </c>
      <c r="E11" s="13"/>
      <c r="F11" s="19" t="s">
        <v>22</v>
      </c>
      <c r="G11" s="20">
        <v>647.8686</v>
      </c>
      <c r="H11" s="20">
        <v>296.0455</v>
      </c>
      <c r="I11" s="21">
        <f>H11-G11</f>
        <v>-351.8231</v>
      </c>
      <c r="J11" s="13"/>
      <c r="K11" s="18"/>
      <c r="L11" s="13"/>
      <c r="M11" s="6"/>
      <c r="N11" s="9"/>
      <c r="O11" s="10"/>
      <c r="P11" s="10"/>
    </row>
    <row r="12" spans="1:16" s="7" customFormat="1" ht="14.25" customHeight="1">
      <c r="A12" s="23" t="s">
        <v>21</v>
      </c>
      <c r="B12" s="24">
        <v>9214.12722</v>
      </c>
      <c r="C12" s="24">
        <v>9525.18784</v>
      </c>
      <c r="D12" s="25">
        <f>C12-B12</f>
        <v>311.0606200000002</v>
      </c>
      <c r="E12" s="13"/>
      <c r="F12" s="19" t="s">
        <v>23</v>
      </c>
      <c r="G12" s="20" t="s">
        <v>13</v>
      </c>
      <c r="H12" s="20" t="s">
        <v>13</v>
      </c>
      <c r="I12" s="26" t="s">
        <v>13</v>
      </c>
      <c r="J12" s="13"/>
      <c r="K12" s="13"/>
      <c r="L12" s="13"/>
      <c r="M12" s="6"/>
      <c r="N12" s="9"/>
      <c r="O12" s="10"/>
      <c r="P12" s="10"/>
    </row>
    <row r="13" spans="1:13" ht="14.25" customHeight="1">
      <c r="A13" s="27" t="s">
        <v>48</v>
      </c>
      <c r="B13" s="13"/>
      <c r="C13" s="13"/>
      <c r="D13" s="13"/>
      <c r="E13" s="13"/>
      <c r="F13" s="19" t="s">
        <v>24</v>
      </c>
      <c r="G13" s="20" t="s">
        <v>13</v>
      </c>
      <c r="H13" s="20" t="s">
        <v>13</v>
      </c>
      <c r="I13" s="26" t="s">
        <v>13</v>
      </c>
      <c r="J13" s="13"/>
      <c r="K13" s="13"/>
      <c r="L13" s="13"/>
      <c r="M13" s="6"/>
    </row>
    <row r="14" spans="1:13" ht="15">
      <c r="A14" s="13"/>
      <c r="B14" s="28"/>
      <c r="C14" s="28"/>
      <c r="D14" s="13"/>
      <c r="E14" s="13"/>
      <c r="F14" s="19"/>
      <c r="G14" s="11"/>
      <c r="H14" s="11"/>
      <c r="I14" s="11"/>
      <c r="J14" s="13"/>
      <c r="K14" s="13"/>
      <c r="L14" s="13"/>
      <c r="M14" s="6"/>
    </row>
    <row r="15" spans="1:13" ht="30">
      <c r="A15" s="12" t="s">
        <v>3</v>
      </c>
      <c r="B15" s="13"/>
      <c r="C15" s="13"/>
      <c r="D15" s="13"/>
      <c r="E15" s="13"/>
      <c r="F15" s="19" t="s">
        <v>12</v>
      </c>
      <c r="G15" s="11"/>
      <c r="H15" s="11"/>
      <c r="I15" s="11"/>
      <c r="J15" s="13"/>
      <c r="K15" s="11"/>
      <c r="L15" s="13"/>
      <c r="M15" s="6"/>
    </row>
    <row r="16" spans="1:13" ht="14.25" customHeight="1">
      <c r="A16" s="14" t="s">
        <v>2</v>
      </c>
      <c r="B16" s="13"/>
      <c r="C16" s="13"/>
      <c r="D16" s="13"/>
      <c r="E16" s="13"/>
      <c r="F16" s="19" t="s">
        <v>25</v>
      </c>
      <c r="G16" s="29">
        <v>7.325806124883966</v>
      </c>
      <c r="H16" s="29">
        <v>8.30026806014616</v>
      </c>
      <c r="I16" s="26">
        <f>H16-G16</f>
        <v>0.9744619352621928</v>
      </c>
      <c r="J16" s="13"/>
      <c r="K16" s="13"/>
      <c r="L16" s="13"/>
      <c r="M16" s="6"/>
    </row>
    <row r="17" spans="1:13" ht="14.25" customHeight="1">
      <c r="A17" s="30"/>
      <c r="B17" s="31" t="s">
        <v>61</v>
      </c>
      <c r="C17" s="31" t="s">
        <v>64</v>
      </c>
      <c r="D17" s="32" t="s">
        <v>32</v>
      </c>
      <c r="E17" s="13"/>
      <c r="F17" s="19" t="s">
        <v>26</v>
      </c>
      <c r="G17" s="29" t="s">
        <v>13</v>
      </c>
      <c r="H17" s="29" t="s">
        <v>13</v>
      </c>
      <c r="I17" s="26" t="s">
        <v>13</v>
      </c>
      <c r="J17" s="13"/>
      <c r="K17" s="13"/>
      <c r="L17" s="13"/>
      <c r="M17" s="6"/>
    </row>
    <row r="18" spans="1:13" ht="14.25" customHeight="1">
      <c r="A18" s="33"/>
      <c r="B18" s="34"/>
      <c r="C18" s="34"/>
      <c r="D18" s="35"/>
      <c r="E18" s="13"/>
      <c r="F18" s="23" t="s">
        <v>27</v>
      </c>
      <c r="G18" s="36" t="s">
        <v>13</v>
      </c>
      <c r="H18" s="36" t="s">
        <v>13</v>
      </c>
      <c r="I18" s="36" t="s">
        <v>13</v>
      </c>
      <c r="J18" s="13"/>
      <c r="K18" s="13"/>
      <c r="L18" s="13"/>
      <c r="M18" s="6"/>
    </row>
    <row r="19" spans="1:13" ht="14.25" customHeight="1">
      <c r="A19" s="37" t="s">
        <v>41</v>
      </c>
      <c r="B19" s="38" t="s">
        <v>13</v>
      </c>
      <c r="C19" s="38" t="s">
        <v>13</v>
      </c>
      <c r="D19" s="39" t="s">
        <v>13</v>
      </c>
      <c r="E19" s="13"/>
      <c r="F19" s="11"/>
      <c r="G19" s="29"/>
      <c r="H19" s="29"/>
      <c r="I19" s="21"/>
      <c r="J19" s="13"/>
      <c r="K19" s="13"/>
      <c r="L19" s="13"/>
      <c r="M19" s="6"/>
    </row>
    <row r="20" spans="1:12" ht="13.5" customHeight="1">
      <c r="A20" s="40" t="s">
        <v>42</v>
      </c>
      <c r="B20" s="41" t="s">
        <v>13</v>
      </c>
      <c r="C20" s="41" t="s">
        <v>13</v>
      </c>
      <c r="D20" s="21" t="s">
        <v>13</v>
      </c>
      <c r="E20" s="13"/>
      <c r="F20" s="42" t="s">
        <v>11</v>
      </c>
      <c r="G20" s="13"/>
      <c r="H20" s="13"/>
      <c r="I20" s="13"/>
      <c r="J20" s="11"/>
      <c r="K20" s="11"/>
      <c r="L20" s="11"/>
    </row>
    <row r="21" spans="1:12" ht="15">
      <c r="A21" s="40" t="s">
        <v>44</v>
      </c>
      <c r="B21" s="41" t="s">
        <v>13</v>
      </c>
      <c r="C21" s="41" t="s">
        <v>13</v>
      </c>
      <c r="D21" s="21" t="s">
        <v>13</v>
      </c>
      <c r="E21" s="13"/>
      <c r="F21" s="43" t="s">
        <v>14</v>
      </c>
      <c r="G21" s="13"/>
      <c r="H21" s="13"/>
      <c r="I21" s="13"/>
      <c r="J21" s="11"/>
      <c r="K21" s="11"/>
      <c r="L21" s="11"/>
    </row>
    <row r="22" spans="1:12" ht="15" customHeight="1">
      <c r="A22" s="19" t="s">
        <v>49</v>
      </c>
      <c r="B22" s="44">
        <v>3796</v>
      </c>
      <c r="C22" s="44">
        <v>2196</v>
      </c>
      <c r="D22" s="21">
        <f>C22-B22</f>
        <v>-1600</v>
      </c>
      <c r="E22" s="13"/>
      <c r="F22" s="31"/>
      <c r="G22" s="31" t="s">
        <v>61</v>
      </c>
      <c r="H22" s="31" t="s">
        <v>64</v>
      </c>
      <c r="I22" s="32" t="s">
        <v>32</v>
      </c>
      <c r="J22" s="11"/>
      <c r="K22" s="11"/>
      <c r="L22" s="11"/>
    </row>
    <row r="23" spans="1:12" ht="16.5" customHeight="1">
      <c r="A23" s="19" t="s">
        <v>46</v>
      </c>
      <c r="B23" s="45" t="s">
        <v>13</v>
      </c>
      <c r="C23" s="45">
        <v>200</v>
      </c>
      <c r="D23" s="21">
        <f>C23</f>
        <v>200</v>
      </c>
      <c r="E23" s="13"/>
      <c r="F23" s="34"/>
      <c r="G23" s="34"/>
      <c r="H23" s="34"/>
      <c r="I23" s="35"/>
      <c r="J23" s="11"/>
      <c r="K23" s="11"/>
      <c r="L23" s="11"/>
    </row>
    <row r="24" spans="1:12" ht="16.5" customHeight="1">
      <c r="A24" s="40" t="s">
        <v>38</v>
      </c>
      <c r="B24" s="44">
        <v>3363.36363413</v>
      </c>
      <c r="C24" s="44">
        <v>5875.49672733</v>
      </c>
      <c r="D24" s="21">
        <f>C24-B24</f>
        <v>2512.1330932</v>
      </c>
      <c r="E24" s="13"/>
      <c r="F24" s="19" t="s">
        <v>57</v>
      </c>
      <c r="G24" s="20">
        <v>17.85</v>
      </c>
      <c r="H24" s="20">
        <v>25.2</v>
      </c>
      <c r="I24" s="21">
        <f>+H24-G24</f>
        <v>7.349999999999998</v>
      </c>
      <c r="J24" s="11"/>
      <c r="K24" s="11"/>
      <c r="L24" s="11"/>
    </row>
    <row r="25" spans="1:12" ht="16.5" customHeight="1">
      <c r="A25" s="46" t="s">
        <v>50</v>
      </c>
      <c r="B25" s="47" t="s">
        <v>13</v>
      </c>
      <c r="C25" s="47">
        <v>632.72727213</v>
      </c>
      <c r="D25" s="25">
        <f>C25</f>
        <v>632.72727213</v>
      </c>
      <c r="E25" s="13"/>
      <c r="F25" s="19" t="s">
        <v>19</v>
      </c>
      <c r="G25" s="48"/>
      <c r="H25" s="48"/>
      <c r="I25" s="49"/>
      <c r="J25" s="11"/>
      <c r="K25" s="11"/>
      <c r="L25" s="11"/>
    </row>
    <row r="26" spans="1:12" ht="16.5" customHeight="1">
      <c r="A26" s="11"/>
      <c r="B26" s="11"/>
      <c r="C26" s="11"/>
      <c r="D26" s="11"/>
      <c r="E26" s="13"/>
      <c r="F26" s="19" t="s">
        <v>58</v>
      </c>
      <c r="G26" s="20">
        <v>8.25</v>
      </c>
      <c r="H26" s="20">
        <v>24.6</v>
      </c>
      <c r="I26" s="21">
        <f>+H26-G26</f>
        <v>16.35</v>
      </c>
      <c r="J26" s="11"/>
      <c r="K26" s="11"/>
      <c r="L26" s="11"/>
    </row>
    <row r="27" spans="1:12" ht="15">
      <c r="A27" s="12" t="s">
        <v>17</v>
      </c>
      <c r="B27" s="13"/>
      <c r="C27" s="13"/>
      <c r="D27" s="13"/>
      <c r="E27" s="13"/>
      <c r="F27" s="19" t="s">
        <v>59</v>
      </c>
      <c r="G27" s="20">
        <v>9.6</v>
      </c>
      <c r="H27" s="20">
        <v>0.6</v>
      </c>
      <c r="I27" s="21">
        <f>+H27-G27</f>
        <v>-9</v>
      </c>
      <c r="J27" s="11"/>
      <c r="K27" s="11"/>
      <c r="L27" s="11"/>
    </row>
    <row r="28" spans="1:12" ht="15">
      <c r="A28" s="14" t="s">
        <v>1</v>
      </c>
      <c r="B28" s="13"/>
      <c r="C28" s="13"/>
      <c r="D28" s="13"/>
      <c r="E28" s="13"/>
      <c r="F28" s="19" t="s">
        <v>60</v>
      </c>
      <c r="G28" s="20" t="s">
        <v>13</v>
      </c>
      <c r="H28" s="20" t="s">
        <v>13</v>
      </c>
      <c r="I28" s="21" t="s">
        <v>13</v>
      </c>
      <c r="J28" s="11"/>
      <c r="K28" s="11"/>
      <c r="L28" s="11"/>
    </row>
    <row r="29" spans="1:12" ht="15">
      <c r="A29" s="15"/>
      <c r="B29" s="16">
        <v>41779</v>
      </c>
      <c r="C29" s="16">
        <v>41786</v>
      </c>
      <c r="D29" s="17" t="s">
        <v>32</v>
      </c>
      <c r="E29" s="13"/>
      <c r="F29" s="48"/>
      <c r="G29" s="48"/>
      <c r="H29" s="48"/>
      <c r="I29" s="50"/>
      <c r="J29" s="11"/>
      <c r="K29" s="51"/>
      <c r="L29" s="11"/>
    </row>
    <row r="30" spans="1:12" ht="30">
      <c r="A30" s="19" t="s">
        <v>4</v>
      </c>
      <c r="B30" s="20">
        <v>2419.02</v>
      </c>
      <c r="C30" s="20">
        <v>2703.93</v>
      </c>
      <c r="D30" s="21">
        <f>C30-B30</f>
        <v>284.90999999999985</v>
      </c>
      <c r="E30" s="13"/>
      <c r="F30" s="19" t="s">
        <v>36</v>
      </c>
      <c r="G30" s="29" t="s">
        <v>13</v>
      </c>
      <c r="H30" s="29" t="s">
        <v>13</v>
      </c>
      <c r="I30" s="26" t="s">
        <v>13</v>
      </c>
      <c r="J30" s="11"/>
      <c r="K30" s="11"/>
      <c r="L30" s="11"/>
    </row>
    <row r="31" spans="1:12" ht="30">
      <c r="A31" s="19" t="s">
        <v>5</v>
      </c>
      <c r="B31" s="20">
        <v>2419.02</v>
      </c>
      <c r="C31" s="20">
        <v>2703.93</v>
      </c>
      <c r="D31" s="21">
        <f>C31-B31</f>
        <v>284.90999999999985</v>
      </c>
      <c r="E31" s="13"/>
      <c r="F31" s="19" t="s">
        <v>39</v>
      </c>
      <c r="G31" s="29">
        <v>0.76</v>
      </c>
      <c r="H31" s="29">
        <v>2.4</v>
      </c>
      <c r="I31" s="26">
        <f>+H31-G31</f>
        <v>1.64</v>
      </c>
      <c r="J31" s="52"/>
      <c r="K31" s="52"/>
      <c r="L31" s="11"/>
    </row>
    <row r="32" spans="1:12" ht="30">
      <c r="A32" s="19" t="s">
        <v>40</v>
      </c>
      <c r="B32" s="20" t="s">
        <v>13</v>
      </c>
      <c r="C32" s="20" t="s">
        <v>13</v>
      </c>
      <c r="D32" s="21" t="s">
        <v>13</v>
      </c>
      <c r="E32" s="13"/>
      <c r="F32" s="19"/>
      <c r="G32" s="52"/>
      <c r="H32" s="52"/>
      <c r="I32" s="50" t="s">
        <v>15</v>
      </c>
      <c r="J32" s="11"/>
      <c r="K32" s="52"/>
      <c r="L32" s="11"/>
    </row>
    <row r="33" spans="1:12" ht="30">
      <c r="A33" s="19"/>
      <c r="B33" s="11"/>
      <c r="C33" s="11"/>
      <c r="D33" s="21"/>
      <c r="E33" s="13"/>
      <c r="F33" s="23" t="s">
        <v>47</v>
      </c>
      <c r="G33" s="36">
        <v>52.312</v>
      </c>
      <c r="H33" s="36">
        <v>52.2705</v>
      </c>
      <c r="I33" s="53">
        <f>+H33/G33-1</f>
        <v>-0.0007933170209512008</v>
      </c>
      <c r="J33" s="11"/>
      <c r="K33" s="11"/>
      <c r="L33" s="11"/>
    </row>
    <row r="34" spans="1:12" ht="15">
      <c r="A34" s="19" t="s">
        <v>9</v>
      </c>
      <c r="B34" s="29"/>
      <c r="C34" s="29"/>
      <c r="D34" s="26"/>
      <c r="E34" s="13"/>
      <c r="F34" s="11" t="s">
        <v>65</v>
      </c>
      <c r="G34" s="11"/>
      <c r="H34" s="11"/>
      <c r="I34" s="11"/>
      <c r="J34" s="11"/>
      <c r="K34" s="11"/>
      <c r="L34" s="11"/>
    </row>
    <row r="35" spans="1:12" ht="15">
      <c r="A35" s="19" t="s">
        <v>37</v>
      </c>
      <c r="B35" s="29">
        <v>5.998416726915241</v>
      </c>
      <c r="C35" s="29">
        <v>5.998416726915241</v>
      </c>
      <c r="D35" s="26">
        <f>C35-B35</f>
        <v>0</v>
      </c>
      <c r="E35" s="13"/>
      <c r="F35" s="11"/>
      <c r="G35" s="11"/>
      <c r="H35" s="11"/>
      <c r="I35" s="11"/>
      <c r="J35" s="11"/>
      <c r="K35" s="11"/>
      <c r="L35" s="11"/>
    </row>
    <row r="36" spans="1:12" ht="15">
      <c r="A36" s="19" t="s">
        <v>6</v>
      </c>
      <c r="B36" s="29" t="s">
        <v>13</v>
      </c>
      <c r="C36" s="29" t="s">
        <v>13</v>
      </c>
      <c r="D36" s="26" t="s">
        <v>13</v>
      </c>
      <c r="E36" s="13"/>
      <c r="F36" s="12" t="s">
        <v>28</v>
      </c>
      <c r="G36" s="13"/>
      <c r="H36" s="13"/>
      <c r="I36" s="13"/>
      <c r="J36" s="11"/>
      <c r="K36" s="11"/>
      <c r="L36" s="11"/>
    </row>
    <row r="37" spans="1:12" ht="15">
      <c r="A37" s="23" t="s">
        <v>7</v>
      </c>
      <c r="B37" s="36" t="s">
        <v>13</v>
      </c>
      <c r="C37" s="36" t="s">
        <v>13</v>
      </c>
      <c r="D37" s="54" t="s">
        <v>13</v>
      </c>
      <c r="E37" s="13"/>
      <c r="F37" s="14" t="s">
        <v>1</v>
      </c>
      <c r="G37" s="13"/>
      <c r="H37" s="13"/>
      <c r="I37" s="13"/>
      <c r="J37" s="11"/>
      <c r="K37" s="11"/>
      <c r="L37" s="11"/>
    </row>
    <row r="38" spans="1:12" ht="15">
      <c r="A38" s="55"/>
      <c r="B38" s="55"/>
      <c r="C38" s="55"/>
      <c r="D38" s="55"/>
      <c r="E38" s="13"/>
      <c r="F38" s="15"/>
      <c r="G38" s="16">
        <v>41782</v>
      </c>
      <c r="H38" s="16">
        <v>41788</v>
      </c>
      <c r="I38" s="17" t="s">
        <v>32</v>
      </c>
      <c r="J38" s="51"/>
      <c r="K38" s="11"/>
      <c r="L38" s="11"/>
    </row>
    <row r="39" spans="1:12" ht="15">
      <c r="A39" s="56"/>
      <c r="B39" s="56"/>
      <c r="C39" s="56"/>
      <c r="D39" s="56"/>
      <c r="E39" s="13"/>
      <c r="F39" s="19" t="s">
        <v>18</v>
      </c>
      <c r="G39" s="20">
        <v>70685.06522168</v>
      </c>
      <c r="H39" s="20">
        <v>70696.39323976</v>
      </c>
      <c r="I39" s="21">
        <f>H39-G39</f>
        <v>11.328018080006586</v>
      </c>
      <c r="J39" s="51"/>
      <c r="K39" s="11"/>
      <c r="L39" s="11"/>
    </row>
    <row r="40" spans="1:12" ht="15" customHeight="1">
      <c r="A40" s="12" t="s">
        <v>8</v>
      </c>
      <c r="B40" s="13"/>
      <c r="C40" s="13"/>
      <c r="D40" s="13" t="s">
        <v>45</v>
      </c>
      <c r="E40" s="13"/>
      <c r="F40" s="11" t="s">
        <v>19</v>
      </c>
      <c r="G40" s="11"/>
      <c r="H40" s="11"/>
      <c r="I40" s="21"/>
      <c r="J40" s="51"/>
      <c r="K40" s="11"/>
      <c r="L40" s="11"/>
    </row>
    <row r="41" spans="1:12" ht="15">
      <c r="A41" s="14" t="s">
        <v>2</v>
      </c>
      <c r="B41" s="13"/>
      <c r="C41" s="13"/>
      <c r="D41" s="13"/>
      <c r="E41" s="13"/>
      <c r="F41" s="19" t="s">
        <v>29</v>
      </c>
      <c r="G41" s="20">
        <v>32726.98194918</v>
      </c>
      <c r="H41" s="20">
        <v>33042.85153385</v>
      </c>
      <c r="I41" s="21">
        <f>H41-G41</f>
        <v>315.8695846699993</v>
      </c>
      <c r="J41" s="51"/>
      <c r="K41" s="11"/>
      <c r="L41" s="11"/>
    </row>
    <row r="42" spans="1:12" ht="15">
      <c r="A42" s="15"/>
      <c r="B42" s="16">
        <v>41781</v>
      </c>
      <c r="C42" s="16">
        <v>41788</v>
      </c>
      <c r="D42" s="17" t="s">
        <v>32</v>
      </c>
      <c r="E42" s="13"/>
      <c r="F42" s="23" t="s">
        <v>30</v>
      </c>
      <c r="G42" s="24">
        <f>+G39-G41</f>
        <v>37958.08327249999</v>
      </c>
      <c r="H42" s="24">
        <f>+H39-H41</f>
        <v>37653.54170591</v>
      </c>
      <c r="I42" s="25">
        <f>H42-G42</f>
        <v>-304.5415665899927</v>
      </c>
      <c r="J42" s="51"/>
      <c r="K42" s="11"/>
      <c r="L42" s="51"/>
    </row>
    <row r="43" spans="1:12" ht="15">
      <c r="A43" s="19" t="s">
        <v>4</v>
      </c>
      <c r="B43" s="20">
        <v>63.625</v>
      </c>
      <c r="C43" s="20">
        <v>35.5</v>
      </c>
      <c r="D43" s="21">
        <f>+C43-B43</f>
        <v>-28.125</v>
      </c>
      <c r="E43" s="13"/>
      <c r="F43" s="57" t="s">
        <v>48</v>
      </c>
      <c r="G43" s="57"/>
      <c r="H43" s="57"/>
      <c r="I43" s="57"/>
      <c r="J43" s="51"/>
      <c r="K43" s="11"/>
      <c r="L43" s="11"/>
    </row>
    <row r="44" spans="1:12" ht="15">
      <c r="A44" s="19" t="s">
        <v>5</v>
      </c>
      <c r="B44" s="20">
        <v>33.61</v>
      </c>
      <c r="C44" s="20">
        <v>14</v>
      </c>
      <c r="D44" s="21">
        <f>+C44-B44</f>
        <v>-19.61</v>
      </c>
      <c r="E44" s="13"/>
      <c r="F44" s="11"/>
      <c r="G44" s="11"/>
      <c r="H44" s="11"/>
      <c r="I44" s="11"/>
      <c r="J44" s="51"/>
      <c r="K44" s="11"/>
      <c r="L44" s="51"/>
    </row>
    <row r="45" spans="1:12" ht="15">
      <c r="A45" s="19" t="s">
        <v>40</v>
      </c>
      <c r="B45" s="20" t="s">
        <v>13</v>
      </c>
      <c r="C45" s="20" t="s">
        <v>13</v>
      </c>
      <c r="D45" s="21" t="s">
        <v>13</v>
      </c>
      <c r="E45" s="13"/>
      <c r="F45" s="12" t="s">
        <v>16</v>
      </c>
      <c r="G45" s="13"/>
      <c r="H45" s="13"/>
      <c r="I45" s="13"/>
      <c r="J45" s="51"/>
      <c r="K45" s="11"/>
      <c r="L45" s="11"/>
    </row>
    <row r="46" spans="1:12" ht="15.75" customHeight="1">
      <c r="A46" s="19"/>
      <c r="B46" s="20"/>
      <c r="C46" s="20"/>
      <c r="D46" s="21"/>
      <c r="E46" s="13"/>
      <c r="F46" s="14" t="s">
        <v>1</v>
      </c>
      <c r="G46" s="11"/>
      <c r="H46" s="11"/>
      <c r="I46" s="11"/>
      <c r="J46" s="51"/>
      <c r="K46" s="11"/>
      <c r="L46" s="11"/>
    </row>
    <row r="47" spans="1:12" ht="15">
      <c r="A47" s="19" t="s">
        <v>9</v>
      </c>
      <c r="B47" s="29"/>
      <c r="C47" s="29"/>
      <c r="D47" s="21"/>
      <c r="E47" s="13"/>
      <c r="F47" s="15"/>
      <c r="G47" s="16">
        <v>41782</v>
      </c>
      <c r="H47" s="16">
        <v>41788</v>
      </c>
      <c r="I47" s="17" t="s">
        <v>32</v>
      </c>
      <c r="J47" s="51"/>
      <c r="K47" s="11"/>
      <c r="L47" s="11"/>
    </row>
    <row r="48" spans="1:12" ht="14.25" customHeight="1">
      <c r="A48" s="19" t="s">
        <v>43</v>
      </c>
      <c r="B48" s="29" t="s">
        <v>13</v>
      </c>
      <c r="C48" s="29" t="s">
        <v>13</v>
      </c>
      <c r="D48" s="26" t="s">
        <v>13</v>
      </c>
      <c r="E48" s="13"/>
      <c r="F48" s="19" t="s">
        <v>18</v>
      </c>
      <c r="G48" s="20">
        <v>64369.93629957</v>
      </c>
      <c r="H48" s="20">
        <v>64926.97140348</v>
      </c>
      <c r="I48" s="21">
        <f>H48-G48</f>
        <v>557.0351039099987</v>
      </c>
      <c r="J48" s="51"/>
      <c r="K48" s="11"/>
      <c r="L48" s="11"/>
    </row>
    <row r="49" spans="1:12" ht="15.75" customHeight="1">
      <c r="A49" s="19" t="s">
        <v>34</v>
      </c>
      <c r="B49" s="29">
        <v>7.48</v>
      </c>
      <c r="C49" s="29">
        <v>7.74</v>
      </c>
      <c r="D49" s="26">
        <f>C49-B49</f>
        <v>0.2599999999999998</v>
      </c>
      <c r="E49" s="13"/>
      <c r="F49" s="11" t="s">
        <v>19</v>
      </c>
      <c r="G49" s="11"/>
      <c r="H49" s="11"/>
      <c r="I49" s="11"/>
      <c r="J49" s="11"/>
      <c r="K49" s="11"/>
      <c r="L49" s="11"/>
    </row>
    <row r="50" spans="1:12" ht="14.25" customHeight="1">
      <c r="A50" s="23" t="s">
        <v>35</v>
      </c>
      <c r="B50" s="36" t="s">
        <v>13</v>
      </c>
      <c r="C50" s="36" t="s">
        <v>13</v>
      </c>
      <c r="D50" s="54" t="s">
        <v>13</v>
      </c>
      <c r="E50" s="13"/>
      <c r="F50" s="19" t="s">
        <v>23</v>
      </c>
      <c r="G50" s="20">
        <v>31083.46796143</v>
      </c>
      <c r="H50" s="20">
        <v>31392.42460177</v>
      </c>
      <c r="I50" s="21">
        <f>H50-G50</f>
        <v>308.95664033999856</v>
      </c>
      <c r="J50" s="11"/>
      <c r="K50" s="11"/>
      <c r="L50" s="11"/>
    </row>
    <row r="51" spans="1:12" ht="14.25" customHeight="1">
      <c r="A51" s="58"/>
      <c r="B51" s="58"/>
      <c r="C51" s="58"/>
      <c r="D51" s="58"/>
      <c r="E51" s="59"/>
      <c r="F51" s="23" t="s">
        <v>24</v>
      </c>
      <c r="G51" s="24">
        <f>+G48-G50</f>
        <v>33286.468338139995</v>
      </c>
      <c r="H51" s="24">
        <f>+H48-H50</f>
        <v>33534.54680171</v>
      </c>
      <c r="I51" s="25">
        <f>H51-G51</f>
        <v>248.0784635700038</v>
      </c>
      <c r="J51" s="11"/>
      <c r="K51" s="11"/>
      <c r="L51" s="11"/>
    </row>
    <row r="52" spans="1:12" ht="15" customHeight="1">
      <c r="A52" s="58"/>
      <c r="B52" s="58"/>
      <c r="C52" s="58"/>
      <c r="D52" s="58"/>
      <c r="E52" s="59"/>
      <c r="F52" s="57" t="s">
        <v>48</v>
      </c>
      <c r="G52" s="57"/>
      <c r="H52" s="57"/>
      <c r="I52" s="57"/>
      <c r="J52" s="60"/>
      <c r="K52" s="11"/>
      <c r="L52" s="11"/>
    </row>
    <row r="53" spans="1:12" ht="15" customHeight="1">
      <c r="A53" s="11"/>
      <c r="B53" s="11"/>
      <c r="C53" s="11"/>
      <c r="D53" s="11"/>
      <c r="E53" s="59"/>
      <c r="F53" s="11"/>
      <c r="G53" s="11"/>
      <c r="H53" s="11"/>
      <c r="I53" s="11"/>
      <c r="J53" s="11"/>
      <c r="K53" s="11"/>
      <c r="L53" s="11"/>
    </row>
    <row r="54" spans="1:12" ht="14.25" customHeight="1" hidden="1">
      <c r="A54" s="12" t="s">
        <v>51</v>
      </c>
      <c r="B54" s="11"/>
      <c r="C54" s="11"/>
      <c r="D54" s="11"/>
      <c r="E54" s="59"/>
      <c r="F54" s="11"/>
      <c r="G54" s="11"/>
      <c r="H54" s="11"/>
      <c r="I54" s="11"/>
      <c r="J54" s="11"/>
      <c r="K54" s="11"/>
      <c r="L54" s="11"/>
    </row>
    <row r="55" spans="1:12" ht="14.25" customHeight="1" hidden="1">
      <c r="A55" s="14" t="s">
        <v>1</v>
      </c>
      <c r="B55" s="29"/>
      <c r="C55" s="29"/>
      <c r="D55" s="26"/>
      <c r="E55" s="59"/>
      <c r="F55" s="11"/>
      <c r="G55" s="11"/>
      <c r="H55" s="11"/>
      <c r="I55" s="11"/>
      <c r="J55" s="11"/>
      <c r="K55" s="11"/>
      <c r="L55" s="11"/>
    </row>
    <row r="56" spans="1:12" ht="14.25" customHeight="1" hidden="1">
      <c r="A56" s="15"/>
      <c r="B56" s="16">
        <v>41782</v>
      </c>
      <c r="C56" s="16"/>
      <c r="D56" s="17" t="s">
        <v>32</v>
      </c>
      <c r="E56" s="59"/>
      <c r="F56" s="11"/>
      <c r="G56" s="51"/>
      <c r="H56" s="51"/>
      <c r="I56" s="51"/>
      <c r="J56" s="11"/>
      <c r="K56" s="11"/>
      <c r="L56" s="11"/>
    </row>
    <row r="57" spans="1:12" ht="15" hidden="1">
      <c r="A57" s="19" t="s">
        <v>56</v>
      </c>
      <c r="B57" s="11"/>
      <c r="C57" s="11"/>
      <c r="D57" s="21"/>
      <c r="E57" s="59"/>
      <c r="F57" s="42"/>
      <c r="G57" s="61"/>
      <c r="H57" s="61"/>
      <c r="I57" s="61"/>
      <c r="J57" s="11"/>
      <c r="K57" s="11"/>
      <c r="L57" s="11"/>
    </row>
    <row r="58" spans="1:12" ht="15" hidden="1">
      <c r="A58" s="19"/>
      <c r="B58" s="11"/>
      <c r="C58" s="11"/>
      <c r="D58" s="21"/>
      <c r="E58" s="61"/>
      <c r="F58" s="62"/>
      <c r="G58" s="29"/>
      <c r="H58" s="29"/>
      <c r="I58" s="26"/>
      <c r="J58" s="11"/>
      <c r="K58" s="11"/>
      <c r="L58" s="11"/>
    </row>
    <row r="59" spans="1:12" ht="15" hidden="1">
      <c r="A59" s="19" t="s">
        <v>52</v>
      </c>
      <c r="B59" s="20">
        <v>418.2</v>
      </c>
      <c r="C59" s="20"/>
      <c r="D59" s="21">
        <f>+C59</f>
        <v>0</v>
      </c>
      <c r="E59" s="61"/>
      <c r="F59" s="63"/>
      <c r="G59" s="48"/>
      <c r="H59" s="48"/>
      <c r="I59" s="50"/>
      <c r="J59" s="11"/>
      <c r="K59" s="11"/>
      <c r="L59" s="11"/>
    </row>
    <row r="60" spans="1:12" ht="15" hidden="1">
      <c r="A60" s="19" t="s">
        <v>53</v>
      </c>
      <c r="B60" s="20">
        <v>328</v>
      </c>
      <c r="C60" s="20"/>
      <c r="D60" s="21">
        <f>+C60</f>
        <v>0</v>
      </c>
      <c r="E60" s="61"/>
      <c r="F60" s="19"/>
      <c r="G60" s="61"/>
      <c r="H60" s="61"/>
      <c r="I60" s="21"/>
      <c r="J60" s="11"/>
      <c r="K60" s="11"/>
      <c r="L60" s="11"/>
    </row>
    <row r="61" spans="1:12" ht="15" hidden="1">
      <c r="A61" s="19" t="s">
        <v>54</v>
      </c>
      <c r="B61" s="20" t="s">
        <v>13</v>
      </c>
      <c r="C61" s="20"/>
      <c r="D61" s="21">
        <f>C61</f>
        <v>0</v>
      </c>
      <c r="E61" s="61"/>
      <c r="F61" s="19"/>
      <c r="G61" s="61"/>
      <c r="H61" s="61"/>
      <c r="I61" s="21"/>
      <c r="J61" s="11"/>
      <c r="K61" s="11"/>
      <c r="L61" s="11"/>
    </row>
    <row r="62" spans="1:12" ht="15" hidden="1">
      <c r="A62" s="23" t="s">
        <v>55</v>
      </c>
      <c r="B62" s="36">
        <v>13.83</v>
      </c>
      <c r="C62" s="36"/>
      <c r="D62" s="54">
        <f>+C62</f>
        <v>0</v>
      </c>
      <c r="E62" s="61"/>
      <c r="F62" s="19"/>
      <c r="G62" s="20"/>
      <c r="H62" s="20"/>
      <c r="I62" s="21"/>
      <c r="J62" s="11"/>
      <c r="K62" s="11"/>
      <c r="L62" s="11"/>
    </row>
    <row r="63" spans="1:12" ht="15">
      <c r="A63" s="61"/>
      <c r="B63" s="61"/>
      <c r="C63" s="61"/>
      <c r="D63" s="61"/>
      <c r="E63" s="11"/>
      <c r="F63" s="19"/>
      <c r="G63" s="20"/>
      <c r="H63" s="20"/>
      <c r="I63" s="21"/>
      <c r="J63" s="11"/>
      <c r="K63" s="11"/>
      <c r="L63" s="11"/>
    </row>
    <row r="64" spans="1:12" ht="15">
      <c r="A64" s="61"/>
      <c r="B64" s="61"/>
      <c r="C64" s="61"/>
      <c r="D64" s="61"/>
      <c r="E64" s="11"/>
      <c r="F64" s="19"/>
      <c r="G64" s="20"/>
      <c r="H64" s="20"/>
      <c r="I64" s="21"/>
      <c r="J64" s="11"/>
      <c r="K64" s="11"/>
      <c r="L64" s="11"/>
    </row>
    <row r="65" spans="1:12" ht="15">
      <c r="A65" s="11"/>
      <c r="B65" s="11"/>
      <c r="C65" s="11"/>
      <c r="D65" s="11"/>
      <c r="E65" s="11"/>
      <c r="F65" s="19"/>
      <c r="G65" s="29"/>
      <c r="H65" s="29"/>
      <c r="I65" s="26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</sheetData>
  <sheetProtection/>
  <mergeCells count="9">
    <mergeCell ref="H22:H23"/>
    <mergeCell ref="I22:I23"/>
    <mergeCell ref="F22:F23"/>
    <mergeCell ref="A51:D52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2014-06-02T10:47:21Z</dcterms:modified>
  <cp:category/>
  <cp:version/>
  <cp:contentType/>
  <cp:contentStatus/>
</cp:coreProperties>
</file>