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<sst xmlns="http://schemas.openxmlformats.org/spreadsheetml/2006/main" count="128" uniqueCount="63">
  <si>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</si>
  <si>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</si>
  <si>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</si>
  <si>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</si>
  <si>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</si>
  <si>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</si>
  <si>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</si>
  <si>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</si>
  <si>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</si>
  <si>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</si>
  <si>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</si>
  <si>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</si>
  <si>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</si>
  <si>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</si>
  <si>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</si>
  <si>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</si>
  <si>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</si>
  <si>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</si>
  <si>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</si>
  <si>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</si>
  <si>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</si>
  <si>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</si>
  <si>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</si>
  <si>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</si>
  <si>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</si>
  <si>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</si>
  <si>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</si>
  <si>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</si>
  <si>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</si>
  <si>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</si>
  <si>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</si>
  <si>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</si>
  <si>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</si>
  <si>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</si>
  <si>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</si>
  <si>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</si>
  <si>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</si>
  <si>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</si>
  <si>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</si>
  <si>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</si>
  <si>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</si>
  <si>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</si>
  <si>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</si>
  <si>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</si>
  <si>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</si>
  <si>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</si>
  <si>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</si>
  <si>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</si>
  <si>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</si>
  <si>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</si>
  <si>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</si>
  <si>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</si>
  <si>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</si>
  <si>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</si>
  <si>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</si>
  <si>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23.07.12-       27.07.12</t>
  </si>
  <si>
    <t>23.07.12-      27.07.12</t>
  </si>
  <si>
    <t>20.07.12-       26.07.13</t>
  </si>
  <si>
    <t>Еженедельный обзор (30.07.12 – 03.08.12)</t>
  </si>
  <si>
    <t>30.07.12-       03.08.12</t>
  </si>
  <si>
    <t>30.07.12-      03.08.12</t>
  </si>
  <si>
    <t>**- без учета операций СВОП между коммерческими банками за 03.08.2012 года</t>
  </si>
  <si>
    <t>27.07.12-       02.08.13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</si>
</sst>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5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b/>
      <i/>
      <sz val="12"/>
      <name val="Times New Roman"/>
      <family val="1"/>
    </font>
    <font>
      <sz val="11"/>
      <name val="Arial Cyr"/>
      <family val="0"/>
    </font>
    <font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69" fontId="5" fillId="0" borderId="0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9" fillId="0" borderId="10" xfId="0" applyFont="1" applyFill="1" applyBorder="1" applyAlignment="1">
      <alignment vertical="center" wrapText="1"/>
    </xf>
    <xf numFmtId="168" fontId="29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169" fontId="30" fillId="0" borderId="0" xfId="0" applyNumberFormat="1" applyFont="1" applyFill="1" applyBorder="1" applyAlignment="1">
      <alignment horizontal="center" vertical="center" wrapText="1"/>
    </xf>
    <xf numFmtId="170" fontId="33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30" fillId="0" borderId="11" xfId="0" applyFont="1" applyFill="1" applyBorder="1" applyAlignment="1">
      <alignment vertical="center" wrapText="1"/>
    </xf>
    <xf numFmtId="169" fontId="30" fillId="0" borderId="11" xfId="0" applyNumberFormat="1" applyFont="1" applyFill="1" applyBorder="1" applyAlignment="1">
      <alignment horizontal="center" vertical="center" wrapText="1"/>
    </xf>
    <xf numFmtId="170" fontId="33" fillId="0" borderId="11" xfId="0" applyNumberFormat="1" applyFont="1" applyFill="1" applyBorder="1" applyAlignment="1">
      <alignment horizontal="center" vertical="center"/>
    </xf>
    <xf numFmtId="169" fontId="30" fillId="0" borderId="0" xfId="0" applyNumberFormat="1" applyFont="1" applyFill="1" applyAlignment="1">
      <alignment/>
    </xf>
    <xf numFmtId="4" fontId="30" fillId="0" borderId="0" xfId="0" applyNumberFormat="1" applyFont="1" applyFill="1" applyBorder="1" applyAlignment="1">
      <alignment horizontal="center" vertical="center" wrapText="1"/>
    </xf>
    <xf numFmtId="175" fontId="33" fillId="0" borderId="0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168" fontId="29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center" vertical="center" wrapText="1"/>
    </xf>
    <xf numFmtId="175" fontId="33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168" fontId="29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9" fontId="30" fillId="0" borderId="12" xfId="0" applyNumberFormat="1" applyFont="1" applyFill="1" applyBorder="1" applyAlignment="1">
      <alignment horizontal="center" vertical="center" wrapText="1"/>
    </xf>
    <xf numFmtId="170" fontId="33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169" fontId="30" fillId="0" borderId="0" xfId="0" applyNumberFormat="1" applyFont="1" applyFill="1" applyBorder="1" applyAlignment="1">
      <alignment horizontal="center" vertical="center" wrapText="1"/>
    </xf>
    <xf numFmtId="170" fontId="33" fillId="0" borderId="0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/>
    </xf>
    <xf numFmtId="175" fontId="32" fillId="0" borderId="0" xfId="0" applyNumberFormat="1" applyFont="1" applyFill="1" applyBorder="1" applyAlignment="1">
      <alignment horizontal="center" vertical="center"/>
    </xf>
    <xf numFmtId="178" fontId="30" fillId="0" borderId="0" xfId="0" applyNumberFormat="1" applyFont="1" applyFill="1" applyAlignment="1">
      <alignment horizontal="center" vertical="center"/>
    </xf>
    <xf numFmtId="169" fontId="30" fillId="0" borderId="0" xfId="0" applyNumberFormat="1" applyFont="1" applyFill="1" applyBorder="1" applyAlignment="1">
      <alignment vertical="center" wrapText="1"/>
    </xf>
    <xf numFmtId="170" fontId="33" fillId="0" borderId="0" xfId="0" applyNumberFormat="1" applyFont="1" applyFill="1" applyBorder="1" applyAlignment="1">
      <alignment vertical="center"/>
    </xf>
    <xf numFmtId="169" fontId="28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174" fontId="30" fillId="0" borderId="11" xfId="0" applyNumberFormat="1" applyFont="1" applyFill="1" applyBorder="1" applyAlignment="1">
      <alignment horizontal="center" vertical="center" wrapText="1"/>
    </xf>
    <xf numFmtId="10" fontId="33" fillId="0" borderId="11" xfId="57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 wrapText="1"/>
    </xf>
    <xf numFmtId="168" fontId="29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D15" sqref="D15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15" t="s">
        <v>37</v>
      </c>
    </row>
    <row r="2" ht="4.5" customHeight="1"/>
    <row r="3" spans="4:10" ht="18">
      <c r="D3" s="16" t="s">
        <v>58</v>
      </c>
      <c r="J3" s="1" t="s">
        <v>54</v>
      </c>
    </row>
    <row r="4" ht="15.75">
      <c r="D4" s="17"/>
    </row>
    <row r="5" spans="1:9" ht="13.5">
      <c r="A5" s="11"/>
      <c r="B5" s="19"/>
      <c r="C5" s="19"/>
      <c r="D5" s="19"/>
      <c r="E5" s="19"/>
      <c r="F5" s="19"/>
      <c r="G5" s="19"/>
      <c r="H5" s="19"/>
      <c r="I5" s="19"/>
    </row>
    <row r="6" spans="1:9" ht="13.5">
      <c r="A6" s="20" t="s">
        <v>0</v>
      </c>
      <c r="B6" s="21"/>
      <c r="C6" s="21"/>
      <c r="D6" s="21"/>
      <c r="E6" s="21"/>
      <c r="F6" s="20" t="s">
        <v>10</v>
      </c>
      <c r="G6" s="21"/>
      <c r="H6" s="21"/>
      <c r="I6" s="21"/>
    </row>
    <row r="7" spans="1:9" ht="13.5">
      <c r="A7" s="22" t="s">
        <v>1</v>
      </c>
      <c r="B7" s="21"/>
      <c r="C7" s="21"/>
      <c r="D7" s="21"/>
      <c r="E7" s="21"/>
      <c r="F7" s="22" t="s">
        <v>1</v>
      </c>
      <c r="G7" s="21"/>
      <c r="H7" s="21"/>
      <c r="I7" s="21"/>
    </row>
    <row r="8" spans="1:15" s="9" customFormat="1" ht="28.5" customHeight="1">
      <c r="A8" s="23"/>
      <c r="B8" s="24">
        <v>41117</v>
      </c>
      <c r="C8" s="24">
        <v>41124</v>
      </c>
      <c r="D8" s="25" t="s">
        <v>36</v>
      </c>
      <c r="E8" s="21"/>
      <c r="F8" s="23"/>
      <c r="G8" s="24" t="s">
        <v>57</v>
      </c>
      <c r="H8" s="24" t="s">
        <v>62</v>
      </c>
      <c r="I8" s="25" t="s">
        <v>36</v>
      </c>
      <c r="N8" s="12"/>
      <c r="O8" s="12"/>
    </row>
    <row r="9" spans="1:16" s="9" customFormat="1" ht="14.25" customHeight="1">
      <c r="A9" s="26" t="s">
        <v>18</v>
      </c>
      <c r="B9" s="27">
        <v>58305.5641</v>
      </c>
      <c r="C9" s="27">
        <v>58930.8032</v>
      </c>
      <c r="D9" s="28">
        <f>C9-B9</f>
        <v>625.2390999999989</v>
      </c>
      <c r="E9" s="21"/>
      <c r="F9" s="26" t="s">
        <v>34</v>
      </c>
      <c r="G9" s="27">
        <v>39.9467</v>
      </c>
      <c r="H9" s="27">
        <v>32.966699999999996</v>
      </c>
      <c r="I9" s="28">
        <f>H9-G9</f>
        <v>-6.980000000000004</v>
      </c>
      <c r="N9" s="13"/>
      <c r="O9" s="14"/>
      <c r="P9" s="14"/>
    </row>
    <row r="10" spans="1:16" s="9" customFormat="1" ht="14.25" customHeight="1">
      <c r="A10" s="26" t="s">
        <v>19</v>
      </c>
      <c r="B10" s="29"/>
      <c r="C10" s="29"/>
      <c r="D10" s="28"/>
      <c r="E10" s="21"/>
      <c r="F10" s="26" t="s">
        <v>19</v>
      </c>
      <c r="G10" s="29"/>
      <c r="H10" s="29"/>
      <c r="I10" s="28"/>
      <c r="N10" s="13"/>
      <c r="O10" s="14"/>
      <c r="P10" s="14"/>
    </row>
    <row r="11" spans="1:16" s="9" customFormat="1" ht="14.25" customHeight="1">
      <c r="A11" s="26" t="s">
        <v>20</v>
      </c>
      <c r="B11" s="27">
        <v>49947.706190000004</v>
      </c>
      <c r="C11" s="27">
        <v>51044.006870000005</v>
      </c>
      <c r="D11" s="28">
        <f>C11-B11</f>
        <v>1096.3006800000003</v>
      </c>
      <c r="E11" s="21"/>
      <c r="F11" s="26" t="s">
        <v>22</v>
      </c>
      <c r="G11" s="27">
        <v>39.9467</v>
      </c>
      <c r="H11" s="27" t="s">
        <v>13</v>
      </c>
      <c r="I11" s="28">
        <f>-G11</f>
        <v>-39.9467</v>
      </c>
      <c r="J11" s="2"/>
      <c r="K11" s="2"/>
      <c r="L11" s="2"/>
      <c r="M11" s="2"/>
      <c r="N11" s="13"/>
      <c r="O11" s="14"/>
      <c r="P11" s="14"/>
    </row>
    <row r="12" spans="1:16" s="9" customFormat="1" ht="14.25" customHeight="1">
      <c r="A12" s="30" t="s">
        <v>21</v>
      </c>
      <c r="B12" s="31">
        <v>8357.85791</v>
      </c>
      <c r="C12" s="31">
        <v>7886.79633</v>
      </c>
      <c r="D12" s="32">
        <f>C12-B12</f>
        <v>-471.0615800000005</v>
      </c>
      <c r="E12" s="21"/>
      <c r="F12" s="26" t="s">
        <v>23</v>
      </c>
      <c r="G12" s="27" t="s">
        <v>13</v>
      </c>
      <c r="H12" s="27" t="s">
        <v>13</v>
      </c>
      <c r="I12" s="28" t="str">
        <f>+H12</f>
        <v>-</v>
      </c>
      <c r="J12" s="2"/>
      <c r="K12" s="2"/>
      <c r="L12" s="2"/>
      <c r="M12" s="2"/>
      <c r="N12" s="13"/>
      <c r="O12" s="14"/>
      <c r="P12" s="14"/>
    </row>
    <row r="13" spans="1:13" ht="14.25" customHeight="1">
      <c r="A13" s="21"/>
      <c r="B13" s="21"/>
      <c r="C13" s="21"/>
      <c r="D13" s="21"/>
      <c r="E13" s="21"/>
      <c r="F13" s="26" t="s">
        <v>24</v>
      </c>
      <c r="G13" s="27" t="s">
        <v>13</v>
      </c>
      <c r="H13" s="27">
        <v>32.966699999999996</v>
      </c>
      <c r="I13" s="28">
        <f>H13</f>
        <v>32.966699999999996</v>
      </c>
      <c r="J13" s="2"/>
      <c r="K13" s="2"/>
      <c r="L13" s="2"/>
      <c r="M13" s="2"/>
    </row>
    <row r="14" spans="1:13" ht="6" customHeight="1">
      <c r="A14" s="21"/>
      <c r="B14" s="21"/>
      <c r="C14" s="21"/>
      <c r="D14" s="21"/>
      <c r="E14" s="21"/>
      <c r="F14" s="26"/>
      <c r="G14" s="19"/>
      <c r="H14" s="19"/>
      <c r="I14" s="28"/>
      <c r="J14" s="2"/>
      <c r="K14" s="2"/>
      <c r="L14" s="2"/>
      <c r="M14" s="2"/>
    </row>
    <row r="15" spans="1:13" ht="27">
      <c r="A15" s="21"/>
      <c r="B15" s="21"/>
      <c r="C15" s="33"/>
      <c r="D15" s="21"/>
      <c r="E15" s="21"/>
      <c r="F15" s="26" t="s">
        <v>12</v>
      </c>
      <c r="G15" s="19"/>
      <c r="H15" s="19"/>
      <c r="I15" s="28"/>
      <c r="J15" s="2"/>
      <c r="K15" s="2"/>
      <c r="L15" s="2"/>
      <c r="M15" s="2"/>
    </row>
    <row r="16" spans="1:13" ht="14.25" customHeight="1">
      <c r="A16" s="20" t="s">
        <v>3</v>
      </c>
      <c r="B16" s="21"/>
      <c r="C16" s="21"/>
      <c r="D16" s="21"/>
      <c r="E16" s="21"/>
      <c r="F16" s="26" t="s">
        <v>25</v>
      </c>
      <c r="G16" s="34">
        <v>8</v>
      </c>
      <c r="H16" s="34" t="s">
        <v>13</v>
      </c>
      <c r="I16" s="35">
        <f>-G16</f>
        <v>-8</v>
      </c>
      <c r="J16" s="2"/>
      <c r="K16" s="2"/>
      <c r="L16" s="2"/>
      <c r="M16" s="2"/>
    </row>
    <row r="17" spans="1:13" ht="13.5">
      <c r="A17" s="22" t="s">
        <v>2</v>
      </c>
      <c r="B17" s="21"/>
      <c r="C17" s="21"/>
      <c r="D17" s="21"/>
      <c r="E17" s="21"/>
      <c r="F17" s="26" t="s">
        <v>26</v>
      </c>
      <c r="G17" s="34" t="s">
        <v>13</v>
      </c>
      <c r="H17" s="34" t="s">
        <v>13</v>
      </c>
      <c r="I17" s="35" t="s">
        <v>13</v>
      </c>
      <c r="J17" s="2"/>
      <c r="K17" s="2"/>
      <c r="L17" s="2"/>
      <c r="M17" s="2"/>
    </row>
    <row r="18" spans="1:13" ht="13.5" customHeight="1">
      <c r="A18" s="36"/>
      <c r="B18" s="37" t="s">
        <v>55</v>
      </c>
      <c r="C18" s="37" t="s">
        <v>59</v>
      </c>
      <c r="D18" s="38" t="s">
        <v>36</v>
      </c>
      <c r="E18" s="21"/>
      <c r="F18" s="30" t="s">
        <v>27</v>
      </c>
      <c r="G18" s="39" t="s">
        <v>13</v>
      </c>
      <c r="H18" s="39">
        <v>0</v>
      </c>
      <c r="I18" s="40" t="s">
        <v>13</v>
      </c>
      <c r="J18" s="2"/>
      <c r="K18" s="2"/>
      <c r="L18" s="2"/>
      <c r="M18" s="2"/>
    </row>
    <row r="19" spans="1:13" ht="18.75" customHeight="1">
      <c r="A19" s="41"/>
      <c r="B19" s="42"/>
      <c r="C19" s="42"/>
      <c r="D19" s="43"/>
      <c r="E19" s="21"/>
      <c r="F19" s="19"/>
      <c r="G19" s="34"/>
      <c r="H19" s="34"/>
      <c r="I19" s="28"/>
      <c r="J19" s="2"/>
      <c r="K19" s="2"/>
      <c r="L19" s="2"/>
      <c r="M19" s="2"/>
    </row>
    <row r="20" spans="1:9" ht="13.5" customHeight="1">
      <c r="A20" s="44" t="s">
        <v>49</v>
      </c>
      <c r="B20" s="45">
        <v>99.89684369</v>
      </c>
      <c r="C20" s="45">
        <v>99.926928</v>
      </c>
      <c r="D20" s="46">
        <f>C20-B20</f>
        <v>0.030084310000006553</v>
      </c>
      <c r="E20" s="21"/>
      <c r="F20" s="47" t="s">
        <v>11</v>
      </c>
      <c r="G20" s="21"/>
      <c r="H20" s="21"/>
      <c r="I20" s="21"/>
    </row>
    <row r="21" spans="1:9" ht="13.5" customHeight="1">
      <c r="A21" s="44"/>
      <c r="B21" s="48"/>
      <c r="C21" s="48"/>
      <c r="D21" s="49"/>
      <c r="E21" s="21"/>
      <c r="F21" s="50" t="s">
        <v>14</v>
      </c>
      <c r="G21" s="21"/>
      <c r="H21" s="21"/>
      <c r="I21" s="21"/>
    </row>
    <row r="22" spans="1:9" ht="28.5" customHeight="1">
      <c r="A22" s="51" t="s">
        <v>50</v>
      </c>
      <c r="B22" s="27">
        <v>245.41665131</v>
      </c>
      <c r="C22" s="27">
        <v>179.105044</v>
      </c>
      <c r="D22" s="28">
        <f>C22-B22</f>
        <v>-66.31160731</v>
      </c>
      <c r="E22" s="21"/>
      <c r="F22" s="52"/>
      <c r="G22" s="24" t="s">
        <v>56</v>
      </c>
      <c r="H22" s="24" t="s">
        <v>60</v>
      </c>
      <c r="I22" s="25" t="s">
        <v>36</v>
      </c>
    </row>
    <row r="23" spans="1:9" ht="14.25" customHeight="1">
      <c r="A23" s="51" t="s">
        <v>53</v>
      </c>
      <c r="B23" s="27" t="s">
        <v>13</v>
      </c>
      <c r="C23" s="27" t="s">
        <v>13</v>
      </c>
      <c r="D23" s="28" t="s">
        <v>13</v>
      </c>
      <c r="E23" s="21"/>
      <c r="F23" s="26" t="s">
        <v>28</v>
      </c>
      <c r="G23" s="34">
        <v>24.84</v>
      </c>
      <c r="H23" s="34">
        <v>20.315</v>
      </c>
      <c r="I23" s="53">
        <f>H23-G23</f>
        <v>-4.524999999999999</v>
      </c>
    </row>
    <row r="24" spans="1:9" ht="16.5" customHeight="1">
      <c r="A24" s="51" t="s">
        <v>45</v>
      </c>
      <c r="B24" s="54">
        <v>11.5</v>
      </c>
      <c r="C24" s="54" t="s">
        <v>13</v>
      </c>
      <c r="D24" s="28">
        <f>-B24</f>
        <v>-11.5</v>
      </c>
      <c r="E24" s="21"/>
      <c r="F24" s="26" t="s">
        <v>19</v>
      </c>
      <c r="G24" s="34"/>
      <c r="H24" s="34"/>
      <c r="I24" s="35"/>
    </row>
    <row r="25" spans="1:9" ht="16.5" customHeight="1">
      <c r="A25" s="30" t="s">
        <v>52</v>
      </c>
      <c r="B25" s="31" t="s">
        <v>13</v>
      </c>
      <c r="C25" s="31" t="s">
        <v>13</v>
      </c>
      <c r="D25" s="32" t="s">
        <v>13</v>
      </c>
      <c r="E25" s="21"/>
      <c r="F25" s="26" t="s">
        <v>29</v>
      </c>
      <c r="G25" s="34">
        <v>24.84</v>
      </c>
      <c r="H25" s="34">
        <v>20.315</v>
      </c>
      <c r="I25" s="35">
        <f>+H25-G25</f>
        <v>-4.524999999999999</v>
      </c>
    </row>
    <row r="26" spans="1:9" ht="16.5" customHeight="1">
      <c r="A26" s="26"/>
      <c r="B26" s="55"/>
      <c r="C26" s="55"/>
      <c r="D26" s="56"/>
      <c r="E26" s="21"/>
      <c r="F26" s="26" t="s">
        <v>30</v>
      </c>
      <c r="G26" s="34" t="s">
        <v>13</v>
      </c>
      <c r="H26" s="34" t="s">
        <v>13</v>
      </c>
      <c r="I26" s="35" t="s">
        <v>13</v>
      </c>
    </row>
    <row r="27" spans="1:9" ht="13.5">
      <c r="A27" s="20" t="s">
        <v>17</v>
      </c>
      <c r="B27" s="21"/>
      <c r="C27" s="21"/>
      <c r="D27" s="21"/>
      <c r="E27" s="21"/>
      <c r="F27" s="26" t="s">
        <v>35</v>
      </c>
      <c r="G27" s="34" t="s">
        <v>13</v>
      </c>
      <c r="H27" s="34" t="s">
        <v>13</v>
      </c>
      <c r="I27" s="35" t="s">
        <v>13</v>
      </c>
    </row>
    <row r="28" spans="1:9" ht="13.5">
      <c r="A28" s="22" t="s">
        <v>1</v>
      </c>
      <c r="B28" s="21"/>
      <c r="C28" s="21"/>
      <c r="D28" s="21"/>
      <c r="E28" s="21"/>
      <c r="F28" s="26"/>
      <c r="G28" s="27"/>
      <c r="H28" s="27"/>
      <c r="I28" s="28"/>
    </row>
    <row r="29" spans="1:9" ht="27">
      <c r="A29" s="23"/>
      <c r="B29" s="24">
        <v>41114</v>
      </c>
      <c r="C29" s="24">
        <v>41121</v>
      </c>
      <c r="D29" s="25" t="s">
        <v>36</v>
      </c>
      <c r="E29" s="21"/>
      <c r="F29" s="26" t="s">
        <v>40</v>
      </c>
      <c r="G29" s="34" t="s">
        <v>13</v>
      </c>
      <c r="H29" s="34" t="s">
        <v>13</v>
      </c>
      <c r="I29" s="35" t="s">
        <v>13</v>
      </c>
    </row>
    <row r="30" spans="1:9" ht="28.5" customHeight="1">
      <c r="A30" s="26" t="s">
        <v>4</v>
      </c>
      <c r="B30" s="27">
        <v>621.2</v>
      </c>
      <c r="C30" s="27">
        <v>600.95</v>
      </c>
      <c r="D30" s="28">
        <f>C30-B30</f>
        <v>-20.25</v>
      </c>
      <c r="E30" s="21"/>
      <c r="F30" s="26" t="s">
        <v>47</v>
      </c>
      <c r="G30" s="34">
        <v>1.83555301</v>
      </c>
      <c r="H30" s="34">
        <v>1.51748985</v>
      </c>
      <c r="I30" s="35">
        <f>+H30-G30</f>
        <v>-0.3180631599999999</v>
      </c>
    </row>
    <row r="31" spans="1:11" ht="28.5" customHeight="1">
      <c r="A31" s="26" t="s">
        <v>5</v>
      </c>
      <c r="B31" s="27">
        <v>450</v>
      </c>
      <c r="C31" s="27">
        <v>450</v>
      </c>
      <c r="D31" s="28">
        <f>C31-B31</f>
        <v>0</v>
      </c>
      <c r="E31" s="21"/>
      <c r="F31" s="26"/>
      <c r="G31" s="57"/>
      <c r="H31" s="57"/>
      <c r="I31" s="58" t="s">
        <v>15</v>
      </c>
      <c r="J31" s="10"/>
      <c r="K31" s="10"/>
    </row>
    <row r="32" spans="1:11" ht="27.75" customHeight="1">
      <c r="A32" s="26" t="s">
        <v>48</v>
      </c>
      <c r="B32" s="27" t="s">
        <v>13</v>
      </c>
      <c r="C32" s="27" t="s">
        <v>13</v>
      </c>
      <c r="D32" s="28" t="s">
        <v>13</v>
      </c>
      <c r="E32" s="21"/>
      <c r="F32" s="30" t="s">
        <v>46</v>
      </c>
      <c r="G32" s="59">
        <v>47.0953</v>
      </c>
      <c r="H32" s="59">
        <v>47.159</v>
      </c>
      <c r="I32" s="60">
        <f>+H32/G32-1</f>
        <v>0.0013525765840751713</v>
      </c>
      <c r="K32" s="10"/>
    </row>
    <row r="33" spans="1:9" ht="13.5">
      <c r="A33" s="26"/>
      <c r="B33" s="19"/>
      <c r="C33" s="19"/>
      <c r="D33" s="28"/>
      <c r="E33" s="21"/>
      <c r="F33" s="19" t="s">
        <v>61</v>
      </c>
      <c r="G33" s="19"/>
      <c r="H33" s="19"/>
      <c r="I33" s="19"/>
    </row>
    <row r="34" spans="1:9" ht="13.5">
      <c r="A34" s="26" t="s">
        <v>9</v>
      </c>
      <c r="B34" s="34"/>
      <c r="C34" s="34"/>
      <c r="D34" s="35"/>
      <c r="E34" s="21"/>
      <c r="F34" s="19"/>
      <c r="G34" s="19"/>
      <c r="H34" s="19"/>
      <c r="I34" s="19"/>
    </row>
    <row r="35" spans="1:9" ht="13.5">
      <c r="A35" s="26" t="s">
        <v>41</v>
      </c>
      <c r="B35" s="34" t="s">
        <v>13</v>
      </c>
      <c r="C35" s="34" t="s">
        <v>13</v>
      </c>
      <c r="D35" s="35" t="s">
        <v>13</v>
      </c>
      <c r="E35" s="21"/>
      <c r="F35" s="19"/>
      <c r="G35" s="19"/>
      <c r="H35" s="19"/>
      <c r="I35" s="19"/>
    </row>
    <row r="36" spans="1:9" ht="13.5">
      <c r="A36" s="26" t="s">
        <v>6</v>
      </c>
      <c r="B36" s="34" t="s">
        <v>13</v>
      </c>
      <c r="C36" s="34" t="s">
        <v>13</v>
      </c>
      <c r="D36" s="35" t="s">
        <v>13</v>
      </c>
      <c r="E36" s="21"/>
      <c r="F36" s="19"/>
      <c r="G36" s="19"/>
      <c r="H36" s="19"/>
      <c r="I36" s="19"/>
    </row>
    <row r="37" spans="1:9" ht="13.5">
      <c r="A37" s="30" t="s">
        <v>7</v>
      </c>
      <c r="B37" s="39">
        <v>5.333317649495715</v>
      </c>
      <c r="C37" s="39">
        <v>5.190729064425083</v>
      </c>
      <c r="D37" s="40">
        <f>C37-B37</f>
        <v>-0.14258858507063188</v>
      </c>
      <c r="E37" s="21"/>
      <c r="F37" s="20" t="s">
        <v>31</v>
      </c>
      <c r="G37" s="21"/>
      <c r="H37" s="21"/>
      <c r="I37" s="21"/>
    </row>
    <row r="38" spans="1:10" ht="13.5">
      <c r="A38" s="61"/>
      <c r="B38" s="61"/>
      <c r="C38" s="61"/>
      <c r="D38" s="61"/>
      <c r="E38" s="21"/>
      <c r="F38" s="22" t="s">
        <v>1</v>
      </c>
      <c r="G38" s="21"/>
      <c r="H38" s="21"/>
      <c r="I38" s="21"/>
      <c r="J38" s="18"/>
    </row>
    <row r="39" spans="1:10" ht="14.25">
      <c r="A39" s="20" t="s">
        <v>8</v>
      </c>
      <c r="B39" s="21"/>
      <c r="C39" s="21"/>
      <c r="D39" s="21" t="s">
        <v>54</v>
      </c>
      <c r="E39" s="21"/>
      <c r="F39" s="23"/>
      <c r="G39" s="24">
        <v>41117</v>
      </c>
      <c r="H39" s="24">
        <f>+G39+7</f>
        <v>41124</v>
      </c>
      <c r="I39" s="25" t="s">
        <v>36</v>
      </c>
      <c r="J39" s="18"/>
    </row>
    <row r="40" spans="1:10" ht="13.5">
      <c r="A40" s="22" t="s">
        <v>2</v>
      </c>
      <c r="B40" s="21"/>
      <c r="C40" s="21"/>
      <c r="D40" s="21"/>
      <c r="E40" s="21"/>
      <c r="F40" s="26" t="s">
        <v>18</v>
      </c>
      <c r="G40" s="27">
        <v>48765.806</v>
      </c>
      <c r="H40" s="27">
        <v>47850.276</v>
      </c>
      <c r="I40" s="28">
        <f>H40-G40</f>
        <v>-915.5299999999988</v>
      </c>
      <c r="J40" s="18"/>
    </row>
    <row r="41" spans="1:10" ht="14.25">
      <c r="A41" s="23"/>
      <c r="B41" s="24">
        <v>41116</v>
      </c>
      <c r="C41" s="24">
        <v>41123</v>
      </c>
      <c r="D41" s="25" t="s">
        <v>36</v>
      </c>
      <c r="E41" s="21"/>
      <c r="F41" s="19" t="s">
        <v>19</v>
      </c>
      <c r="G41" s="19"/>
      <c r="H41" s="19"/>
      <c r="I41" s="28"/>
      <c r="J41" s="18"/>
    </row>
    <row r="42" spans="1:12" ht="13.5">
      <c r="A42" s="26" t="s">
        <v>4</v>
      </c>
      <c r="B42" s="27">
        <v>275.924</v>
      </c>
      <c r="C42" s="27">
        <v>125.79</v>
      </c>
      <c r="D42" s="28">
        <f>C42-B42</f>
        <v>-150.13399999999996</v>
      </c>
      <c r="E42" s="21"/>
      <c r="F42" s="26" t="s">
        <v>32</v>
      </c>
      <c r="G42" s="27">
        <v>23899.543</v>
      </c>
      <c r="H42" s="27">
        <v>23366.251</v>
      </c>
      <c r="I42" s="28">
        <f>H42-G42</f>
        <v>-533.2920000000013</v>
      </c>
      <c r="J42" s="18"/>
      <c r="L42" s="18"/>
    </row>
    <row r="43" spans="1:10" ht="13.5">
      <c r="A43" s="26" t="s">
        <v>5</v>
      </c>
      <c r="B43" s="27">
        <v>104</v>
      </c>
      <c r="C43" s="27">
        <v>70.55</v>
      </c>
      <c r="D43" s="28">
        <f>C43-B43</f>
        <v>-33.45</v>
      </c>
      <c r="E43" s="21"/>
      <c r="F43" s="30" t="s">
        <v>33</v>
      </c>
      <c r="G43" s="31">
        <f>+G40-G42</f>
        <v>24866.262999999995</v>
      </c>
      <c r="H43" s="31">
        <f>+H40-H42</f>
        <v>24484.024999999998</v>
      </c>
      <c r="I43" s="32">
        <f>H43-G43</f>
        <v>-382.23799999999756</v>
      </c>
      <c r="J43" s="18"/>
    </row>
    <row r="44" spans="1:12" ht="13.5">
      <c r="A44" s="26" t="s">
        <v>48</v>
      </c>
      <c r="B44" s="27" t="s">
        <v>13</v>
      </c>
      <c r="C44" s="27" t="s">
        <v>13</v>
      </c>
      <c r="D44" s="28" t="s">
        <v>13</v>
      </c>
      <c r="E44" s="21"/>
      <c r="F44" s="19"/>
      <c r="G44" s="19"/>
      <c r="H44" s="19"/>
      <c r="I44" s="19"/>
      <c r="J44" s="18"/>
      <c r="L44" s="18"/>
    </row>
    <row r="45" spans="1:10" ht="5.25" customHeight="1">
      <c r="A45" s="26"/>
      <c r="B45" s="27"/>
      <c r="C45" s="27"/>
      <c r="D45" s="28"/>
      <c r="E45" s="21"/>
      <c r="F45" s="19"/>
      <c r="G45" s="19"/>
      <c r="H45" s="19"/>
      <c r="I45" s="19"/>
      <c r="J45" s="18"/>
    </row>
    <row r="46" spans="1:10" ht="15.75" customHeight="1">
      <c r="A46" s="26" t="s">
        <v>9</v>
      </c>
      <c r="B46" s="34"/>
      <c r="C46" s="34"/>
      <c r="D46" s="28"/>
      <c r="E46" s="21"/>
      <c r="F46" s="20" t="s">
        <v>16</v>
      </c>
      <c r="G46" s="21"/>
      <c r="H46" s="21"/>
      <c r="I46" s="21"/>
      <c r="J46" s="18"/>
    </row>
    <row r="47" spans="1:10" ht="13.5">
      <c r="A47" s="26" t="s">
        <v>51</v>
      </c>
      <c r="B47" s="34">
        <v>5.983662059187366</v>
      </c>
      <c r="C47" s="34" t="s">
        <v>13</v>
      </c>
      <c r="D47" s="35">
        <f>-B47</f>
        <v>-5.983662059187366</v>
      </c>
      <c r="E47" s="21"/>
      <c r="F47" s="22" t="s">
        <v>1</v>
      </c>
      <c r="G47" s="19"/>
      <c r="H47" s="19"/>
      <c r="I47" s="19"/>
      <c r="J47" s="18"/>
    </row>
    <row r="48" spans="1:10" ht="14.25" customHeight="1">
      <c r="A48" s="26" t="s">
        <v>38</v>
      </c>
      <c r="B48" s="34" t="s">
        <v>13</v>
      </c>
      <c r="C48" s="34">
        <v>7.152934103509162</v>
      </c>
      <c r="D48" s="35">
        <f>C48</f>
        <v>7.152934103509162</v>
      </c>
      <c r="E48" s="21"/>
      <c r="F48" s="23"/>
      <c r="G48" s="24">
        <v>41117</v>
      </c>
      <c r="H48" s="24">
        <f>+G48+7</f>
        <v>41124</v>
      </c>
      <c r="I48" s="25" t="s">
        <v>36</v>
      </c>
      <c r="J48" s="18"/>
    </row>
    <row r="49" spans="1:9" ht="13.5" customHeight="1">
      <c r="A49" s="30" t="s">
        <v>39</v>
      </c>
      <c r="B49" s="39">
        <v>9.388727991596712</v>
      </c>
      <c r="C49" s="39" t="s">
        <v>13</v>
      </c>
      <c r="D49" s="40">
        <f>-B49</f>
        <v>-9.388727991596712</v>
      </c>
      <c r="E49" s="21"/>
      <c r="F49" s="26" t="s">
        <v>18</v>
      </c>
      <c r="G49" s="27">
        <v>34936.982</v>
      </c>
      <c r="H49" s="27">
        <v>35227.352</v>
      </c>
      <c r="I49" s="28">
        <f>H49-G49</f>
        <v>290.36999999999534</v>
      </c>
    </row>
    <row r="50" spans="1:9" ht="14.25" customHeight="1">
      <c r="A50" s="19"/>
      <c r="B50" s="19"/>
      <c r="C50" s="19"/>
      <c r="D50" s="19"/>
      <c r="E50" s="21"/>
      <c r="F50" s="19" t="s">
        <v>19</v>
      </c>
      <c r="G50" s="19"/>
      <c r="H50" s="19"/>
      <c r="I50" s="19"/>
    </row>
    <row r="51" spans="1:9" ht="13.5" customHeight="1">
      <c r="A51" s="47"/>
      <c r="B51" s="62"/>
      <c r="C51" s="62"/>
      <c r="D51" s="62"/>
      <c r="E51" s="63"/>
      <c r="F51" s="26" t="s">
        <v>23</v>
      </c>
      <c r="G51" s="27">
        <v>15346.893</v>
      </c>
      <c r="H51" s="27">
        <v>15377.012</v>
      </c>
      <c r="I51" s="28">
        <f>H51-G51</f>
        <v>30.119000000000597</v>
      </c>
    </row>
    <row r="52" spans="1:9" ht="14.25" customHeight="1">
      <c r="A52" s="64"/>
      <c r="B52" s="34"/>
      <c r="C52" s="34"/>
      <c r="D52" s="35"/>
      <c r="E52" s="63"/>
      <c r="F52" s="30" t="s">
        <v>24</v>
      </c>
      <c r="G52" s="31">
        <f>+G49-G51</f>
        <v>19590.089000000004</v>
      </c>
      <c r="H52" s="31">
        <f>+H49-H51</f>
        <v>19850.339999999997</v>
      </c>
      <c r="I52" s="32">
        <f>H52-G52</f>
        <v>260.2509999999929</v>
      </c>
    </row>
    <row r="53" spans="1:9" ht="15" customHeight="1">
      <c r="A53" s="65"/>
      <c r="B53" s="66"/>
      <c r="C53" s="66"/>
      <c r="D53" s="58"/>
      <c r="E53" s="63"/>
      <c r="F53" s="19"/>
      <c r="G53" s="19"/>
      <c r="H53" s="19"/>
      <c r="I53" s="19"/>
    </row>
    <row r="54" spans="1:5" ht="16.5" customHeight="1">
      <c r="A54" s="5"/>
      <c r="B54" s="7"/>
      <c r="C54" s="7"/>
      <c r="D54" s="4"/>
      <c r="E54" s="8"/>
    </row>
    <row r="55" spans="1:5" ht="6.75" customHeight="1">
      <c r="A55" s="5"/>
      <c r="B55" s="7"/>
      <c r="C55" s="7"/>
      <c r="D55" s="4"/>
      <c r="E55" s="8"/>
    </row>
    <row r="56" spans="1:5" ht="14.25" customHeight="1">
      <c r="A56" s="5"/>
      <c r="B56" s="3"/>
      <c r="C56" s="3"/>
      <c r="D56" s="4"/>
      <c r="E56" s="8"/>
    </row>
    <row r="57" spans="1:9" ht="14.25">
      <c r="A57" s="5"/>
      <c r="B57" s="3"/>
      <c r="C57" s="3"/>
      <c r="D57" s="4"/>
      <c r="E57" s="8"/>
      <c r="G57" s="18"/>
      <c r="H57" s="18"/>
      <c r="I57" s="18"/>
    </row>
    <row r="58" spans="1:5" ht="14.25">
      <c r="A58" s="5"/>
      <c r="B58" s="6"/>
      <c r="C58" s="6"/>
      <c r="D58" s="4"/>
      <c r="E58" s="7"/>
    </row>
    <row r="59" spans="1:5" ht="12.75">
      <c r="A59" s="7"/>
      <c r="B59" s="7"/>
      <c r="C59" s="7"/>
      <c r="D59" s="7"/>
      <c r="E59" s="7"/>
    </row>
    <row r="60" spans="1:5" ht="14.25">
      <c r="A60" s="5"/>
      <c r="B60" s="6"/>
      <c r="C60" s="6"/>
      <c r="D60" s="4"/>
      <c r="E60" s="7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7"/>
      <c r="D62" s="7"/>
      <c r="E62" s="7"/>
    </row>
  </sheetData>
  <sheetProtection/>
  <mergeCells count="8">
    <mergeCell ref="C20:C21"/>
    <mergeCell ref="A18:A19"/>
    <mergeCell ref="B18:B19"/>
    <mergeCell ref="C18:C19"/>
    <mergeCell ref="B20:B21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2012-07-09T07:16:41Z</cp:lastPrinted>
  <dcterms:created xsi:type="dcterms:W3CDTF">2008-04-16T03:42:29Z</dcterms:created>
  <dcterms:modified xsi:type="dcterms:W3CDTF">2012-08-06T10:23:04Z</dcterms:modified>
  <cp:category/>
  <cp:version/>
  <cp:contentType/>
  <cp:contentStatus/>
</cp:coreProperties>
</file>