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<sst xmlns="http://schemas.openxmlformats.org/spreadsheetml/2006/main" count="136" uniqueCount="67">
  <si>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</si>
  <si>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</si>
  <si>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</si>
  <si>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</si>
  <si>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</si>
  <si>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</si>
  <si>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</si>
  <si>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</si>
  <si>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</si>
  <si>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</si>
  <si>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</si>
  <si>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</si>
  <si>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</si>
  <si>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</si>
  <si>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</si>
  <si>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</si>
  <si>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</si>
  <si>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</si>
  <si>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</si>
  <si>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</si>
  <si>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</si>
  <si>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</si>
  <si>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</si>
  <si>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</si>
  <si>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</si>
  <si>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</si>
  <si>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</si>
  <si>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</si>
  <si>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</si>
  <si>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</si>
  <si>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</si>
  <si>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</si>
  <si>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</si>
  <si>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</si>
  <si>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</si>
  <si>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</si>
  <si>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</si>
  <si>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</si>
  <si>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</si>
  <si>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</si>
  <si>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</si>
  <si>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</si>
  <si>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</si>
  <si>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</si>
  <si>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</si>
  <si>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</si>
  <si>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</si>
  <si>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</si>
  <si>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</si>
  <si>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</si>
  <si>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</si>
  <si>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</si>
  <si>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</si>
  <si>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</si>
  <si>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</si>
  <si>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* - аукционы по размещению 7 и 14 - дневных нот НБКР не состоялись в связи с недостаточным количеством участников и/или отсутствием спроса</t>
  </si>
  <si>
    <t>Кредитные аукционы</t>
  </si>
  <si>
    <t>23.09.13-       27.09.13</t>
  </si>
  <si>
    <t>24.09.13*</t>
  </si>
  <si>
    <t>23.09.13-      27.09.13</t>
  </si>
  <si>
    <t>20.09.13-            26.09.13</t>
  </si>
  <si>
    <t>Еженедельный обзор (30.09.13 – 04.10.13)</t>
  </si>
  <si>
    <t>30.09.13-       04.10.13</t>
  </si>
  <si>
    <t>30.09.13-      04.10.13</t>
  </si>
  <si>
    <t>**- без учета операций СВОП между коммерческими банками за 04.10.2013 года</t>
  </si>
  <si>
    <t>27.09.13-            03.10.13</t>
  </si>
  <si>
    <t>01.10.13*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</si>
</sst>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170" fontId="26" fillId="0" borderId="11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5" fontId="26" fillId="0" borderId="12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8" fontId="25" fillId="0" borderId="0" xfId="0" applyNumberFormat="1" applyFont="1" applyFill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69" fontId="25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69" fontId="25" fillId="0" borderId="11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2" fontId="2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10" fontId="26" fillId="0" borderId="11" xfId="57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170" fontId="25" fillId="0" borderId="0" xfId="0" applyNumberFormat="1" applyFont="1" applyFill="1" applyAlignment="1">
      <alignment/>
    </xf>
    <xf numFmtId="175" fontId="26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9">
      <selection activeCell="F32" sqref="F32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2" ht="12.75">
      <c r="A1" s="10"/>
      <c r="B1" s="10"/>
      <c r="C1" s="10"/>
      <c r="D1" s="9" t="s">
        <v>37</v>
      </c>
      <c r="E1" s="10"/>
      <c r="F1" s="10"/>
      <c r="G1" s="10"/>
      <c r="H1" s="10"/>
      <c r="I1" s="10"/>
      <c r="J1" s="10"/>
      <c r="K1" s="10"/>
      <c r="L1" s="10"/>
    </row>
    <row r="2" spans="1:12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>
      <c r="A3" s="10"/>
      <c r="B3" s="10"/>
      <c r="C3" s="10"/>
      <c r="D3" s="2" t="s">
        <v>61</v>
      </c>
      <c r="E3" s="10"/>
      <c r="F3" s="10"/>
      <c r="G3" s="10"/>
      <c r="H3" s="10"/>
      <c r="I3" s="10"/>
      <c r="J3" s="10" t="s">
        <v>54</v>
      </c>
      <c r="K3" s="10"/>
      <c r="L3" s="10"/>
    </row>
    <row r="4" spans="1:12" ht="13.5">
      <c r="A4" s="10"/>
      <c r="B4" s="10"/>
      <c r="C4" s="10"/>
      <c r="D4" s="2"/>
      <c r="E4" s="10"/>
      <c r="F4" s="10"/>
      <c r="G4" s="10"/>
      <c r="H4" s="10"/>
      <c r="I4" s="10"/>
      <c r="J4" s="10"/>
      <c r="K4" s="10"/>
      <c r="L4" s="10"/>
    </row>
    <row r="5" spans="1:12" ht="13.5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1" t="s">
        <v>0</v>
      </c>
      <c r="B6" s="10"/>
      <c r="C6" s="10"/>
      <c r="D6" s="10"/>
      <c r="E6" s="10"/>
      <c r="F6" s="11" t="s">
        <v>10</v>
      </c>
      <c r="G6" s="10"/>
      <c r="H6" s="10"/>
      <c r="I6" s="10"/>
      <c r="J6" s="10"/>
      <c r="K6" s="10"/>
      <c r="L6" s="10"/>
    </row>
    <row r="7" spans="1:12" ht="12.75">
      <c r="A7" s="12" t="s">
        <v>1</v>
      </c>
      <c r="B7" s="10"/>
      <c r="C7" s="10"/>
      <c r="D7" s="10"/>
      <c r="E7" s="10"/>
      <c r="F7" s="12" t="s">
        <v>1</v>
      </c>
      <c r="G7" s="10"/>
      <c r="H7" s="10"/>
      <c r="I7" s="10"/>
      <c r="J7" s="10"/>
      <c r="K7" s="10"/>
      <c r="L7" s="10"/>
    </row>
    <row r="8" spans="1:15" s="4" customFormat="1" ht="28.5" customHeight="1">
      <c r="A8" s="13"/>
      <c r="B8" s="14">
        <v>41544</v>
      </c>
      <c r="C8" s="14">
        <v>41551</v>
      </c>
      <c r="D8" s="15" t="s">
        <v>36</v>
      </c>
      <c r="E8" s="10"/>
      <c r="F8" s="13"/>
      <c r="G8" s="14" t="s">
        <v>60</v>
      </c>
      <c r="H8" s="14" t="s">
        <v>65</v>
      </c>
      <c r="I8" s="15" t="s">
        <v>36</v>
      </c>
      <c r="J8" s="10"/>
      <c r="K8" s="10"/>
      <c r="L8" s="10"/>
      <c r="N8" s="6"/>
      <c r="O8" s="6"/>
    </row>
    <row r="9" spans="1:16" s="4" customFormat="1" ht="14.25" customHeight="1">
      <c r="A9" s="16" t="s">
        <v>18</v>
      </c>
      <c r="B9" s="17">
        <v>68965.6051</v>
      </c>
      <c r="C9" s="17">
        <v>70370.9357</v>
      </c>
      <c r="D9" s="18">
        <f>C9-B9</f>
        <v>1405.3306000000011</v>
      </c>
      <c r="E9" s="10"/>
      <c r="F9" s="16" t="s">
        <v>34</v>
      </c>
      <c r="G9" s="17">
        <v>783.5175</v>
      </c>
      <c r="H9" s="17">
        <v>411.12170000000003</v>
      </c>
      <c r="I9" s="17">
        <f>H9-G9</f>
        <v>-372.3958</v>
      </c>
      <c r="J9" s="10"/>
      <c r="K9" s="10"/>
      <c r="L9" s="10"/>
      <c r="N9" s="7"/>
      <c r="O9" s="8"/>
      <c r="P9" s="8"/>
    </row>
    <row r="10" spans="1:16" s="4" customFormat="1" ht="14.25" customHeight="1">
      <c r="A10" s="16" t="s">
        <v>19</v>
      </c>
      <c r="B10" s="10"/>
      <c r="C10" s="10"/>
      <c r="D10" s="18"/>
      <c r="E10" s="10"/>
      <c r="F10" s="16" t="s">
        <v>19</v>
      </c>
      <c r="G10" s="10"/>
      <c r="H10" s="10"/>
      <c r="I10" s="10"/>
      <c r="J10" s="10"/>
      <c r="K10" s="10"/>
      <c r="L10" s="10"/>
      <c r="N10" s="7"/>
      <c r="O10" s="8"/>
      <c r="P10" s="8"/>
    </row>
    <row r="11" spans="1:16" s="4" customFormat="1" ht="14.25" customHeight="1">
      <c r="A11" s="16" t="s">
        <v>20</v>
      </c>
      <c r="B11" s="17">
        <v>59327.09194</v>
      </c>
      <c r="C11" s="17">
        <v>60176.99836</v>
      </c>
      <c r="D11" s="18">
        <f>C11-B11</f>
        <v>849.9064199999993</v>
      </c>
      <c r="E11" s="10"/>
      <c r="F11" s="16" t="s">
        <v>22</v>
      </c>
      <c r="G11" s="17">
        <v>734.3825</v>
      </c>
      <c r="H11" s="17">
        <v>411.12170000000003</v>
      </c>
      <c r="I11" s="17">
        <f>H11-G11</f>
        <v>-323.2608</v>
      </c>
      <c r="J11" s="10"/>
      <c r="K11" s="10"/>
      <c r="L11" s="10"/>
      <c r="M11" s="3"/>
      <c r="N11" s="7"/>
      <c r="O11" s="8"/>
      <c r="P11" s="8"/>
    </row>
    <row r="12" spans="1:16" s="4" customFormat="1" ht="14.25" customHeight="1">
      <c r="A12" s="19" t="s">
        <v>21</v>
      </c>
      <c r="B12" s="20">
        <v>9638.51316</v>
      </c>
      <c r="C12" s="20">
        <v>10193.93734</v>
      </c>
      <c r="D12" s="21">
        <f>C12-B12</f>
        <v>555.42418</v>
      </c>
      <c r="E12" s="10"/>
      <c r="F12" s="16" t="s">
        <v>23</v>
      </c>
      <c r="G12" s="17">
        <v>49.135</v>
      </c>
      <c r="H12" s="17" t="s">
        <v>13</v>
      </c>
      <c r="I12" s="17">
        <f>-G12</f>
        <v>-49.135</v>
      </c>
      <c r="J12" s="10"/>
      <c r="K12" s="10"/>
      <c r="L12" s="10"/>
      <c r="M12" s="3"/>
      <c r="N12" s="7"/>
      <c r="O12" s="8"/>
      <c r="P12" s="8"/>
    </row>
    <row r="13" spans="1:13" ht="14.25" customHeight="1">
      <c r="A13" s="10"/>
      <c r="B13" s="10"/>
      <c r="C13" s="10"/>
      <c r="D13" s="10"/>
      <c r="E13" s="10"/>
      <c r="F13" s="16" t="s">
        <v>24</v>
      </c>
      <c r="G13" s="17" t="s">
        <v>13</v>
      </c>
      <c r="H13" s="17" t="s">
        <v>13</v>
      </c>
      <c r="I13" s="17" t="s">
        <v>13</v>
      </c>
      <c r="J13" s="10"/>
      <c r="K13" s="10"/>
      <c r="L13" s="10"/>
      <c r="M13" s="3"/>
    </row>
    <row r="14" spans="1:13" ht="14.25">
      <c r="A14" s="10"/>
      <c r="B14" s="10"/>
      <c r="C14" s="10"/>
      <c r="D14" s="10"/>
      <c r="E14" s="10"/>
      <c r="F14" s="16"/>
      <c r="G14" s="10"/>
      <c r="H14" s="10"/>
      <c r="I14" s="10"/>
      <c r="J14" s="10"/>
      <c r="K14" s="10"/>
      <c r="L14" s="10"/>
      <c r="M14" s="3"/>
    </row>
    <row r="15" spans="1:13" ht="25.5">
      <c r="A15" s="10"/>
      <c r="B15" s="22"/>
      <c r="C15" s="22"/>
      <c r="D15" s="10"/>
      <c r="E15" s="10"/>
      <c r="F15" s="16" t="s">
        <v>12</v>
      </c>
      <c r="G15" s="10"/>
      <c r="H15" s="10"/>
      <c r="I15" s="10"/>
      <c r="J15" s="10"/>
      <c r="K15" s="10"/>
      <c r="L15" s="10"/>
      <c r="M15" s="3"/>
    </row>
    <row r="16" spans="1:13" ht="14.25" customHeight="1">
      <c r="A16" s="11" t="s">
        <v>3</v>
      </c>
      <c r="B16" s="10"/>
      <c r="C16" s="10"/>
      <c r="D16" s="10"/>
      <c r="E16" s="10"/>
      <c r="F16" s="16" t="s">
        <v>25</v>
      </c>
      <c r="G16" s="23">
        <v>4.077440301205435</v>
      </c>
      <c r="H16" s="23">
        <v>4.1807187409470234</v>
      </c>
      <c r="I16" s="23">
        <f>H16-G16</f>
        <v>0.10327843974158846</v>
      </c>
      <c r="J16" s="10"/>
      <c r="K16" s="10"/>
      <c r="L16" s="10"/>
      <c r="M16" s="3"/>
    </row>
    <row r="17" spans="1:13" ht="14.25">
      <c r="A17" s="12" t="s">
        <v>2</v>
      </c>
      <c r="B17" s="10"/>
      <c r="C17" s="10"/>
      <c r="D17" s="10"/>
      <c r="E17" s="10"/>
      <c r="F17" s="16" t="s">
        <v>26</v>
      </c>
      <c r="G17" s="23">
        <v>8.5</v>
      </c>
      <c r="H17" s="23" t="s">
        <v>13</v>
      </c>
      <c r="I17" s="23">
        <f>-G17</f>
        <v>-8.5</v>
      </c>
      <c r="J17" s="10"/>
      <c r="K17" s="10"/>
      <c r="L17" s="10"/>
      <c r="M17" s="3"/>
    </row>
    <row r="18" spans="1:13" ht="14.25" customHeight="1">
      <c r="A18" s="24"/>
      <c r="B18" s="25" t="s">
        <v>57</v>
      </c>
      <c r="C18" s="25" t="s">
        <v>62</v>
      </c>
      <c r="D18" s="26" t="s">
        <v>36</v>
      </c>
      <c r="E18" s="10"/>
      <c r="F18" s="19" t="s">
        <v>27</v>
      </c>
      <c r="G18" s="27" t="s">
        <v>13</v>
      </c>
      <c r="H18" s="27" t="s">
        <v>13</v>
      </c>
      <c r="I18" s="27" t="s">
        <v>13</v>
      </c>
      <c r="J18" s="10"/>
      <c r="K18" s="10"/>
      <c r="L18" s="10"/>
      <c r="M18" s="3"/>
    </row>
    <row r="19" spans="1:13" ht="14.25" customHeight="1">
      <c r="A19" s="28"/>
      <c r="B19" s="29"/>
      <c r="C19" s="29"/>
      <c r="D19" s="30"/>
      <c r="E19" s="10"/>
      <c r="F19" s="10"/>
      <c r="G19" s="23"/>
      <c r="H19" s="23"/>
      <c r="I19" s="18"/>
      <c r="J19" s="10"/>
      <c r="K19" s="10"/>
      <c r="L19" s="10"/>
      <c r="M19" s="3"/>
    </row>
    <row r="20" spans="1:12" ht="13.5" customHeight="1">
      <c r="A20" s="31" t="s">
        <v>49</v>
      </c>
      <c r="B20" s="32" t="s">
        <v>13</v>
      </c>
      <c r="C20" s="32" t="s">
        <v>13</v>
      </c>
      <c r="D20" s="33" t="s">
        <v>13</v>
      </c>
      <c r="E20" s="10"/>
      <c r="F20" s="10"/>
      <c r="G20" s="10"/>
      <c r="H20" s="10"/>
      <c r="I20" s="10"/>
      <c r="J20" s="10"/>
      <c r="K20" s="10"/>
      <c r="L20" s="10"/>
    </row>
    <row r="21" spans="1:12" ht="13.5" customHeight="1">
      <c r="A21" s="31"/>
      <c r="B21" s="34"/>
      <c r="C21" s="34"/>
      <c r="D21" s="35"/>
      <c r="E21" s="10"/>
      <c r="F21" s="36" t="s">
        <v>11</v>
      </c>
      <c r="G21" s="10"/>
      <c r="H21" s="10"/>
      <c r="I21" s="10"/>
      <c r="J21" s="10"/>
      <c r="K21" s="10"/>
      <c r="L21" s="10"/>
    </row>
    <row r="22" spans="1:12" ht="28.5" customHeight="1">
      <c r="A22" s="37" t="s">
        <v>50</v>
      </c>
      <c r="B22" s="38" t="s">
        <v>13</v>
      </c>
      <c r="C22" s="38" t="s">
        <v>13</v>
      </c>
      <c r="D22" s="18" t="s">
        <v>13</v>
      </c>
      <c r="E22" s="10"/>
      <c r="F22" s="39" t="s">
        <v>14</v>
      </c>
      <c r="G22" s="10"/>
      <c r="H22" s="10"/>
      <c r="I22" s="10"/>
      <c r="J22" s="10"/>
      <c r="K22" s="10"/>
      <c r="L22" s="10"/>
    </row>
    <row r="23" spans="1:12" ht="25.5">
      <c r="A23" s="37" t="s">
        <v>53</v>
      </c>
      <c r="B23" s="17" t="s">
        <v>13</v>
      </c>
      <c r="C23" s="17" t="s">
        <v>13</v>
      </c>
      <c r="D23" s="18" t="s">
        <v>13</v>
      </c>
      <c r="E23" s="10"/>
      <c r="F23" s="40"/>
      <c r="G23" s="14" t="s">
        <v>59</v>
      </c>
      <c r="H23" s="14" t="s">
        <v>63</v>
      </c>
      <c r="I23" s="15" t="s">
        <v>36</v>
      </c>
      <c r="J23" s="10"/>
      <c r="K23" s="10"/>
      <c r="L23" s="10"/>
    </row>
    <row r="24" spans="1:12" ht="16.5" customHeight="1">
      <c r="A24" s="37" t="s">
        <v>45</v>
      </c>
      <c r="B24" s="41">
        <v>747</v>
      </c>
      <c r="C24" s="41" t="s">
        <v>13</v>
      </c>
      <c r="D24" s="18">
        <f>-B24</f>
        <v>-747</v>
      </c>
      <c r="E24" s="10"/>
      <c r="F24" s="16" t="s">
        <v>28</v>
      </c>
      <c r="G24" s="23">
        <v>25.75</v>
      </c>
      <c r="H24" s="23">
        <v>28.66</v>
      </c>
      <c r="I24" s="42">
        <f>H24-G24</f>
        <v>2.91</v>
      </c>
      <c r="J24" s="10"/>
      <c r="K24" s="10"/>
      <c r="L24" s="10"/>
    </row>
    <row r="25" spans="1:12" ht="16.5" customHeight="1">
      <c r="A25" s="16" t="s">
        <v>52</v>
      </c>
      <c r="B25" s="17" t="s">
        <v>13</v>
      </c>
      <c r="C25" s="17"/>
      <c r="D25" s="18" t="s">
        <v>13</v>
      </c>
      <c r="E25" s="10"/>
      <c r="F25" s="16" t="s">
        <v>19</v>
      </c>
      <c r="G25" s="23"/>
      <c r="H25" s="23"/>
      <c r="I25" s="43"/>
      <c r="J25" s="10"/>
      <c r="K25" s="10"/>
      <c r="L25" s="10"/>
    </row>
    <row r="26" spans="1:12" ht="16.5" customHeight="1">
      <c r="A26" s="19" t="s">
        <v>56</v>
      </c>
      <c r="B26" s="44" t="s">
        <v>13</v>
      </c>
      <c r="C26" s="44">
        <v>45</v>
      </c>
      <c r="D26" s="21">
        <f>C26</f>
        <v>45</v>
      </c>
      <c r="E26" s="10"/>
      <c r="F26" s="16" t="s">
        <v>29</v>
      </c>
      <c r="G26" s="23">
        <v>25.75</v>
      </c>
      <c r="H26" s="23">
        <v>28.66</v>
      </c>
      <c r="I26" s="43">
        <f>+H26-G26</f>
        <v>2.91</v>
      </c>
      <c r="J26" s="10"/>
      <c r="K26" s="10"/>
      <c r="L26" s="10"/>
    </row>
    <row r="27" spans="1:12" ht="12.75">
      <c r="A27" s="16"/>
      <c r="B27" s="45"/>
      <c r="C27" s="45"/>
      <c r="D27" s="46"/>
      <c r="E27" s="10"/>
      <c r="F27" s="16" t="s">
        <v>30</v>
      </c>
      <c r="G27" s="23" t="s">
        <v>13</v>
      </c>
      <c r="H27" s="23" t="s">
        <v>13</v>
      </c>
      <c r="I27" s="43" t="str">
        <f>H27</f>
        <v>-</v>
      </c>
      <c r="J27" s="10"/>
      <c r="K27" s="10"/>
      <c r="L27" s="10"/>
    </row>
    <row r="28" spans="1:12" ht="12.75">
      <c r="A28" s="16"/>
      <c r="B28" s="45"/>
      <c r="C28" s="45"/>
      <c r="D28" s="46"/>
      <c r="E28" s="10"/>
      <c r="F28" s="16" t="s">
        <v>35</v>
      </c>
      <c r="G28" s="23" t="s">
        <v>13</v>
      </c>
      <c r="H28" s="23" t="s">
        <v>13</v>
      </c>
      <c r="I28" s="43" t="s">
        <v>13</v>
      </c>
      <c r="J28" s="10"/>
      <c r="K28" s="10"/>
      <c r="L28" s="10"/>
    </row>
    <row r="29" spans="1:12" ht="12.75">
      <c r="A29" s="11" t="s">
        <v>17</v>
      </c>
      <c r="B29" s="10"/>
      <c r="C29" s="10"/>
      <c r="D29" s="10"/>
      <c r="E29" s="10"/>
      <c r="F29" s="16"/>
      <c r="G29" s="17"/>
      <c r="H29" s="17"/>
      <c r="I29" s="18"/>
      <c r="J29" s="10"/>
      <c r="K29" s="47"/>
      <c r="L29" s="10"/>
    </row>
    <row r="30" spans="1:12" ht="28.5" customHeight="1">
      <c r="A30" s="12" t="s">
        <v>1</v>
      </c>
      <c r="B30" s="10"/>
      <c r="C30" s="10"/>
      <c r="D30" s="10"/>
      <c r="E30" s="10"/>
      <c r="F30" s="16" t="s">
        <v>40</v>
      </c>
      <c r="G30" s="23" t="s">
        <v>13</v>
      </c>
      <c r="H30" s="23" t="s">
        <v>13</v>
      </c>
      <c r="I30" s="43" t="s">
        <v>13</v>
      </c>
      <c r="J30" s="10"/>
      <c r="K30" s="10"/>
      <c r="L30" s="10"/>
    </row>
    <row r="31" spans="1:12" ht="25.5">
      <c r="A31" s="13"/>
      <c r="B31" s="14" t="s">
        <v>58</v>
      </c>
      <c r="C31" s="14" t="s">
        <v>66</v>
      </c>
      <c r="D31" s="15" t="s">
        <v>36</v>
      </c>
      <c r="E31" s="10"/>
      <c r="F31" s="16" t="s">
        <v>47</v>
      </c>
      <c r="G31" s="23">
        <v>0.525</v>
      </c>
      <c r="H31" s="23" t="s">
        <v>13</v>
      </c>
      <c r="I31" s="43">
        <f>-G31</f>
        <v>-0.525</v>
      </c>
      <c r="J31" s="22"/>
      <c r="K31" s="22"/>
      <c r="L31" s="10"/>
    </row>
    <row r="32" spans="1:12" ht="27">
      <c r="A32" s="16" t="s">
        <v>4</v>
      </c>
      <c r="B32" s="17">
        <v>569</v>
      </c>
      <c r="C32" s="17">
        <v>733</v>
      </c>
      <c r="D32" s="18">
        <f>C32-B32</f>
        <v>164</v>
      </c>
      <c r="E32" s="10"/>
      <c r="F32" s="16"/>
      <c r="G32" s="22"/>
      <c r="H32" s="22"/>
      <c r="I32" s="48" t="s">
        <v>15</v>
      </c>
      <c r="J32" s="10"/>
      <c r="K32" s="22"/>
      <c r="L32" s="10"/>
    </row>
    <row r="33" spans="1:12" ht="12.75">
      <c r="A33" s="16" t="s">
        <v>5</v>
      </c>
      <c r="B33" s="17">
        <v>500</v>
      </c>
      <c r="C33" s="17">
        <v>500</v>
      </c>
      <c r="D33" s="18">
        <f>C33-B33</f>
        <v>0</v>
      </c>
      <c r="E33" s="10"/>
      <c r="F33" s="19" t="s">
        <v>46</v>
      </c>
      <c r="G33" s="49">
        <v>48.7133</v>
      </c>
      <c r="H33" s="49">
        <v>48.8029</v>
      </c>
      <c r="I33" s="50">
        <f>+H33/G33-1</f>
        <v>0.0018393334058666166</v>
      </c>
      <c r="J33" s="10"/>
      <c r="K33" s="10"/>
      <c r="L33" s="10"/>
    </row>
    <row r="34" spans="1:12" ht="12.75">
      <c r="A34" s="16" t="s">
        <v>48</v>
      </c>
      <c r="B34" s="17" t="s">
        <v>13</v>
      </c>
      <c r="C34" s="17" t="s">
        <v>13</v>
      </c>
      <c r="D34" s="18" t="s">
        <v>13</v>
      </c>
      <c r="E34" s="10"/>
      <c r="F34" s="10" t="s">
        <v>64</v>
      </c>
      <c r="G34" s="10"/>
      <c r="H34" s="10"/>
      <c r="I34" s="10"/>
      <c r="J34" s="10"/>
      <c r="K34" s="10"/>
      <c r="L34" s="10"/>
    </row>
    <row r="35" spans="1:12" ht="12.75">
      <c r="A35" s="16"/>
      <c r="B35" s="10"/>
      <c r="C35" s="10"/>
      <c r="D35" s="18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16" t="s">
        <v>9</v>
      </c>
      <c r="B36" s="23"/>
      <c r="C36" s="23"/>
      <c r="D36" s="43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16" t="s">
        <v>41</v>
      </c>
      <c r="B37" s="23" t="s">
        <v>13</v>
      </c>
      <c r="C37" s="23" t="s">
        <v>13</v>
      </c>
      <c r="D37" s="43" t="s">
        <v>13</v>
      </c>
      <c r="E37" s="10"/>
      <c r="F37" s="11" t="s">
        <v>31</v>
      </c>
      <c r="G37" s="10"/>
      <c r="H37" s="10"/>
      <c r="I37" s="10"/>
      <c r="J37" s="10"/>
      <c r="K37" s="10"/>
      <c r="L37" s="10"/>
    </row>
    <row r="38" spans="1:12" ht="12.75">
      <c r="A38" s="16" t="s">
        <v>6</v>
      </c>
      <c r="B38" s="23" t="s">
        <v>13</v>
      </c>
      <c r="C38" s="23" t="s">
        <v>13</v>
      </c>
      <c r="D38" s="43" t="s">
        <v>13</v>
      </c>
      <c r="E38" s="10"/>
      <c r="F38" s="12" t="s">
        <v>1</v>
      </c>
      <c r="G38" s="10"/>
      <c r="H38" s="10"/>
      <c r="I38" s="10"/>
      <c r="J38" s="47"/>
      <c r="K38" s="10"/>
      <c r="L38" s="10"/>
    </row>
    <row r="39" spans="1:12" ht="13.5">
      <c r="A39" s="19" t="s">
        <v>7</v>
      </c>
      <c r="B39" s="27">
        <v>4.199960786606841</v>
      </c>
      <c r="C39" s="27">
        <v>4.199960786606841</v>
      </c>
      <c r="D39" s="43">
        <f>C39-B39</f>
        <v>0</v>
      </c>
      <c r="E39" s="10"/>
      <c r="F39" s="13"/>
      <c r="G39" s="14">
        <v>41544</v>
      </c>
      <c r="H39" s="14">
        <v>41551</v>
      </c>
      <c r="I39" s="15" t="s">
        <v>36</v>
      </c>
      <c r="J39" s="47"/>
      <c r="K39" s="10"/>
      <c r="L39" s="10"/>
    </row>
    <row r="40" spans="1:12" ht="12.75">
      <c r="A40" s="51" t="s">
        <v>55</v>
      </c>
      <c r="B40" s="51"/>
      <c r="C40" s="51"/>
      <c r="D40" s="51"/>
      <c r="E40" s="10"/>
      <c r="F40" s="16" t="s">
        <v>18</v>
      </c>
      <c r="G40" s="17">
        <v>61021.20249258</v>
      </c>
      <c r="H40" s="17">
        <v>60887.17943077</v>
      </c>
      <c r="I40" s="18">
        <f>H40-G40</f>
        <v>-134.02306181000313</v>
      </c>
      <c r="J40" s="47"/>
      <c r="K40" s="10"/>
      <c r="L40" s="10"/>
    </row>
    <row r="41" spans="1:12" ht="12.75">
      <c r="A41" s="31"/>
      <c r="B41" s="31"/>
      <c r="C41" s="31"/>
      <c r="D41" s="31"/>
      <c r="E41" s="10"/>
      <c r="F41" s="10" t="s">
        <v>19</v>
      </c>
      <c r="G41" s="10"/>
      <c r="H41" s="10"/>
      <c r="I41" s="18"/>
      <c r="J41" s="47"/>
      <c r="K41" s="10"/>
      <c r="L41" s="10"/>
    </row>
    <row r="42" spans="1:12" ht="12.75">
      <c r="A42" s="10"/>
      <c r="B42" s="10"/>
      <c r="C42" s="10"/>
      <c r="D42" s="10"/>
      <c r="E42" s="10"/>
      <c r="F42" s="16" t="s">
        <v>32</v>
      </c>
      <c r="G42" s="17">
        <v>29399.95277912</v>
      </c>
      <c r="H42" s="17">
        <v>29697.03922281</v>
      </c>
      <c r="I42" s="18">
        <f>H42-G42</f>
        <v>297.0864436899974</v>
      </c>
      <c r="J42" s="47"/>
      <c r="K42" s="10"/>
      <c r="L42" s="47"/>
    </row>
    <row r="43" spans="1:12" ht="12.75">
      <c r="A43" s="10"/>
      <c r="B43" s="10"/>
      <c r="C43" s="10"/>
      <c r="D43" s="10"/>
      <c r="E43" s="10"/>
      <c r="F43" s="19" t="s">
        <v>33</v>
      </c>
      <c r="G43" s="20">
        <f>+G40-G42</f>
        <v>31621.249713459998</v>
      </c>
      <c r="H43" s="20">
        <f>+H40-H42</f>
        <v>31190.140207959997</v>
      </c>
      <c r="I43" s="21">
        <f>H43-G43</f>
        <v>-431.1095055000005</v>
      </c>
      <c r="J43" s="47"/>
      <c r="K43" s="10"/>
      <c r="L43" s="10"/>
    </row>
    <row r="44" spans="1:12" ht="12.75">
      <c r="A44" s="11" t="s">
        <v>8</v>
      </c>
      <c r="B44" s="10"/>
      <c r="C44" s="10"/>
      <c r="D44" s="10" t="s">
        <v>54</v>
      </c>
      <c r="E44" s="10"/>
      <c r="F44" s="10"/>
      <c r="G44" s="10"/>
      <c r="H44" s="10"/>
      <c r="I44" s="10"/>
      <c r="J44" s="47"/>
      <c r="K44" s="10"/>
      <c r="L44" s="47"/>
    </row>
    <row r="45" spans="1:12" ht="12.75">
      <c r="A45" s="12" t="s">
        <v>2</v>
      </c>
      <c r="B45" s="10"/>
      <c r="C45" s="10"/>
      <c r="D45" s="10"/>
      <c r="E45" s="10"/>
      <c r="F45" s="10"/>
      <c r="G45" s="10"/>
      <c r="H45" s="10"/>
      <c r="I45" s="10"/>
      <c r="J45" s="47"/>
      <c r="K45" s="10"/>
      <c r="L45" s="10"/>
    </row>
    <row r="46" spans="1:12" ht="15.75" customHeight="1">
      <c r="A46" s="13"/>
      <c r="B46" s="14">
        <v>41543</v>
      </c>
      <c r="C46" s="14">
        <v>41550</v>
      </c>
      <c r="D46" s="15" t="s">
        <v>36</v>
      </c>
      <c r="E46" s="10"/>
      <c r="F46" s="11" t="s">
        <v>16</v>
      </c>
      <c r="G46" s="10"/>
      <c r="H46" s="10"/>
      <c r="I46" s="10"/>
      <c r="J46" s="47"/>
      <c r="K46" s="10"/>
      <c r="L46" s="10"/>
    </row>
    <row r="47" spans="1:12" ht="12.75">
      <c r="A47" s="16" t="s">
        <v>4</v>
      </c>
      <c r="B47" s="17">
        <v>40</v>
      </c>
      <c r="C47" s="17">
        <v>235.28</v>
      </c>
      <c r="D47" s="18">
        <f>C47-B47</f>
        <v>195.28</v>
      </c>
      <c r="E47" s="10"/>
      <c r="F47" s="12" t="s">
        <v>1</v>
      </c>
      <c r="G47" s="10"/>
      <c r="H47" s="10"/>
      <c r="I47" s="10"/>
      <c r="J47" s="47"/>
      <c r="K47" s="10"/>
      <c r="L47" s="10"/>
    </row>
    <row r="48" spans="1:12" ht="14.25" customHeight="1">
      <c r="A48" s="16" t="s">
        <v>5</v>
      </c>
      <c r="B48" s="17">
        <v>29</v>
      </c>
      <c r="C48" s="17">
        <v>165.75</v>
      </c>
      <c r="D48" s="18">
        <f>C48-B48</f>
        <v>136.75</v>
      </c>
      <c r="E48" s="10"/>
      <c r="F48" s="13"/>
      <c r="G48" s="14">
        <v>41544</v>
      </c>
      <c r="H48" s="14">
        <v>41551</v>
      </c>
      <c r="I48" s="15" t="s">
        <v>36</v>
      </c>
      <c r="J48" s="47"/>
      <c r="K48" s="10"/>
      <c r="L48" s="10"/>
    </row>
    <row r="49" spans="1:12" ht="15.75" customHeight="1">
      <c r="A49" s="16" t="s">
        <v>48</v>
      </c>
      <c r="B49" s="17" t="s">
        <v>13</v>
      </c>
      <c r="C49" s="17" t="s">
        <v>13</v>
      </c>
      <c r="D49" s="18" t="s">
        <v>13</v>
      </c>
      <c r="E49" s="10"/>
      <c r="F49" s="16" t="s">
        <v>18</v>
      </c>
      <c r="G49" s="17">
        <v>50053.91576371</v>
      </c>
      <c r="H49" s="17">
        <v>50398.65243618</v>
      </c>
      <c r="I49" s="18">
        <f>H49-G49</f>
        <v>344.73667246999685</v>
      </c>
      <c r="J49" s="10"/>
      <c r="K49" s="10"/>
      <c r="L49" s="10"/>
    </row>
    <row r="50" spans="1:12" ht="14.25" customHeight="1">
      <c r="A50" s="16"/>
      <c r="B50" s="17"/>
      <c r="C50" s="17"/>
      <c r="D50" s="18"/>
      <c r="E50" s="10"/>
      <c r="F50" s="10" t="s">
        <v>19</v>
      </c>
      <c r="G50" s="10"/>
      <c r="H50" s="10"/>
      <c r="I50" s="10"/>
      <c r="J50" s="10"/>
      <c r="K50" s="10"/>
      <c r="L50" s="10"/>
    </row>
    <row r="51" spans="1:12" ht="14.25" customHeight="1">
      <c r="A51" s="16" t="s">
        <v>9</v>
      </c>
      <c r="B51" s="23"/>
      <c r="C51" s="23"/>
      <c r="D51" s="18"/>
      <c r="E51" s="52"/>
      <c r="F51" s="16" t="s">
        <v>23</v>
      </c>
      <c r="G51" s="17">
        <v>24264.56420893</v>
      </c>
      <c r="H51" s="17">
        <v>24306.9767005</v>
      </c>
      <c r="I51" s="18">
        <f>H51-G51</f>
        <v>42.412491569997655</v>
      </c>
      <c r="J51" s="10"/>
      <c r="K51" s="10"/>
      <c r="L51" s="10"/>
    </row>
    <row r="52" spans="1:12" ht="15" customHeight="1">
      <c r="A52" s="16" t="s">
        <v>51</v>
      </c>
      <c r="B52" s="23" t="s">
        <v>13</v>
      </c>
      <c r="C52" s="23">
        <v>4.52</v>
      </c>
      <c r="D52" s="43">
        <f>C52</f>
        <v>4.52</v>
      </c>
      <c r="E52" s="52"/>
      <c r="F52" s="19" t="s">
        <v>24</v>
      </c>
      <c r="G52" s="20">
        <f>+G49-G51</f>
        <v>25789.351554779998</v>
      </c>
      <c r="H52" s="20">
        <f>+H49-H51</f>
        <v>26091.675735679997</v>
      </c>
      <c r="I52" s="21">
        <f>H52-G52</f>
        <v>302.3241808999992</v>
      </c>
      <c r="J52" s="53"/>
      <c r="K52" s="10"/>
      <c r="L52" s="10"/>
    </row>
    <row r="53" spans="1:12" ht="15" customHeight="1">
      <c r="A53" s="16" t="s">
        <v>38</v>
      </c>
      <c r="B53" s="23">
        <v>6.5</v>
      </c>
      <c r="C53" s="23" t="s">
        <v>13</v>
      </c>
      <c r="D53" s="43">
        <f>-B53</f>
        <v>-6.5</v>
      </c>
      <c r="E53" s="52"/>
      <c r="F53" s="12"/>
      <c r="G53" s="10"/>
      <c r="H53" s="10"/>
      <c r="I53" s="10"/>
      <c r="J53" s="10"/>
      <c r="K53" s="10"/>
      <c r="L53" s="10"/>
    </row>
    <row r="54" spans="1:12" ht="16.5" customHeight="1">
      <c r="A54" s="19" t="s">
        <v>39</v>
      </c>
      <c r="B54" s="27" t="s">
        <v>13</v>
      </c>
      <c r="C54" s="27">
        <v>9.46</v>
      </c>
      <c r="D54" s="54">
        <f>C54</f>
        <v>9.46</v>
      </c>
      <c r="E54" s="52"/>
      <c r="F54" s="10"/>
      <c r="G54" s="10"/>
      <c r="H54" s="10"/>
      <c r="I54" s="10"/>
      <c r="J54" s="10"/>
      <c r="K54" s="10"/>
      <c r="L54" s="10"/>
    </row>
    <row r="55" spans="1:12" ht="12.75">
      <c r="A55" s="55"/>
      <c r="B55" s="23"/>
      <c r="C55" s="23"/>
      <c r="D55" s="43"/>
      <c r="E55" s="52"/>
      <c r="F55" s="10"/>
      <c r="G55" s="10"/>
      <c r="H55" s="10"/>
      <c r="I55" s="10"/>
      <c r="J55" s="10"/>
      <c r="K55" s="10"/>
      <c r="L55" s="10"/>
    </row>
    <row r="56" spans="1:12" ht="14.25" customHeight="1">
      <c r="A56" s="56"/>
      <c r="B56" s="57"/>
      <c r="C56" s="57"/>
      <c r="D56" s="48"/>
      <c r="E56" s="52"/>
      <c r="F56" s="10"/>
      <c r="G56" s="10"/>
      <c r="H56" s="10"/>
      <c r="I56" s="10"/>
      <c r="J56" s="10"/>
      <c r="K56" s="10"/>
      <c r="L56" s="10"/>
    </row>
    <row r="57" spans="1:12" ht="12.75">
      <c r="A57" s="16"/>
      <c r="B57" s="52"/>
      <c r="C57" s="52"/>
      <c r="D57" s="18"/>
      <c r="E57" s="52"/>
      <c r="F57" s="10"/>
      <c r="G57" s="47"/>
      <c r="H57" s="47"/>
      <c r="I57" s="47"/>
      <c r="J57" s="10"/>
      <c r="K57" s="10"/>
      <c r="L57" s="10"/>
    </row>
    <row r="58" spans="1:12" ht="12.75">
      <c r="A58" s="16"/>
      <c r="B58" s="52"/>
      <c r="C58" s="52"/>
      <c r="D58" s="18"/>
      <c r="E58" s="52"/>
      <c r="F58" s="10"/>
      <c r="G58" s="10"/>
      <c r="H58" s="10"/>
      <c r="I58" s="10"/>
      <c r="J58" s="10"/>
      <c r="K58" s="10"/>
      <c r="L58" s="10"/>
    </row>
    <row r="59" spans="1:12" ht="12.75">
      <c r="A59" s="16"/>
      <c r="B59" s="17"/>
      <c r="C59" s="17"/>
      <c r="D59" s="18"/>
      <c r="E59" s="52"/>
      <c r="F59" s="10"/>
      <c r="G59" s="10"/>
      <c r="H59" s="10"/>
      <c r="I59" s="10"/>
      <c r="J59" s="10"/>
      <c r="K59" s="10"/>
      <c r="L59" s="10"/>
    </row>
    <row r="60" spans="1:12" ht="12.75">
      <c r="A60" s="16"/>
      <c r="B60" s="17"/>
      <c r="C60" s="17"/>
      <c r="D60" s="18"/>
      <c r="E60" s="52"/>
      <c r="F60" s="10"/>
      <c r="G60" s="10"/>
      <c r="H60" s="10"/>
      <c r="I60" s="10"/>
      <c r="J60" s="10"/>
      <c r="K60" s="10"/>
      <c r="L60" s="10"/>
    </row>
    <row r="61" spans="1:12" ht="12.75">
      <c r="A61" s="16"/>
      <c r="B61" s="17"/>
      <c r="C61" s="17"/>
      <c r="D61" s="18"/>
      <c r="E61" s="52"/>
      <c r="F61" s="10"/>
      <c r="G61" s="10"/>
      <c r="H61" s="10"/>
      <c r="I61" s="10"/>
      <c r="J61" s="10"/>
      <c r="K61" s="10"/>
      <c r="L61" s="10"/>
    </row>
    <row r="62" spans="1:12" ht="12.75">
      <c r="A62" s="16"/>
      <c r="B62" s="23"/>
      <c r="C62" s="23"/>
      <c r="D62" s="18"/>
      <c r="E62" s="52"/>
      <c r="F62" s="10"/>
      <c r="G62" s="10"/>
      <c r="H62" s="10"/>
      <c r="I62" s="10"/>
      <c r="J62" s="10"/>
      <c r="K62" s="10"/>
      <c r="L62" s="10"/>
    </row>
    <row r="63" spans="1:12" ht="12.75">
      <c r="A63" s="52"/>
      <c r="B63" s="52"/>
      <c r="C63" s="23"/>
      <c r="D63" s="52"/>
      <c r="E63" s="52"/>
      <c r="F63" s="10"/>
      <c r="G63" s="10"/>
      <c r="H63" s="10"/>
      <c r="I63" s="10"/>
      <c r="J63" s="10"/>
      <c r="K63" s="10"/>
      <c r="L63" s="10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</sheetData>
  <sheetProtection/>
  <mergeCells count="9">
    <mergeCell ref="A40:D4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2013-10-07T10:15:25Z</dcterms:modified>
  <cp:category/>
  <cp:version/>
  <cp:contentType/>
  <cp:contentStatus/>
</cp:coreProperties>
</file>