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<sst xmlns="http://schemas.openxmlformats.org/spreadsheetml/2006/main" count="195" uniqueCount="68">
  <si>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</si>
  <si>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</si>
  <si>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</si>
  <si>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</si>
  <si>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</si>
  <si>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</si>
  <si>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</si>
  <si>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</si>
  <si>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</si>
  <si>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</si>
  <si>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</si>
  <si>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</si>
  <si>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</si>
  <si>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</si>
  <si>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</si>
  <si>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</si>
  <si>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</si>
  <si>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</si>
  <si>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</si>
  <si>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</si>
  <si>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</si>
  <si>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</si>
  <si>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</si>
  <si>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</si>
  <si>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</si>
  <si>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</si>
  <si>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</si>
  <si>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</si>
  <si>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</si>
  <si>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</si>
  <si>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</si>
  <si>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</si>
  <si>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</si>
  <si>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</si>
  <si>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</si>
  <si>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</si>
  <si>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</si>
  <si>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</si>
  <si>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</si>
  <si>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</si>
  <si>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</si>
  <si>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</si>
  <si>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</si>
  <si>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</si>
  <si>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</si>
  <si>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</si>
  <si>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</si>
  <si>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</si>
  <si>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</si>
  <si>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</si>
  <si>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</si>
  <si>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</si>
  <si>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</si>
  <si>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</si>
  <si>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</si>
  <si>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</si>
  <si>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23.03.15-       27.03.15</t>
  </si>
  <si>
    <t>20.03.15-            26.03.15</t>
  </si>
  <si>
    <t>МКО аукцондору</t>
  </si>
  <si>
    <t>(млн. сомов)</t>
  </si>
  <si>
    <t>Жүгутүү мөөнөтү 2 жыл:</t>
  </si>
  <si>
    <t>Орточо салмактанып алынган кирешелүүлүк, % менен</t>
  </si>
  <si>
    <t>30.03.15-       03.04.15</t>
  </si>
  <si>
    <t>03.04.15*</t>
  </si>
  <si>
    <t>*Улуттук банктын жүгурүүтү мөөнөтү2-жылдык МКОлорун жайгаштыруу боюнча аукциондор катышуучулардын жетишсиздигинен улам откорүлгөн эмес.</t>
  </si>
  <si>
    <t>27.03.15-            02.04.15</t>
  </si>
  <si>
    <t>** 2015-жылдын 3-апрелиндеги коммерциялык банктар ортосундагы СВОП операцияларын эске албаганда</t>
  </si>
  <si>
    <t>(30.03.15 – 03.04.15)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</si>
</sst>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68" fontId="25" fillId="0" borderId="19" xfId="0" applyNumberFormat="1" applyFont="1" applyFill="1" applyBorder="1" applyAlignment="1">
      <alignment horizontal="center" vertical="center" wrapText="1"/>
    </xf>
    <xf numFmtId="168" fontId="25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5"/>
  <sheetViews>
    <sheetView tabSelected="1" zoomScale="79" zoomScaleNormal="79" zoomScaleSheetLayoutView="80" zoomScalePageLayoutView="0" workbookViewId="0" topLeftCell="A1">
      <selection activeCell="C3" sqref="C3:D3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3" t="s">
        <v>67</v>
      </c>
      <c r="D3" s="94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1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2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42090</v>
      </c>
      <c r="C8" s="39">
        <v>42097</v>
      </c>
      <c r="D8" s="40" t="s">
        <v>50</v>
      </c>
      <c r="E8" s="92"/>
      <c r="F8" s="7"/>
      <c r="G8" s="39" t="s">
        <v>57</v>
      </c>
      <c r="H8" s="39" t="s">
        <v>65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56683.4571</v>
      </c>
      <c r="C9" s="41">
        <v>57001.92050000001</v>
      </c>
      <c r="D9" s="42">
        <f>C9-B9</f>
        <v>318.4634000000078</v>
      </c>
      <c r="E9" s="92"/>
      <c r="F9" s="8" t="s">
        <v>41</v>
      </c>
      <c r="G9" s="41">
        <v>1173.4812</v>
      </c>
      <c r="H9" s="41">
        <v>430.3235</v>
      </c>
      <c r="I9" s="42">
        <f>H9-G9</f>
        <v>-743.1577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2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45731.64175</v>
      </c>
      <c r="C11" s="41">
        <v>46438.404480000005</v>
      </c>
      <c r="D11" s="42">
        <f>C11-B11</f>
        <v>706.7627300000022</v>
      </c>
      <c r="E11" s="92"/>
      <c r="F11" s="8" t="s">
        <v>39</v>
      </c>
      <c r="G11" s="41">
        <v>1112.6812</v>
      </c>
      <c r="H11" s="41">
        <v>430.3235</v>
      </c>
      <c r="I11" s="42">
        <f>H11-G11</f>
        <v>-682.3577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10951.815349999999</v>
      </c>
      <c r="C12" s="61">
        <v>10563.51602</v>
      </c>
      <c r="D12" s="62">
        <f>C12-B12</f>
        <v>-388.2993299999998</v>
      </c>
      <c r="E12" s="92"/>
      <c r="F12" s="8" t="s">
        <v>10</v>
      </c>
      <c r="G12" s="41">
        <v>60.8</v>
      </c>
      <c r="H12" s="41" t="s">
        <v>24</v>
      </c>
      <c r="I12" s="41">
        <f>-G12</f>
        <v>-60.8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2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2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2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2"/>
      <c r="F16" s="8" t="s">
        <v>37</v>
      </c>
      <c r="G16" s="43">
        <v>10.633817986679382</v>
      </c>
      <c r="H16" s="43">
        <v>11.326407221543791</v>
      </c>
      <c r="I16" s="44">
        <f>H16-G16</f>
        <v>0.6925892348644087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98" t="s">
        <v>56</v>
      </c>
      <c r="C17" s="86" t="s">
        <v>62</v>
      </c>
      <c r="D17" s="84" t="s">
        <v>50</v>
      </c>
      <c r="E17" s="92"/>
      <c r="F17" s="8" t="s">
        <v>11</v>
      </c>
      <c r="G17" s="43">
        <v>15</v>
      </c>
      <c r="H17" s="43" t="s">
        <v>24</v>
      </c>
      <c r="I17" s="43">
        <f>-G17</f>
        <v>-15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9"/>
      <c r="C18" s="87"/>
      <c r="D18" s="85"/>
      <c r="E18" s="92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2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2"/>
      <c r="F20" s="13" t="s">
        <v>12</v>
      </c>
      <c r="G20" s="86" t="s">
        <v>56</v>
      </c>
      <c r="H20" s="86" t="s">
        <v>62</v>
      </c>
      <c r="I20" s="84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3024.75</v>
      </c>
      <c r="C21" s="63">
        <v>5370.5</v>
      </c>
      <c r="D21" s="42">
        <f>C21-B21</f>
        <v>2345.75</v>
      </c>
      <c r="E21" s="92"/>
      <c r="F21" s="1"/>
      <c r="G21" s="87"/>
      <c r="H21" s="87"/>
      <c r="I21" s="85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>
        <v>300</v>
      </c>
      <c r="C22" s="64" t="s">
        <v>24</v>
      </c>
      <c r="D22" s="42">
        <f>-B22</f>
        <v>-300</v>
      </c>
      <c r="E22" s="92"/>
      <c r="F22" s="15"/>
      <c r="G22" s="41">
        <v>52.87</v>
      </c>
      <c r="H22" s="41">
        <v>31.72</v>
      </c>
      <c r="I22" s="42">
        <f>H22-G22</f>
        <v>-21.15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2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3802.09727272</v>
      </c>
      <c r="C24" s="63">
        <v>567.48545455</v>
      </c>
      <c r="D24" s="42">
        <f>C24-B24</f>
        <v>-3234.6118181700003</v>
      </c>
      <c r="E24" s="92"/>
      <c r="F24" s="1" t="s">
        <v>5</v>
      </c>
      <c r="G24" s="41">
        <v>25.52</v>
      </c>
      <c r="H24" s="41">
        <v>31.72</v>
      </c>
      <c r="I24" s="42">
        <f>H24-G24</f>
        <v>6.199999999999999</v>
      </c>
      <c r="J24" s="3"/>
      <c r="K24" s="86"/>
      <c r="L24" s="86"/>
      <c r="M24" s="86"/>
      <c r="N24" s="84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2"/>
      <c r="F25" s="38" t="s">
        <v>47</v>
      </c>
      <c r="G25" s="41">
        <v>27.35</v>
      </c>
      <c r="H25" s="41" t="s">
        <v>24</v>
      </c>
      <c r="I25" s="42">
        <f>-G25</f>
        <v>-27.35</v>
      </c>
      <c r="J25" s="3"/>
      <c r="K25" s="87"/>
      <c r="L25" s="87"/>
      <c r="M25" s="87"/>
      <c r="N25" s="85"/>
      <c r="O25" s="25"/>
      <c r="P25" s="25"/>
    </row>
    <row r="26" spans="1:16" ht="14.25">
      <c r="A26" s="18"/>
      <c r="B26" s="66"/>
      <c r="C26" s="66"/>
      <c r="D26" s="66"/>
      <c r="E26" s="92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2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2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2"/>
      <c r="F29" s="8" t="s">
        <v>21</v>
      </c>
      <c r="G29" s="41">
        <v>10.172293199598796</v>
      </c>
      <c r="H29" s="41">
        <v>8.476610032615705</v>
      </c>
      <c r="I29" s="65">
        <f>H29-G29</f>
        <v>-1.6956831669830912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42087</v>
      </c>
      <c r="C30" s="39">
        <v>42094</v>
      </c>
      <c r="D30" s="40" t="s">
        <v>50</v>
      </c>
      <c r="E30" s="92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1576.5</v>
      </c>
      <c r="C31" s="41">
        <v>1021</v>
      </c>
      <c r="D31" s="42">
        <f>C31-B31</f>
        <v>-555.5</v>
      </c>
      <c r="E31" s="92"/>
      <c r="F31" s="8" t="s">
        <v>20</v>
      </c>
      <c r="G31" s="45">
        <v>63.8941</v>
      </c>
      <c r="H31" s="45">
        <v>63.9</v>
      </c>
      <c r="I31" s="77">
        <f>+H31/G31-1</f>
        <v>9.234029433069502E-05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1576.5</v>
      </c>
      <c r="C32" s="41">
        <v>1021</v>
      </c>
      <c r="D32" s="42">
        <f>C32-B32</f>
        <v>-555.5</v>
      </c>
      <c r="E32" s="92"/>
      <c r="F32" s="88" t="s">
        <v>66</v>
      </c>
      <c r="G32" s="89"/>
      <c r="H32" s="89"/>
      <c r="I32" s="90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2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2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2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11</v>
      </c>
      <c r="C36" s="43">
        <v>11</v>
      </c>
      <c r="D36" s="44">
        <f>C36-B36</f>
        <v>0</v>
      </c>
      <c r="E36" s="92"/>
      <c r="F36" s="7"/>
      <c r="G36" s="39">
        <v>42090</v>
      </c>
      <c r="H36" s="39">
        <v>42097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2"/>
      <c r="F37" s="8" t="s">
        <v>4</v>
      </c>
      <c r="G37" s="41">
        <v>83873.10858256</v>
      </c>
      <c r="H37" s="41">
        <v>87121.76416736</v>
      </c>
      <c r="I37" s="42">
        <f>H37-G37</f>
        <v>3248.655584799999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2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81"/>
      <c r="B39" s="81"/>
      <c r="C39" s="81"/>
      <c r="D39" s="81"/>
      <c r="E39" s="92"/>
      <c r="F39" s="8" t="s">
        <v>25</v>
      </c>
      <c r="G39" s="41">
        <v>31410.57582325</v>
      </c>
      <c r="H39" s="41">
        <v>33236.09302013</v>
      </c>
      <c r="I39" s="42">
        <f>H39-G39</f>
        <v>1825.5171968799987</v>
      </c>
      <c r="J39" s="3"/>
      <c r="K39" s="3"/>
      <c r="L39" s="3"/>
      <c r="M39" s="3"/>
      <c r="N39" s="3"/>
      <c r="O39" s="25"/>
      <c r="P39" s="25"/>
    </row>
    <row r="40" spans="1:16" ht="14.25">
      <c r="A40" s="97"/>
      <c r="B40" s="97"/>
      <c r="C40" s="97"/>
      <c r="D40" s="97"/>
      <c r="E40" s="92"/>
      <c r="F40" s="12" t="s">
        <v>26</v>
      </c>
      <c r="G40" s="61">
        <f>G37-G39</f>
        <v>52462.53275931</v>
      </c>
      <c r="H40" s="61">
        <f>H37-H39</f>
        <v>53885.67114723</v>
      </c>
      <c r="I40" s="62">
        <f>H40-G40</f>
        <v>1423.1383879200002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7"/>
      <c r="B41" s="97"/>
      <c r="C41" s="97"/>
      <c r="D41" s="97"/>
      <c r="E41" s="92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7"/>
      <c r="B42" s="97"/>
      <c r="C42" s="97"/>
      <c r="D42" s="97"/>
      <c r="E42" s="92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2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42089</v>
      </c>
      <c r="C44" s="39">
        <v>42096</v>
      </c>
      <c r="D44" s="40" t="s">
        <v>50</v>
      </c>
      <c r="E44" s="92"/>
      <c r="F44" s="6" t="s">
        <v>9</v>
      </c>
      <c r="G44" s="39">
        <v>42090</v>
      </c>
      <c r="H44" s="39">
        <v>42097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 t="s">
        <v>24</v>
      </c>
      <c r="C45" s="41">
        <v>29.15</v>
      </c>
      <c r="D45" s="42">
        <f>C45</f>
        <v>29.15</v>
      </c>
      <c r="E45" s="92"/>
      <c r="F45" s="8" t="s">
        <v>4</v>
      </c>
      <c r="G45" s="41">
        <v>88602.48784539</v>
      </c>
      <c r="H45" s="41">
        <v>88784.61093272</v>
      </c>
      <c r="I45" s="42">
        <f>H45-G45</f>
        <v>182.12308732999372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 t="s">
        <v>24</v>
      </c>
      <c r="C46" s="41">
        <v>29.15</v>
      </c>
      <c r="D46" s="42">
        <f>C46</f>
        <v>29.15</v>
      </c>
      <c r="E46" s="92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2"/>
      <c r="F47" s="8" t="s">
        <v>10</v>
      </c>
      <c r="G47" s="41">
        <v>40372.68007537</v>
      </c>
      <c r="H47" s="41">
        <v>40799.04135145</v>
      </c>
      <c r="I47" s="42">
        <f>H47-G47</f>
        <v>426.3612760800024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2"/>
      <c r="F48" s="8" t="s">
        <v>34</v>
      </c>
      <c r="G48" s="61">
        <f>G45-G47</f>
        <v>48229.80777002</v>
      </c>
      <c r="H48" s="61">
        <f>H45-H47</f>
        <v>47985.56958126999</v>
      </c>
      <c r="I48" s="62">
        <f>H48-G48</f>
        <v>-244.2381887500087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2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2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11.89</v>
      </c>
      <c r="D51" s="44">
        <f>C51</f>
        <v>11.89</v>
      </c>
      <c r="E51" s="92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 t="s">
        <v>24</v>
      </c>
      <c r="D52" s="46" t="str">
        <f>C52</f>
        <v>-</v>
      </c>
      <c r="E52" s="9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6"/>
      <c r="B54" s="96"/>
      <c r="C54" s="96"/>
      <c r="D54" s="9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5"/>
      <c r="B55" s="95"/>
      <c r="C55" s="95"/>
      <c r="D55" s="95"/>
      <c r="F55" s="37"/>
    </row>
    <row r="56" spans="1:9" ht="12.75">
      <c r="A56" s="95"/>
      <c r="B56" s="95"/>
      <c r="C56" s="95"/>
      <c r="D56" s="95"/>
      <c r="E56" s="25"/>
      <c r="F56" s="25"/>
      <c r="G56" s="25"/>
      <c r="H56" s="25"/>
      <c r="I56" s="25"/>
    </row>
    <row r="57" spans="1:9" ht="12.75">
      <c r="A57" s="95"/>
      <c r="B57" s="95"/>
      <c r="C57" s="95"/>
      <c r="D57" s="95"/>
      <c r="E57" s="25"/>
      <c r="F57" s="25"/>
      <c r="G57" s="25"/>
      <c r="H57" s="25"/>
      <c r="I57" s="25"/>
    </row>
    <row r="58" spans="1:9" ht="12.75">
      <c r="A58" s="95"/>
      <c r="B58" s="95"/>
      <c r="C58" s="95"/>
      <c r="D58" s="9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5">
      <c r="A62" s="53" t="s">
        <v>58</v>
      </c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 t="s">
        <v>59</v>
      </c>
      <c r="B63" s="79"/>
      <c r="C63" s="79"/>
      <c r="D63" s="79"/>
      <c r="E63" s="72"/>
    </row>
    <row r="64" spans="1:5" ht="15">
      <c r="A64" s="48"/>
      <c r="B64" s="39">
        <v>42090</v>
      </c>
      <c r="C64" s="39" t="s">
        <v>63</v>
      </c>
      <c r="D64" s="40" t="s">
        <v>50</v>
      </c>
      <c r="E64" s="72"/>
    </row>
    <row r="65" spans="1:5" ht="14.25">
      <c r="A65" s="49" t="s">
        <v>60</v>
      </c>
      <c r="B65" s="41"/>
      <c r="C65" s="41"/>
      <c r="D65" s="42"/>
      <c r="E65" s="72"/>
    </row>
    <row r="66" spans="1:5" ht="21" customHeight="1">
      <c r="A66" s="49"/>
      <c r="B66" s="41"/>
      <c r="E66" s="72"/>
    </row>
    <row r="67" spans="1:5" ht="18.75" customHeight="1">
      <c r="A67" s="49" t="s">
        <v>15</v>
      </c>
      <c r="B67" s="41">
        <v>41</v>
      </c>
      <c r="C67" s="41" t="s">
        <v>24</v>
      </c>
      <c r="D67" s="42">
        <f>-B67</f>
        <v>-41</v>
      </c>
      <c r="E67" s="72"/>
    </row>
    <row r="68" spans="1:5" ht="18.75" customHeight="1">
      <c r="A68" s="8" t="s">
        <v>16</v>
      </c>
      <c r="B68" s="41">
        <v>41</v>
      </c>
      <c r="C68" s="41" t="s">
        <v>24</v>
      </c>
      <c r="D68" s="42">
        <f>-B68</f>
        <v>-41</v>
      </c>
      <c r="E68" s="72"/>
    </row>
    <row r="69" spans="1:5" ht="20.25" customHeight="1">
      <c r="A69" s="8" t="s">
        <v>22</v>
      </c>
      <c r="B69" s="43" t="s">
        <v>24</v>
      </c>
      <c r="C69" s="43" t="s">
        <v>24</v>
      </c>
      <c r="D69" s="42" t="s">
        <v>24</v>
      </c>
      <c r="E69" s="72"/>
    </row>
    <row r="70" spans="1:5" ht="28.5">
      <c r="A70" s="74" t="s">
        <v>61</v>
      </c>
      <c r="B70" s="43">
        <v>15.3</v>
      </c>
      <c r="C70" s="43" t="s">
        <v>24</v>
      </c>
      <c r="D70" s="44">
        <f>-B70</f>
        <v>-15.3</v>
      </c>
      <c r="E70" s="60"/>
    </row>
    <row r="71" spans="1:5" ht="12.75">
      <c r="A71" s="95" t="s">
        <v>64</v>
      </c>
      <c r="B71" s="95"/>
      <c r="C71" s="95"/>
      <c r="D71" s="95"/>
      <c r="E71" s="60"/>
    </row>
    <row r="72" spans="1:5" ht="12.75">
      <c r="A72" s="95"/>
      <c r="B72" s="95"/>
      <c r="C72" s="95"/>
      <c r="D72" s="95"/>
      <c r="E72" s="60"/>
    </row>
    <row r="73" spans="1:4" ht="14.25">
      <c r="A73" s="49"/>
      <c r="B73" s="41"/>
      <c r="C73" s="41"/>
      <c r="D73" s="42"/>
    </row>
    <row r="86" spans="1:4" ht="15">
      <c r="A86" s="53"/>
      <c r="B86" s="72"/>
      <c r="C86" s="72"/>
      <c r="D86" s="72"/>
    </row>
    <row r="87" spans="1:4" ht="14.25">
      <c r="A87" s="55"/>
      <c r="B87" s="45"/>
      <c r="C87" s="45"/>
      <c r="D87" s="46"/>
    </row>
    <row r="88" spans="1:4" ht="15">
      <c r="A88" s="73"/>
      <c r="B88" s="70"/>
      <c r="C88" s="70"/>
      <c r="D88" s="71"/>
    </row>
    <row r="89" spans="1:4" ht="14.25">
      <c r="A89" s="49"/>
      <c r="B89" s="72"/>
      <c r="C89" s="72"/>
      <c r="D89" s="42"/>
    </row>
    <row r="90" spans="1:4" ht="14.25">
      <c r="A90" s="49"/>
      <c r="B90" s="72"/>
      <c r="C90" s="72"/>
      <c r="D90" s="42"/>
    </row>
    <row r="91" spans="1:4" ht="14.25">
      <c r="A91" s="49"/>
      <c r="B91" s="41"/>
      <c r="C91" s="41"/>
      <c r="D91" s="42"/>
    </row>
    <row r="92" spans="1:4" ht="14.25">
      <c r="A92" s="49"/>
      <c r="B92" s="41"/>
      <c r="C92" s="41"/>
      <c r="D92" s="42"/>
    </row>
    <row r="93" spans="1:4" ht="14.25">
      <c r="A93" s="49"/>
      <c r="B93" s="41"/>
      <c r="C93" s="41"/>
      <c r="D93" s="42"/>
    </row>
    <row r="94" spans="1:4" ht="14.25">
      <c r="A94" s="49"/>
      <c r="B94" s="43"/>
      <c r="C94" s="43"/>
      <c r="D94" s="42"/>
    </row>
    <row r="95" spans="1:4" ht="14.25">
      <c r="A95" s="49"/>
      <c r="B95" s="43"/>
      <c r="C95" s="43"/>
      <c r="D95" s="44"/>
    </row>
    <row r="96" spans="1:4" ht="14.25">
      <c r="A96" s="49"/>
      <c r="B96" s="72"/>
      <c r="C96" s="72"/>
      <c r="D96" s="42"/>
    </row>
    <row r="97" spans="1:4" ht="14.25">
      <c r="A97" s="49"/>
      <c r="B97" s="72"/>
      <c r="C97" s="72"/>
      <c r="D97" s="42"/>
    </row>
    <row r="98" spans="1:4" ht="14.25">
      <c r="A98" s="49"/>
      <c r="B98" s="41"/>
      <c r="C98" s="41"/>
      <c r="D98" s="42"/>
    </row>
    <row r="99" spans="1:4" ht="14.25">
      <c r="A99" s="49"/>
      <c r="B99" s="41"/>
      <c r="C99" s="41"/>
      <c r="D99" s="42"/>
    </row>
    <row r="100" spans="1:4" ht="14.25">
      <c r="A100" s="49"/>
      <c r="B100" s="41"/>
      <c r="C100" s="41"/>
      <c r="D100" s="42"/>
    </row>
    <row r="101" spans="1:4" ht="14.25">
      <c r="A101" s="74"/>
      <c r="B101" s="45"/>
      <c r="C101" s="45"/>
      <c r="D101" s="46"/>
    </row>
    <row r="104" spans="1:3" ht="15">
      <c r="A104" s="39"/>
      <c r="B104" s="39"/>
      <c r="C104" s="40"/>
    </row>
    <row r="105" spans="1:3" ht="14.25">
      <c r="A105" s="41"/>
      <c r="B105" s="41"/>
      <c r="C105" s="42"/>
    </row>
    <row r="106" spans="1:3" ht="14.25">
      <c r="A106" s="41"/>
      <c r="B106" s="41"/>
      <c r="C106" s="42"/>
    </row>
    <row r="107" spans="1:3" ht="14.25">
      <c r="A107" s="41"/>
      <c r="B107" s="41"/>
      <c r="C107" s="42"/>
    </row>
    <row r="108" spans="1:3" ht="14.25">
      <c r="A108" s="41"/>
      <c r="B108" s="41"/>
      <c r="C108" s="42"/>
    </row>
    <row r="109" spans="1:3" ht="14.25">
      <c r="A109" s="43"/>
      <c r="B109" s="43"/>
      <c r="C109" s="42"/>
    </row>
    <row r="110" spans="1:3" ht="14.25">
      <c r="A110" s="43"/>
      <c r="B110" s="43"/>
      <c r="C110" s="44"/>
    </row>
    <row r="111" spans="1:3" ht="14.25">
      <c r="A111" s="43"/>
      <c r="B111" s="43"/>
      <c r="C111" s="44"/>
    </row>
    <row r="112" spans="1:3" ht="14.25">
      <c r="A112" s="45"/>
      <c r="B112" s="45"/>
      <c r="C112" s="46"/>
    </row>
    <row r="113" spans="1:4" ht="12.75">
      <c r="A113" s="83"/>
      <c r="B113" s="83"/>
      <c r="C113" s="83"/>
      <c r="D113" s="83"/>
    </row>
    <row r="114" spans="1:4" ht="12.75">
      <c r="A114" s="83"/>
      <c r="B114" s="83"/>
      <c r="C114" s="83"/>
      <c r="D114" s="83"/>
    </row>
    <row r="115" spans="1:4" ht="12.75">
      <c r="A115" s="25"/>
      <c r="B115" s="25"/>
      <c r="C115" s="25"/>
      <c r="D115" s="25"/>
    </row>
    <row r="116" spans="1:4" ht="15">
      <c r="A116" s="67"/>
      <c r="B116" s="60"/>
      <c r="C116" s="60"/>
      <c r="D116" s="25"/>
    </row>
    <row r="117" spans="1:6" ht="14.25">
      <c r="A117" s="47"/>
      <c r="B117" s="43"/>
      <c r="C117" s="43"/>
      <c r="D117" s="25"/>
      <c r="F117" s="15"/>
    </row>
    <row r="118" spans="1:6" ht="15">
      <c r="A118" s="48"/>
      <c r="B118" s="70"/>
      <c r="C118" s="70"/>
      <c r="D118" s="71"/>
      <c r="F118" s="37"/>
    </row>
    <row r="119" spans="1:6" ht="12.75">
      <c r="A119" s="8"/>
      <c r="B119" s="60"/>
      <c r="C119" s="60"/>
      <c r="D119" s="25"/>
      <c r="E119" s="25"/>
      <c r="F119" s="25"/>
    </row>
    <row r="120" spans="1:6" ht="14.25">
      <c r="A120" s="49"/>
      <c r="B120" s="60"/>
      <c r="C120" s="60"/>
      <c r="D120" s="25"/>
      <c r="E120" s="25"/>
      <c r="F120" s="25"/>
    </row>
    <row r="121" spans="1:6" ht="14.25">
      <c r="A121" s="8"/>
      <c r="B121" s="41"/>
      <c r="C121" s="41"/>
      <c r="D121" s="42"/>
      <c r="E121" s="25"/>
      <c r="F121" s="25"/>
    </row>
    <row r="122" spans="1:6" ht="14.25">
      <c r="A122" s="8"/>
      <c r="B122" s="41"/>
      <c r="C122" s="41"/>
      <c r="D122" s="42"/>
      <c r="E122" s="25"/>
      <c r="F122" s="25"/>
    </row>
    <row r="123" spans="1:6" ht="14.25">
      <c r="A123" s="8"/>
      <c r="B123" s="41"/>
      <c r="C123" s="41"/>
      <c r="D123" s="42"/>
      <c r="E123" s="25"/>
      <c r="F123" s="25"/>
    </row>
    <row r="124" spans="1:6" ht="14.25">
      <c r="A124" s="8"/>
      <c r="B124" s="43"/>
      <c r="C124" s="43"/>
      <c r="D124" s="42"/>
      <c r="E124" s="25"/>
      <c r="F124" s="25"/>
    </row>
    <row r="125" spans="1:6" ht="12.75">
      <c r="A125" s="8"/>
      <c r="E125" s="25"/>
      <c r="F125" s="25"/>
    </row>
    <row r="126" ht="14.25">
      <c r="A126" s="49"/>
    </row>
    <row r="127" spans="1:4" ht="14.25">
      <c r="A127" s="8"/>
      <c r="B127" s="41"/>
      <c r="C127" s="41"/>
      <c r="D127" s="42"/>
    </row>
    <row r="128" spans="1:4" ht="14.25">
      <c r="A128" s="8"/>
      <c r="B128" s="41"/>
      <c r="C128" s="41"/>
      <c r="D128" s="42"/>
    </row>
    <row r="129" spans="1:4" ht="14.25">
      <c r="A129" s="8"/>
      <c r="B129" s="41"/>
      <c r="C129" s="41"/>
      <c r="D129" s="42"/>
    </row>
    <row r="130" spans="1:4" ht="14.25">
      <c r="A130" s="8"/>
      <c r="B130" s="45"/>
      <c r="C130" s="45"/>
      <c r="D130" s="46"/>
    </row>
    <row r="137" spans="1:4" ht="15">
      <c r="A137" s="67" t="s">
        <v>53</v>
      </c>
      <c r="B137" s="60"/>
      <c r="C137" s="60"/>
      <c r="D137" s="25"/>
    </row>
    <row r="138" spans="1:4" ht="14.25">
      <c r="A138" s="47" t="s">
        <v>2</v>
      </c>
      <c r="B138" s="43"/>
      <c r="C138" s="43"/>
      <c r="D138" s="25"/>
    </row>
    <row r="139" spans="1:4" ht="15">
      <c r="A139" s="48"/>
      <c r="B139" s="70">
        <v>41929</v>
      </c>
      <c r="C139" s="70">
        <v>41936</v>
      </c>
      <c r="D139" s="40" t="s">
        <v>50</v>
      </c>
    </row>
    <row r="140" spans="1:4" ht="12.75">
      <c r="A140" s="8" t="s">
        <v>54</v>
      </c>
      <c r="B140" s="60"/>
      <c r="C140" s="60"/>
      <c r="D140" s="25"/>
    </row>
    <row r="141" spans="1:5" ht="14.25">
      <c r="A141" s="49"/>
      <c r="B141" s="60"/>
      <c r="C141" s="60"/>
      <c r="D141" s="25"/>
      <c r="E141" s="25"/>
    </row>
    <row r="142" spans="1:5" ht="14.25">
      <c r="A142" s="8" t="s">
        <v>15</v>
      </c>
      <c r="B142" s="41">
        <v>180.5</v>
      </c>
      <c r="C142" s="41" t="s">
        <v>24</v>
      </c>
      <c r="D142" s="42">
        <f>-B142</f>
        <v>-180.5</v>
      </c>
      <c r="E142" s="25"/>
    </row>
    <row r="143" spans="1:5" ht="14.25">
      <c r="A143" s="8" t="s">
        <v>16</v>
      </c>
      <c r="B143" s="41">
        <v>50</v>
      </c>
      <c r="C143" s="41" t="s">
        <v>24</v>
      </c>
      <c r="D143" s="42">
        <f>-B143</f>
        <v>-50</v>
      </c>
      <c r="E143" s="25"/>
    </row>
    <row r="144" spans="1:5" ht="14.25">
      <c r="A144" s="8" t="s">
        <v>22</v>
      </c>
      <c r="B144" s="41" t="s">
        <v>24</v>
      </c>
      <c r="C144" s="41" t="s">
        <v>24</v>
      </c>
      <c r="D144" s="42" t="s">
        <v>24</v>
      </c>
      <c r="E144" s="25"/>
    </row>
    <row r="145" spans="1:5" ht="14.25">
      <c r="A145" s="8" t="s">
        <v>22</v>
      </c>
      <c r="B145" s="43">
        <v>16.35</v>
      </c>
      <c r="C145" s="43" t="s">
        <v>24</v>
      </c>
      <c r="D145" s="42">
        <f>-B145</f>
        <v>-16.35</v>
      </c>
      <c r="E145" s="25"/>
    </row>
    <row r="146" spans="1:5" ht="12.75">
      <c r="A146" s="81" t="s">
        <v>52</v>
      </c>
      <c r="E146" s="25"/>
    </row>
    <row r="147" spans="1:5" ht="12.75">
      <c r="A147" s="82"/>
      <c r="E147" s="25"/>
    </row>
    <row r="148" spans="1:4" ht="14.25">
      <c r="A148" s="8" t="s">
        <v>15</v>
      </c>
      <c r="B148" s="41" t="s">
        <v>24</v>
      </c>
      <c r="C148" s="41">
        <v>366.7</v>
      </c>
      <c r="D148" s="42">
        <f>C148</f>
        <v>366.7</v>
      </c>
    </row>
    <row r="149" spans="1:4" ht="14.25">
      <c r="A149" s="8" t="s">
        <v>16</v>
      </c>
      <c r="B149" s="41" t="s">
        <v>24</v>
      </c>
      <c r="C149" s="41">
        <v>157</v>
      </c>
      <c r="D149" s="42">
        <f>C149</f>
        <v>157</v>
      </c>
    </row>
    <row r="150" spans="1:4" ht="14.25">
      <c r="A150" s="8" t="s">
        <v>22</v>
      </c>
      <c r="B150" s="41" t="s">
        <v>24</v>
      </c>
      <c r="C150" s="41" t="s">
        <v>24</v>
      </c>
      <c r="D150" s="42" t="str">
        <f>C150</f>
        <v>-</v>
      </c>
    </row>
    <row r="151" spans="1:4" ht="14.25">
      <c r="A151" s="8" t="s">
        <v>22</v>
      </c>
      <c r="B151" s="45" t="s">
        <v>24</v>
      </c>
      <c r="C151" s="45">
        <v>14.5</v>
      </c>
      <c r="D151" s="46">
        <f>C151</f>
        <v>14.5</v>
      </c>
    </row>
    <row r="199" spans="1:4" ht="12.75">
      <c r="A199" s="83"/>
      <c r="B199" s="83"/>
      <c r="C199" s="83"/>
      <c r="D199" s="83"/>
    </row>
    <row r="200" spans="1:4" ht="12.75">
      <c r="A200" s="83"/>
      <c r="B200" s="83"/>
      <c r="C200" s="83"/>
      <c r="D200" s="83"/>
    </row>
    <row r="201" spans="1:4" ht="15">
      <c r="A201" s="67" t="s">
        <v>53</v>
      </c>
      <c r="B201" s="60"/>
      <c r="C201" s="60"/>
      <c r="D201" s="25"/>
    </row>
    <row r="202" spans="1:4" ht="14.25">
      <c r="A202" s="47" t="s">
        <v>2</v>
      </c>
      <c r="B202" s="43"/>
      <c r="C202" s="43"/>
      <c r="D202" s="25"/>
    </row>
    <row r="203" spans="1:4" ht="15">
      <c r="A203" s="48"/>
      <c r="B203" s="70">
        <v>41929</v>
      </c>
      <c r="C203" s="70">
        <v>41936</v>
      </c>
      <c r="D203" s="40" t="s">
        <v>50</v>
      </c>
    </row>
    <row r="204" spans="1:4" ht="12.75">
      <c r="A204" s="8" t="s">
        <v>54</v>
      </c>
      <c r="B204" s="60"/>
      <c r="C204" s="60"/>
      <c r="D204" s="25"/>
    </row>
    <row r="205" spans="1:4" ht="14.25">
      <c r="A205" s="49"/>
      <c r="B205" s="60"/>
      <c r="C205" s="60"/>
      <c r="D205" s="25"/>
    </row>
    <row r="206" spans="1:4" ht="14.25">
      <c r="A206" s="8" t="s">
        <v>15</v>
      </c>
      <c r="B206" s="41">
        <v>180.5</v>
      </c>
      <c r="C206" s="41" t="s">
        <v>24</v>
      </c>
      <c r="D206" s="42">
        <f>-B206</f>
        <v>-180.5</v>
      </c>
    </row>
    <row r="207" spans="1:4" ht="14.25">
      <c r="A207" s="8" t="s">
        <v>16</v>
      </c>
      <c r="B207" s="41">
        <v>50</v>
      </c>
      <c r="C207" s="41" t="s">
        <v>24</v>
      </c>
      <c r="D207" s="42">
        <f>-B207</f>
        <v>-50</v>
      </c>
    </row>
    <row r="208" spans="1:4" ht="14.25">
      <c r="A208" s="8" t="s">
        <v>22</v>
      </c>
      <c r="B208" s="41" t="s">
        <v>24</v>
      </c>
      <c r="C208" s="41" t="s">
        <v>24</v>
      </c>
      <c r="D208" s="42" t="s">
        <v>24</v>
      </c>
    </row>
    <row r="209" spans="1:4" ht="14.25">
      <c r="A209" s="8" t="s">
        <v>22</v>
      </c>
      <c r="B209" s="43">
        <v>16.35</v>
      </c>
      <c r="C209" s="43" t="s">
        <v>24</v>
      </c>
      <c r="D209" s="42">
        <f>-B209</f>
        <v>-16.35</v>
      </c>
    </row>
    <row r="210" ht="12.75">
      <c r="A210" s="81" t="s">
        <v>52</v>
      </c>
    </row>
    <row r="211" ht="12.75">
      <c r="A211" s="82"/>
    </row>
    <row r="212" spans="1:4" ht="14.25">
      <c r="A212" s="8" t="s">
        <v>15</v>
      </c>
      <c r="B212" s="41" t="s">
        <v>24</v>
      </c>
      <c r="C212" s="41">
        <v>366.7</v>
      </c>
      <c r="D212" s="42">
        <f>C212</f>
        <v>366.7</v>
      </c>
    </row>
    <row r="213" spans="1:4" ht="14.25">
      <c r="A213" s="8" t="s">
        <v>16</v>
      </c>
      <c r="B213" s="41" t="s">
        <v>24</v>
      </c>
      <c r="C213" s="41">
        <v>157</v>
      </c>
      <c r="D213" s="42">
        <f>C213</f>
        <v>157</v>
      </c>
    </row>
    <row r="214" spans="1:4" ht="14.25">
      <c r="A214" s="8" t="s">
        <v>22</v>
      </c>
      <c r="B214" s="41" t="s">
        <v>24</v>
      </c>
      <c r="C214" s="41" t="s">
        <v>24</v>
      </c>
      <c r="D214" s="42" t="str">
        <f>C214</f>
        <v>-</v>
      </c>
    </row>
    <row r="215" spans="1:4" ht="14.25">
      <c r="A215" s="8" t="s">
        <v>22</v>
      </c>
      <c r="B215" s="45" t="s">
        <v>24</v>
      </c>
      <c r="C215" s="45">
        <v>14.5</v>
      </c>
      <c r="D215" s="46">
        <f>C215</f>
        <v>14.5</v>
      </c>
    </row>
  </sheetData>
  <sheetProtection/>
  <mergeCells count="23">
    <mergeCell ref="B17:B18"/>
    <mergeCell ref="C17:C18"/>
    <mergeCell ref="D17:D18"/>
    <mergeCell ref="A57:D58"/>
    <mergeCell ref="H20:H21"/>
    <mergeCell ref="I20:I21"/>
    <mergeCell ref="E6:E52"/>
    <mergeCell ref="G20:G21"/>
    <mergeCell ref="C3:D3"/>
    <mergeCell ref="A71:D72"/>
    <mergeCell ref="A55:D56"/>
    <mergeCell ref="A54:D54"/>
    <mergeCell ref="A41:D42"/>
    <mergeCell ref="A39:D40"/>
    <mergeCell ref="A210:A211"/>
    <mergeCell ref="A113:D114"/>
    <mergeCell ref="A199:D200"/>
    <mergeCell ref="A146:A147"/>
    <mergeCell ref="N24:N25"/>
    <mergeCell ref="M24:M25"/>
    <mergeCell ref="F32:I32"/>
    <mergeCell ref="K24:K25"/>
    <mergeCell ref="L24:L25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Your User Name</cp:lastModifiedBy>
  <cp:lastPrinted>2013-03-18T10:43:29Z</cp:lastPrinted>
  <dcterms:created xsi:type="dcterms:W3CDTF">2008-04-16T03:42:29Z</dcterms:created>
  <dcterms:modified xsi:type="dcterms:W3CDTF">2015-04-09T07:37:34Z</dcterms:modified>
  <cp:category/>
  <cp:version/>
  <cp:contentType/>
  <cp:contentStatus/>
</cp:coreProperties>
</file>