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<sst xmlns="http://schemas.openxmlformats.org/spreadsheetml/2006/main" count="142" uniqueCount="67">
  <si>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</si>
  <si>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</si>
  <si>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</si>
  <si>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</si>
  <si>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</si>
  <si>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</si>
  <si>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</si>
  <si>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</si>
  <si>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</si>
  <si>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</si>
  <si>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</si>
  <si>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</si>
  <si>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</si>
  <si>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</si>
  <si>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</si>
  <si>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</si>
  <si>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</si>
  <si>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</si>
  <si>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</si>
  <si>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</si>
  <si>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</si>
  <si>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</si>
  <si>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</si>
  <si>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</si>
  <si>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</si>
  <si>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</si>
  <si>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</si>
  <si>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</si>
  <si>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</si>
  <si>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</si>
  <si>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</si>
  <si>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</si>
  <si>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</si>
  <si>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</si>
  <si>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</si>
  <si>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</si>
  <si>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</si>
  <si>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</si>
  <si>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</si>
  <si>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</si>
  <si>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</si>
  <si>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</si>
  <si>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</si>
  <si>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</si>
  <si>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</si>
  <si>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</si>
  <si>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</si>
  <si>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</si>
  <si>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</si>
  <si>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</si>
  <si>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</si>
  <si>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</si>
  <si>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</si>
  <si>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</si>
  <si>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</si>
  <si>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* - аукционы по размещению 7 и 14 - дневных нот НБКР не состоялись в связи с недостаточным количеством участников и/или отсутствием спроса</t>
  </si>
  <si>
    <t>26.08.13-       30.08.13</t>
  </si>
  <si>
    <t>26.0.13-      30.08.13</t>
  </si>
  <si>
    <t>23.08.13-            29.08.13</t>
  </si>
  <si>
    <t>Кредитные аукционы</t>
  </si>
  <si>
    <t>27.08.13*</t>
  </si>
  <si>
    <t>Еженедельный обзор (02.09.13 – 06.09.13)</t>
  </si>
  <si>
    <t>02.09.13-       06.09.13</t>
  </si>
  <si>
    <t>04.09.13*</t>
  </si>
  <si>
    <t>02.09.13-      06.09.13</t>
  </si>
  <si>
    <t>**- без учета операций СВОП между коммерческими банками за 06.09.2013 года</t>
  </si>
  <si>
    <t>30.08.13-            05.09.13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</si>
</sst>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170" fontId="25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Fill="1" applyBorder="1" applyAlignment="1">
      <alignment horizontal="center" vertical="center"/>
    </xf>
    <xf numFmtId="175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80" zoomScaleNormal="80" zoomScalePageLayoutView="0" workbookViewId="0" topLeftCell="A1">
      <selection activeCell="F22" sqref="F2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spans="1:14" ht="13.5">
      <c r="A3" s="12"/>
      <c r="B3" s="12"/>
      <c r="C3" s="12"/>
      <c r="D3" s="3" t="s">
        <v>61</v>
      </c>
      <c r="E3" s="12"/>
      <c r="F3" s="12"/>
      <c r="G3" s="12"/>
      <c r="H3" s="12"/>
      <c r="I3" s="12"/>
      <c r="J3" s="12" t="s">
        <v>54</v>
      </c>
      <c r="K3" s="12"/>
      <c r="L3" s="12"/>
      <c r="M3" s="12"/>
      <c r="N3" s="12"/>
    </row>
    <row r="4" spans="1:14" ht="13.5">
      <c r="A4" s="12"/>
      <c r="B4" s="12"/>
      <c r="C4" s="12"/>
      <c r="D4" s="3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23" t="s">
        <v>0</v>
      </c>
      <c r="B6" s="12"/>
      <c r="C6" s="12"/>
      <c r="D6" s="12"/>
      <c r="E6" s="12"/>
      <c r="F6" s="23" t="s">
        <v>10</v>
      </c>
      <c r="G6" s="12"/>
      <c r="H6" s="12"/>
      <c r="I6" s="12"/>
      <c r="J6" s="12"/>
      <c r="K6" s="12"/>
      <c r="L6" s="12"/>
      <c r="M6" s="12"/>
      <c r="N6" s="12"/>
    </row>
    <row r="7" spans="1:14" ht="12.75">
      <c r="A7" s="13" t="s">
        <v>1</v>
      </c>
      <c r="B7" s="12"/>
      <c r="C7" s="12"/>
      <c r="D7" s="12"/>
      <c r="E7" s="12"/>
      <c r="F7" s="13" t="s">
        <v>1</v>
      </c>
      <c r="G7" s="12"/>
      <c r="H7" s="12"/>
      <c r="I7" s="12"/>
      <c r="J7" s="12"/>
      <c r="K7" s="12"/>
      <c r="L7" s="12"/>
      <c r="M7" s="12"/>
      <c r="N7" s="12"/>
    </row>
    <row r="8" spans="1:15" s="8" customFormat="1" ht="28.5" customHeight="1">
      <c r="A8" s="24"/>
      <c r="B8" s="25">
        <v>41516</v>
      </c>
      <c r="C8" s="25">
        <v>41523</v>
      </c>
      <c r="D8" s="26" t="s">
        <v>36</v>
      </c>
      <c r="E8" s="12"/>
      <c r="F8" s="24"/>
      <c r="G8" s="25" t="s">
        <v>58</v>
      </c>
      <c r="H8" s="25" t="s">
        <v>66</v>
      </c>
      <c r="I8" s="26" t="s">
        <v>36</v>
      </c>
      <c r="J8" s="12"/>
      <c r="K8" s="12"/>
      <c r="L8" s="12"/>
      <c r="M8" s="12"/>
      <c r="N8" s="22"/>
      <c r="O8" s="10"/>
    </row>
    <row r="9" spans="1:16" s="8" customFormat="1" ht="14.25" customHeight="1">
      <c r="A9" s="27" t="s">
        <v>18</v>
      </c>
      <c r="B9" s="28">
        <v>69639.7662</v>
      </c>
      <c r="C9" s="28">
        <v>70671.2415</v>
      </c>
      <c r="D9" s="29">
        <f>C9-B9</f>
        <v>1031.4753000000055</v>
      </c>
      <c r="E9" s="12"/>
      <c r="F9" s="27" t="s">
        <v>34</v>
      </c>
      <c r="G9" s="28">
        <v>92.61160000000001</v>
      </c>
      <c r="H9" s="28">
        <v>95.9255</v>
      </c>
      <c r="I9" s="28">
        <f>H9-G9</f>
        <v>3.3138999999999896</v>
      </c>
      <c r="J9" s="12"/>
      <c r="K9" s="12"/>
      <c r="L9" s="12"/>
      <c r="M9" s="12"/>
      <c r="N9" s="30"/>
      <c r="O9" s="11"/>
      <c r="P9" s="11"/>
    </row>
    <row r="10" spans="1:16" s="8" customFormat="1" ht="14.25" customHeight="1">
      <c r="A10" s="27" t="s">
        <v>19</v>
      </c>
      <c r="B10" s="12"/>
      <c r="C10" s="12"/>
      <c r="D10" s="29"/>
      <c r="E10" s="12"/>
      <c r="F10" s="27" t="s">
        <v>19</v>
      </c>
      <c r="G10" s="12"/>
      <c r="H10" s="12"/>
      <c r="I10" s="12"/>
      <c r="J10" s="12"/>
      <c r="K10" s="12"/>
      <c r="L10" s="12"/>
      <c r="M10" s="12"/>
      <c r="N10" s="30"/>
      <c r="O10" s="11"/>
      <c r="P10" s="11"/>
    </row>
    <row r="11" spans="1:16" s="8" customFormat="1" ht="14.25" customHeight="1">
      <c r="A11" s="27" t="s">
        <v>20</v>
      </c>
      <c r="B11" s="28">
        <v>59680.98354</v>
      </c>
      <c r="C11" s="28">
        <v>59670.94041</v>
      </c>
      <c r="D11" s="29">
        <f>C11-B11</f>
        <v>-10.0431299999982</v>
      </c>
      <c r="E11" s="12"/>
      <c r="F11" s="27" t="s">
        <v>22</v>
      </c>
      <c r="G11" s="28">
        <v>92.61160000000001</v>
      </c>
      <c r="H11" s="28">
        <v>95.9255</v>
      </c>
      <c r="I11" s="28">
        <f>H11-G11</f>
        <v>3.3138999999999896</v>
      </c>
      <c r="J11" s="12"/>
      <c r="K11" s="12"/>
      <c r="L11" s="12"/>
      <c r="M11" s="12"/>
      <c r="N11" s="30"/>
      <c r="O11" s="11"/>
      <c r="P11" s="11"/>
    </row>
    <row r="12" spans="1:16" s="8" customFormat="1" ht="14.25" customHeight="1">
      <c r="A12" s="31" t="s">
        <v>21</v>
      </c>
      <c r="B12" s="32">
        <v>9958.78266</v>
      </c>
      <c r="C12" s="32">
        <v>11000.301089999999</v>
      </c>
      <c r="D12" s="33">
        <f>C12-B12</f>
        <v>1041.5184299999983</v>
      </c>
      <c r="E12" s="12"/>
      <c r="F12" s="27" t="s">
        <v>23</v>
      </c>
      <c r="G12" s="28" t="s">
        <v>13</v>
      </c>
      <c r="H12" s="28" t="s">
        <v>13</v>
      </c>
      <c r="I12" s="28" t="s">
        <v>13</v>
      </c>
      <c r="J12" s="12"/>
      <c r="K12" s="12"/>
      <c r="L12" s="12"/>
      <c r="M12" s="12"/>
      <c r="N12" s="30"/>
      <c r="O12" s="11"/>
      <c r="P12" s="11"/>
    </row>
    <row r="13" spans="1:14" ht="14.25" customHeight="1">
      <c r="A13" s="12"/>
      <c r="B13" s="12"/>
      <c r="C13" s="12"/>
      <c r="D13" s="12"/>
      <c r="E13" s="12"/>
      <c r="F13" s="27" t="s">
        <v>24</v>
      </c>
      <c r="G13" s="28" t="s">
        <v>13</v>
      </c>
      <c r="H13" s="28" t="s">
        <v>13</v>
      </c>
      <c r="I13" s="28" t="s">
        <v>13</v>
      </c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27"/>
      <c r="G14" s="12"/>
      <c r="H14" s="12"/>
      <c r="I14" s="12"/>
      <c r="J14" s="12"/>
      <c r="K14" s="12"/>
      <c r="L14" s="12"/>
      <c r="M14" s="12"/>
      <c r="N14" s="12"/>
    </row>
    <row r="15" spans="1:14" ht="25.5">
      <c r="A15" s="12"/>
      <c r="B15" s="17"/>
      <c r="C15" s="17"/>
      <c r="D15" s="12"/>
      <c r="E15" s="12"/>
      <c r="F15" s="27" t="s">
        <v>12</v>
      </c>
      <c r="G15" s="12"/>
      <c r="H15" s="12"/>
      <c r="I15" s="12"/>
      <c r="J15" s="12"/>
      <c r="K15" s="12"/>
      <c r="L15" s="12"/>
      <c r="M15" s="12"/>
      <c r="N15" s="12"/>
    </row>
    <row r="16" spans="1:14" ht="14.25" customHeight="1">
      <c r="A16" s="23" t="s">
        <v>3</v>
      </c>
      <c r="B16" s="12"/>
      <c r="C16" s="12"/>
      <c r="D16" s="12"/>
      <c r="E16" s="12"/>
      <c r="F16" s="27" t="s">
        <v>25</v>
      </c>
      <c r="G16" s="34">
        <v>4</v>
      </c>
      <c r="H16" s="34">
        <v>4</v>
      </c>
      <c r="I16" s="34">
        <f>H16-G16</f>
        <v>0</v>
      </c>
      <c r="J16" s="12"/>
      <c r="K16" s="12"/>
      <c r="L16" s="12"/>
      <c r="M16" s="12"/>
      <c r="N16" s="12"/>
    </row>
    <row r="17" spans="1:14" ht="12.75">
      <c r="A17" s="13" t="s">
        <v>2</v>
      </c>
      <c r="B17" s="12"/>
      <c r="C17" s="12"/>
      <c r="D17" s="12"/>
      <c r="E17" s="12"/>
      <c r="F17" s="27" t="s">
        <v>26</v>
      </c>
      <c r="G17" s="34" t="s">
        <v>13</v>
      </c>
      <c r="H17" s="34" t="s">
        <v>13</v>
      </c>
      <c r="I17" s="34" t="s">
        <v>13</v>
      </c>
      <c r="J17" s="12"/>
      <c r="K17" s="12"/>
      <c r="L17" s="12"/>
      <c r="M17" s="12"/>
      <c r="N17" s="12"/>
    </row>
    <row r="18" spans="1:14" ht="14.25" customHeight="1">
      <c r="A18" s="35"/>
      <c r="B18" s="36" t="s">
        <v>56</v>
      </c>
      <c r="C18" s="36" t="s">
        <v>62</v>
      </c>
      <c r="D18" s="37" t="s">
        <v>36</v>
      </c>
      <c r="E18" s="12"/>
      <c r="F18" s="31" t="s">
        <v>27</v>
      </c>
      <c r="G18" s="38" t="s">
        <v>13</v>
      </c>
      <c r="H18" s="38" t="s">
        <v>13</v>
      </c>
      <c r="I18" s="38" t="s">
        <v>13</v>
      </c>
      <c r="J18" s="12"/>
      <c r="K18" s="12"/>
      <c r="L18" s="12"/>
      <c r="M18" s="12"/>
      <c r="N18" s="12"/>
    </row>
    <row r="19" spans="1:14" ht="14.25" customHeight="1">
      <c r="A19" s="39"/>
      <c r="B19" s="40"/>
      <c r="C19" s="40"/>
      <c r="D19" s="41"/>
      <c r="E19" s="12"/>
      <c r="F19" s="12"/>
      <c r="G19" s="34"/>
      <c r="H19" s="34"/>
      <c r="I19" s="29"/>
      <c r="J19" s="12"/>
      <c r="K19" s="12"/>
      <c r="L19" s="12"/>
      <c r="M19" s="12"/>
      <c r="N19" s="12"/>
    </row>
    <row r="20" spans="1:14" ht="13.5" customHeight="1">
      <c r="A20" s="19" t="s">
        <v>49</v>
      </c>
      <c r="B20" s="42" t="s">
        <v>13</v>
      </c>
      <c r="C20" s="42" t="s">
        <v>13</v>
      </c>
      <c r="D20" s="43" t="s">
        <v>13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 customHeight="1">
      <c r="A21" s="19"/>
      <c r="B21" s="44"/>
      <c r="C21" s="44"/>
      <c r="D21" s="45"/>
      <c r="E21" s="12"/>
      <c r="F21" s="46" t="s">
        <v>11</v>
      </c>
      <c r="G21" s="12"/>
      <c r="H21" s="12"/>
      <c r="I21" s="12"/>
      <c r="J21" s="12"/>
      <c r="K21" s="12"/>
      <c r="L21" s="12"/>
      <c r="M21" s="12"/>
      <c r="N21" s="12"/>
    </row>
    <row r="22" spans="1:14" ht="28.5" customHeight="1">
      <c r="A22" s="47" t="s">
        <v>50</v>
      </c>
      <c r="B22" s="48" t="s">
        <v>13</v>
      </c>
      <c r="C22" s="48" t="s">
        <v>13</v>
      </c>
      <c r="D22" s="29" t="s">
        <v>13</v>
      </c>
      <c r="E22" s="12"/>
      <c r="F22" s="14" t="s">
        <v>14</v>
      </c>
      <c r="G22" s="12"/>
      <c r="H22" s="12"/>
      <c r="I22" s="12"/>
      <c r="J22" s="12"/>
      <c r="K22" s="12"/>
      <c r="L22" s="12"/>
      <c r="M22" s="12"/>
      <c r="N22" s="12"/>
    </row>
    <row r="23" spans="1:14" ht="25.5">
      <c r="A23" s="47" t="s">
        <v>53</v>
      </c>
      <c r="B23" s="28" t="s">
        <v>13</v>
      </c>
      <c r="C23" s="28" t="s">
        <v>13</v>
      </c>
      <c r="D23" s="29" t="s">
        <v>13</v>
      </c>
      <c r="E23" s="12"/>
      <c r="F23" s="15"/>
      <c r="G23" s="25" t="s">
        <v>57</v>
      </c>
      <c r="H23" s="25" t="s">
        <v>64</v>
      </c>
      <c r="I23" s="26" t="s">
        <v>36</v>
      </c>
      <c r="J23" s="12"/>
      <c r="K23" s="12"/>
      <c r="L23" s="12"/>
      <c r="M23" s="12"/>
      <c r="N23" s="12"/>
    </row>
    <row r="24" spans="1:14" ht="16.5" customHeight="1">
      <c r="A24" s="47" t="s">
        <v>45</v>
      </c>
      <c r="B24" s="49" t="s">
        <v>13</v>
      </c>
      <c r="C24" s="49" t="s">
        <v>13</v>
      </c>
      <c r="D24" s="29" t="s">
        <v>13</v>
      </c>
      <c r="E24" s="12"/>
      <c r="F24" s="27" t="s">
        <v>28</v>
      </c>
      <c r="G24" s="34">
        <v>23.41</v>
      </c>
      <c r="H24" s="34">
        <v>12.7</v>
      </c>
      <c r="I24" s="50">
        <f>H24-G24</f>
        <v>-10.71</v>
      </c>
      <c r="J24" s="12"/>
      <c r="K24" s="12"/>
      <c r="L24" s="12"/>
      <c r="M24" s="12"/>
      <c r="N24" s="12"/>
    </row>
    <row r="25" spans="1:14" ht="16.5" customHeight="1">
      <c r="A25" s="27" t="s">
        <v>52</v>
      </c>
      <c r="B25" s="28" t="s">
        <v>13</v>
      </c>
      <c r="C25" s="28" t="s">
        <v>13</v>
      </c>
      <c r="D25" s="29" t="s">
        <v>13</v>
      </c>
      <c r="E25" s="12"/>
      <c r="F25" s="27" t="s">
        <v>19</v>
      </c>
      <c r="G25" s="34"/>
      <c r="H25" s="34"/>
      <c r="I25" s="51"/>
      <c r="J25" s="12"/>
      <c r="K25" s="12"/>
      <c r="L25" s="12"/>
      <c r="M25" s="12"/>
      <c r="N25" s="12"/>
    </row>
    <row r="26" spans="1:14" ht="16.5" customHeight="1">
      <c r="A26" s="31" t="s">
        <v>59</v>
      </c>
      <c r="B26" s="52">
        <v>200</v>
      </c>
      <c r="C26" s="52" t="s">
        <v>13</v>
      </c>
      <c r="D26" s="33">
        <f>-B26</f>
        <v>-200</v>
      </c>
      <c r="E26" s="12"/>
      <c r="F26" s="27" t="s">
        <v>29</v>
      </c>
      <c r="G26" s="34">
        <v>23.41</v>
      </c>
      <c r="H26" s="34">
        <v>12.7</v>
      </c>
      <c r="I26" s="51">
        <f>+H26-G26</f>
        <v>-10.71</v>
      </c>
      <c r="J26" s="12"/>
      <c r="K26" s="12"/>
      <c r="L26" s="12"/>
      <c r="M26" s="12"/>
      <c r="N26" s="12"/>
    </row>
    <row r="27" spans="1:14" ht="12.75">
      <c r="A27" s="27"/>
      <c r="B27" s="53"/>
      <c r="C27" s="53"/>
      <c r="D27" s="54"/>
      <c r="E27" s="12"/>
      <c r="F27" s="27" t="s">
        <v>30</v>
      </c>
      <c r="G27" s="34" t="s">
        <v>13</v>
      </c>
      <c r="H27" s="34" t="s">
        <v>13</v>
      </c>
      <c r="I27" s="51" t="str">
        <f>H27</f>
        <v>-</v>
      </c>
      <c r="J27" s="12"/>
      <c r="K27" s="12"/>
      <c r="L27" s="12"/>
      <c r="M27" s="12"/>
      <c r="N27" s="12"/>
    </row>
    <row r="28" spans="1:14" ht="12.75">
      <c r="A28" s="27"/>
      <c r="B28" s="53"/>
      <c r="C28" s="53"/>
      <c r="D28" s="54"/>
      <c r="E28" s="12"/>
      <c r="F28" s="27" t="s">
        <v>35</v>
      </c>
      <c r="G28" s="34" t="s">
        <v>13</v>
      </c>
      <c r="H28" s="34" t="s">
        <v>13</v>
      </c>
      <c r="I28" s="51" t="s">
        <v>13</v>
      </c>
      <c r="J28" s="12"/>
      <c r="K28" s="12"/>
      <c r="L28" s="12"/>
      <c r="M28" s="12"/>
      <c r="N28" s="12"/>
    </row>
    <row r="29" spans="1:14" ht="12.75">
      <c r="A29" s="23" t="s">
        <v>17</v>
      </c>
      <c r="B29" s="12"/>
      <c r="C29" s="12"/>
      <c r="D29" s="12"/>
      <c r="E29" s="12"/>
      <c r="F29" s="27"/>
      <c r="G29" s="28"/>
      <c r="H29" s="28"/>
      <c r="I29" s="29"/>
      <c r="J29" s="12"/>
      <c r="K29" s="16"/>
      <c r="L29" s="12"/>
      <c r="M29" s="12"/>
      <c r="N29" s="12"/>
    </row>
    <row r="30" spans="1:14" ht="28.5" customHeight="1">
      <c r="A30" s="13" t="s">
        <v>1</v>
      </c>
      <c r="B30" s="12"/>
      <c r="C30" s="12"/>
      <c r="D30" s="12"/>
      <c r="E30" s="12"/>
      <c r="F30" s="27" t="s">
        <v>40</v>
      </c>
      <c r="G30" s="34" t="s">
        <v>13</v>
      </c>
      <c r="H30" s="34" t="s">
        <v>13</v>
      </c>
      <c r="I30" s="51" t="s">
        <v>13</v>
      </c>
      <c r="J30" s="12"/>
      <c r="K30" s="12"/>
      <c r="L30" s="12"/>
      <c r="M30" s="12"/>
      <c r="N30" s="12"/>
    </row>
    <row r="31" spans="1:14" ht="25.5">
      <c r="A31" s="24"/>
      <c r="B31" s="25" t="s">
        <v>60</v>
      </c>
      <c r="C31" s="25" t="s">
        <v>63</v>
      </c>
      <c r="D31" s="26" t="s">
        <v>36</v>
      </c>
      <c r="E31" s="12"/>
      <c r="F31" s="27" t="s">
        <v>47</v>
      </c>
      <c r="G31" s="34">
        <v>0.8716</v>
      </c>
      <c r="H31" s="34">
        <v>0.529375</v>
      </c>
      <c r="I31" s="51">
        <f>H31-G31</f>
        <v>-0.342225</v>
      </c>
      <c r="J31" s="17"/>
      <c r="K31" s="17"/>
      <c r="L31" s="12"/>
      <c r="M31" s="12"/>
      <c r="N31" s="12"/>
    </row>
    <row r="32" spans="1:14" ht="27">
      <c r="A32" s="27" t="s">
        <v>4</v>
      </c>
      <c r="B32" s="28">
        <v>702</v>
      </c>
      <c r="C32" s="28">
        <v>570</v>
      </c>
      <c r="D32" s="29">
        <f>C32-B32</f>
        <v>-132</v>
      </c>
      <c r="E32" s="12"/>
      <c r="F32" s="27"/>
      <c r="G32" s="17"/>
      <c r="H32" s="17"/>
      <c r="I32" s="55" t="s">
        <v>15</v>
      </c>
      <c r="J32" s="12"/>
      <c r="K32" s="17"/>
      <c r="L32" s="12"/>
      <c r="M32" s="12"/>
      <c r="N32" s="12"/>
    </row>
    <row r="33" spans="1:14" ht="12.75">
      <c r="A33" s="27" t="s">
        <v>5</v>
      </c>
      <c r="B33" s="28">
        <v>600</v>
      </c>
      <c r="C33" s="28">
        <v>420</v>
      </c>
      <c r="D33" s="29">
        <f>C33-B33</f>
        <v>-180</v>
      </c>
      <c r="E33" s="12"/>
      <c r="F33" s="31" t="s">
        <v>46</v>
      </c>
      <c r="G33" s="56">
        <v>48.7107</v>
      </c>
      <c r="H33" s="56">
        <v>48.8248</v>
      </c>
      <c r="I33" s="57">
        <f>+H33/G33-1</f>
        <v>0.002342401156214091</v>
      </c>
      <c r="J33" s="12"/>
      <c r="K33" s="12"/>
      <c r="L33" s="12"/>
      <c r="M33" s="12"/>
      <c r="N33" s="12"/>
    </row>
    <row r="34" spans="1:14" ht="12.75">
      <c r="A34" s="27" t="s">
        <v>48</v>
      </c>
      <c r="B34" s="28" t="s">
        <v>13</v>
      </c>
      <c r="C34" s="28" t="s">
        <v>13</v>
      </c>
      <c r="D34" s="29" t="s">
        <v>13</v>
      </c>
      <c r="E34" s="12"/>
      <c r="F34" s="12" t="s">
        <v>65</v>
      </c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27"/>
      <c r="B35" s="12"/>
      <c r="C35" s="12"/>
      <c r="D35" s="29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27" t="s">
        <v>9</v>
      </c>
      <c r="B36" s="34"/>
      <c r="C36" s="34"/>
      <c r="D36" s="51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27" t="s">
        <v>41</v>
      </c>
      <c r="B37" s="34" t="s">
        <v>13</v>
      </c>
      <c r="C37" s="34" t="s">
        <v>13</v>
      </c>
      <c r="D37" s="51" t="s">
        <v>13</v>
      </c>
      <c r="E37" s="12"/>
      <c r="F37" s="23" t="s">
        <v>31</v>
      </c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27" t="s">
        <v>6</v>
      </c>
      <c r="B38" s="34" t="s">
        <v>13</v>
      </c>
      <c r="C38" s="34" t="s">
        <v>13</v>
      </c>
      <c r="D38" s="51" t="s">
        <v>13</v>
      </c>
      <c r="E38" s="12"/>
      <c r="F38" s="13" t="s">
        <v>1</v>
      </c>
      <c r="G38" s="12"/>
      <c r="H38" s="12"/>
      <c r="I38" s="12"/>
      <c r="J38" s="16"/>
      <c r="K38" s="12"/>
      <c r="L38" s="12"/>
      <c r="M38" s="12"/>
      <c r="N38" s="12"/>
    </row>
    <row r="39" spans="1:14" ht="13.5">
      <c r="A39" s="31" t="s">
        <v>7</v>
      </c>
      <c r="B39" s="38">
        <v>4.189607846284677</v>
      </c>
      <c r="C39" s="38">
        <v>4.400581813136111</v>
      </c>
      <c r="D39" s="51">
        <f>C39-B39</f>
        <v>0.21097396685143455</v>
      </c>
      <c r="E39" s="12"/>
      <c r="F39" s="24"/>
      <c r="G39" s="25">
        <v>41516</v>
      </c>
      <c r="H39" s="25">
        <v>41523</v>
      </c>
      <c r="I39" s="26" t="s">
        <v>36</v>
      </c>
      <c r="J39" s="16"/>
      <c r="K39" s="12"/>
      <c r="L39" s="12"/>
      <c r="M39" s="12"/>
      <c r="N39" s="12"/>
    </row>
    <row r="40" spans="1:14" ht="12.75">
      <c r="A40" s="18" t="s">
        <v>55</v>
      </c>
      <c r="B40" s="18"/>
      <c r="C40" s="18"/>
      <c r="D40" s="18"/>
      <c r="E40" s="12"/>
      <c r="F40" s="27" t="s">
        <v>18</v>
      </c>
      <c r="G40" s="28">
        <v>59091.15765172</v>
      </c>
      <c r="H40" s="28">
        <v>59547.34643689</v>
      </c>
      <c r="I40" s="29">
        <f>H40-G40</f>
        <v>456.1887851700012</v>
      </c>
      <c r="J40" s="16"/>
      <c r="K40" s="12"/>
      <c r="L40" s="12"/>
      <c r="M40" s="12"/>
      <c r="N40" s="12"/>
    </row>
    <row r="41" spans="1:14" ht="12.75">
      <c r="A41" s="19"/>
      <c r="B41" s="19"/>
      <c r="C41" s="19"/>
      <c r="D41" s="19"/>
      <c r="E41" s="12"/>
      <c r="F41" s="12" t="s">
        <v>19</v>
      </c>
      <c r="G41" s="12"/>
      <c r="H41" s="12"/>
      <c r="I41" s="29"/>
      <c r="J41" s="16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27" t="s">
        <v>32</v>
      </c>
      <c r="G42" s="28">
        <v>28958.47380411</v>
      </c>
      <c r="H42" s="28">
        <v>30197.44406699</v>
      </c>
      <c r="I42" s="29">
        <f>H42-G42</f>
        <v>1238.9702628800005</v>
      </c>
      <c r="J42" s="16"/>
      <c r="K42" s="12"/>
      <c r="L42" s="16"/>
      <c r="M42" s="12"/>
      <c r="N42" s="12"/>
    </row>
    <row r="43" spans="1:14" ht="12.75">
      <c r="A43" s="12"/>
      <c r="B43" s="12"/>
      <c r="C43" s="12"/>
      <c r="D43" s="12"/>
      <c r="E43" s="12"/>
      <c r="F43" s="31" t="s">
        <v>33</v>
      </c>
      <c r="G43" s="32">
        <f>+G40-G42</f>
        <v>30132.683847610002</v>
      </c>
      <c r="H43" s="32">
        <f>+H40-H42</f>
        <v>29349.902369900003</v>
      </c>
      <c r="I43" s="33">
        <f>H43-G43</f>
        <v>-782.7814777099993</v>
      </c>
      <c r="J43" s="16"/>
      <c r="K43" s="12"/>
      <c r="L43" s="12"/>
      <c r="M43" s="12"/>
      <c r="N43" s="12"/>
    </row>
    <row r="44" spans="1:14" ht="12.75">
      <c r="A44" s="23" t="s">
        <v>8</v>
      </c>
      <c r="B44" s="12"/>
      <c r="C44" s="12"/>
      <c r="D44" s="12" t="s">
        <v>54</v>
      </c>
      <c r="E44" s="12"/>
      <c r="F44" s="12"/>
      <c r="G44" s="12"/>
      <c r="H44" s="12"/>
      <c r="I44" s="12"/>
      <c r="J44" s="16"/>
      <c r="K44" s="12"/>
      <c r="L44" s="16"/>
      <c r="M44" s="12"/>
      <c r="N44" s="12"/>
    </row>
    <row r="45" spans="1:14" ht="12.75">
      <c r="A45" s="13" t="s">
        <v>2</v>
      </c>
      <c r="B45" s="12"/>
      <c r="C45" s="12"/>
      <c r="D45" s="12"/>
      <c r="E45" s="12"/>
      <c r="F45" s="12"/>
      <c r="G45" s="12"/>
      <c r="H45" s="12"/>
      <c r="I45" s="12"/>
      <c r="J45" s="16"/>
      <c r="K45" s="12"/>
      <c r="L45" s="12"/>
      <c r="M45" s="12"/>
      <c r="N45" s="12"/>
    </row>
    <row r="46" spans="1:14" ht="15.75" customHeight="1">
      <c r="A46" s="24"/>
      <c r="B46" s="25">
        <v>41515</v>
      </c>
      <c r="C46" s="25">
        <v>41522</v>
      </c>
      <c r="D46" s="26" t="s">
        <v>36</v>
      </c>
      <c r="E46" s="12"/>
      <c r="F46" s="23" t="s">
        <v>16</v>
      </c>
      <c r="G46" s="12"/>
      <c r="H46" s="12"/>
      <c r="I46" s="12"/>
      <c r="J46" s="16"/>
      <c r="K46" s="12"/>
      <c r="L46" s="12"/>
      <c r="M46" s="12"/>
      <c r="N46" s="12"/>
    </row>
    <row r="47" spans="1:14" ht="12.75">
      <c r="A47" s="27" t="s">
        <v>4</v>
      </c>
      <c r="B47" s="28">
        <v>79</v>
      </c>
      <c r="C47" s="28">
        <v>132</v>
      </c>
      <c r="D47" s="29">
        <f>C47-B47</f>
        <v>53</v>
      </c>
      <c r="E47" s="12"/>
      <c r="F47" s="13" t="s">
        <v>1</v>
      </c>
      <c r="G47" s="12"/>
      <c r="H47" s="12"/>
      <c r="I47" s="12"/>
      <c r="J47" s="16"/>
      <c r="K47" s="12"/>
      <c r="L47" s="12"/>
      <c r="M47" s="12"/>
      <c r="N47" s="12"/>
    </row>
    <row r="48" spans="1:14" ht="14.25" customHeight="1">
      <c r="A48" s="27" t="s">
        <v>5</v>
      </c>
      <c r="B48" s="28">
        <v>39</v>
      </c>
      <c r="C48" s="28">
        <v>121</v>
      </c>
      <c r="D48" s="29">
        <f>C48-B48</f>
        <v>82</v>
      </c>
      <c r="E48" s="12"/>
      <c r="F48" s="24"/>
      <c r="G48" s="25">
        <v>41516</v>
      </c>
      <c r="H48" s="25">
        <v>41523</v>
      </c>
      <c r="I48" s="26" t="s">
        <v>36</v>
      </c>
      <c r="J48" s="16"/>
      <c r="K48" s="12"/>
      <c r="L48" s="12"/>
      <c r="M48" s="12"/>
      <c r="N48" s="12"/>
    </row>
    <row r="49" spans="1:14" ht="15.75" customHeight="1">
      <c r="A49" s="27" t="s">
        <v>48</v>
      </c>
      <c r="B49" s="28" t="s">
        <v>13</v>
      </c>
      <c r="C49" s="28" t="s">
        <v>13</v>
      </c>
      <c r="D49" s="29" t="s">
        <v>13</v>
      </c>
      <c r="E49" s="12"/>
      <c r="F49" s="27" t="s">
        <v>18</v>
      </c>
      <c r="G49" s="28">
        <v>49263.87396339</v>
      </c>
      <c r="H49" s="28">
        <v>49097.8532341</v>
      </c>
      <c r="I49" s="29">
        <f>H49-G49</f>
        <v>-166.02072928999405</v>
      </c>
      <c r="J49" s="12"/>
      <c r="K49" s="12"/>
      <c r="L49" s="12"/>
      <c r="M49" s="12"/>
      <c r="N49" s="12"/>
    </row>
    <row r="50" spans="1:14" ht="14.25" customHeight="1">
      <c r="A50" s="27"/>
      <c r="B50" s="28"/>
      <c r="C50" s="28"/>
      <c r="D50" s="29"/>
      <c r="E50" s="12"/>
      <c r="F50" s="12" t="s">
        <v>19</v>
      </c>
      <c r="G50" s="12"/>
      <c r="H50" s="12"/>
      <c r="I50" s="12"/>
      <c r="J50" s="12"/>
      <c r="K50" s="12"/>
      <c r="L50" s="12"/>
      <c r="M50" s="12"/>
      <c r="N50" s="12"/>
    </row>
    <row r="51" spans="1:14" ht="14.25" customHeight="1">
      <c r="A51" s="27" t="s">
        <v>9</v>
      </c>
      <c r="B51" s="34"/>
      <c r="C51" s="34"/>
      <c r="D51" s="29"/>
      <c r="E51" s="22"/>
      <c r="F51" s="27" t="s">
        <v>23</v>
      </c>
      <c r="G51" s="28">
        <v>23907.75307281</v>
      </c>
      <c r="H51" s="28">
        <v>23817.1441802</v>
      </c>
      <c r="I51" s="29">
        <f>H51-G51</f>
        <v>-90.60889260999829</v>
      </c>
      <c r="J51" s="12"/>
      <c r="K51" s="12"/>
      <c r="L51" s="12"/>
      <c r="M51" s="12"/>
      <c r="N51" s="12"/>
    </row>
    <row r="52" spans="1:14" ht="15" customHeight="1">
      <c r="A52" s="27" t="s">
        <v>51</v>
      </c>
      <c r="B52" s="34" t="s">
        <v>13</v>
      </c>
      <c r="C52" s="34">
        <v>3.5</v>
      </c>
      <c r="D52" s="51">
        <f>C52</f>
        <v>3.5</v>
      </c>
      <c r="E52" s="22"/>
      <c r="F52" s="31" t="s">
        <v>24</v>
      </c>
      <c r="G52" s="32">
        <f>+G49-G51</f>
        <v>25356.120890579998</v>
      </c>
      <c r="H52" s="32">
        <f>+H49-H51</f>
        <v>25280.709053900002</v>
      </c>
      <c r="I52" s="33">
        <f>H52-G52</f>
        <v>-75.41183667999576</v>
      </c>
      <c r="J52" s="20"/>
      <c r="K52" s="12"/>
      <c r="L52" s="12"/>
      <c r="M52" s="12"/>
      <c r="N52" s="12"/>
    </row>
    <row r="53" spans="1:14" ht="15" customHeight="1">
      <c r="A53" s="27" t="s">
        <v>38</v>
      </c>
      <c r="B53" s="34">
        <v>6.43</v>
      </c>
      <c r="C53" s="34" t="s">
        <v>13</v>
      </c>
      <c r="D53" s="51">
        <f>-B53</f>
        <v>-6.43</v>
      </c>
      <c r="E53" s="22"/>
      <c r="F53" s="13"/>
      <c r="G53" s="12"/>
      <c r="H53" s="12"/>
      <c r="I53" s="12"/>
      <c r="J53" s="12"/>
      <c r="K53" s="12"/>
      <c r="L53" s="12"/>
      <c r="M53" s="12"/>
      <c r="N53" s="12"/>
    </row>
    <row r="54" spans="1:14" ht="16.5" customHeight="1">
      <c r="A54" s="31" t="s">
        <v>39</v>
      </c>
      <c r="B54" s="38" t="s">
        <v>13</v>
      </c>
      <c r="C54" s="38">
        <v>9.43</v>
      </c>
      <c r="D54" s="58">
        <f>C54</f>
        <v>9.43</v>
      </c>
      <c r="E54" s="2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21"/>
      <c r="B55" s="34"/>
      <c r="C55" s="34"/>
      <c r="D55" s="51"/>
      <c r="E55" s="2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4.25" customHeight="1">
      <c r="A56" s="59"/>
      <c r="B56" s="60"/>
      <c r="C56" s="60"/>
      <c r="D56" s="55"/>
      <c r="E56" s="2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27"/>
      <c r="B57" s="22"/>
      <c r="C57" s="22"/>
      <c r="D57" s="29"/>
      <c r="E57" s="22"/>
      <c r="F57" s="12"/>
      <c r="G57" s="16"/>
      <c r="H57" s="16"/>
      <c r="I57" s="16"/>
      <c r="J57" s="12"/>
      <c r="K57" s="12"/>
      <c r="L57" s="12"/>
      <c r="M57" s="12"/>
      <c r="N57" s="12"/>
    </row>
    <row r="58" spans="1:14" ht="12.75">
      <c r="A58" s="27"/>
      <c r="B58" s="22"/>
      <c r="C58" s="22"/>
      <c r="D58" s="29"/>
      <c r="E58" s="2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27"/>
      <c r="B59" s="28"/>
      <c r="C59" s="28"/>
      <c r="D59" s="29"/>
      <c r="E59" s="22"/>
      <c r="F59" s="12"/>
      <c r="G59" s="12"/>
      <c r="H59" s="12"/>
      <c r="I59" s="12"/>
      <c r="J59" s="12"/>
      <c r="K59" s="12"/>
      <c r="L59" s="12"/>
      <c r="M59" s="12"/>
      <c r="N59" s="12"/>
    </row>
    <row r="60" spans="1:5" ht="14.25">
      <c r="A60" s="6"/>
      <c r="B60" s="4"/>
      <c r="C60" s="4"/>
      <c r="D60" s="5"/>
      <c r="E60" s="9"/>
    </row>
    <row r="61" spans="1:5" ht="14.25">
      <c r="A61" s="6"/>
      <c r="B61" s="4"/>
      <c r="C61" s="4"/>
      <c r="D61" s="5"/>
      <c r="E61" s="9"/>
    </row>
    <row r="62" spans="1:5" ht="14.25">
      <c r="A62" s="6"/>
      <c r="B62" s="7"/>
      <c r="C62" s="7"/>
      <c r="D62" s="5"/>
      <c r="E62" s="9"/>
    </row>
    <row r="63" spans="1:5" ht="14.25">
      <c r="A63" s="9"/>
      <c r="B63" s="9"/>
      <c r="C63" s="7"/>
      <c r="D63" s="9"/>
      <c r="E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</sheetData>
  <sheetProtection/>
  <mergeCells count="9">
    <mergeCell ref="A40:D4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2013-09-09T10:45:12Z</dcterms:modified>
  <cp:category/>
  <cp:version/>
  <cp:contentType/>
  <cp:contentStatus/>
</cp:coreProperties>
</file>