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2" windowWidth="19308" windowHeight="5340" tabRatio="643" activeTab="0"/>
  </bookViews>
  <sheets>
    <sheet name="1. Общ. депозиты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<sst xmlns="http://schemas.openxmlformats.org/spreadsheetml/2006/main" count="542" uniqueCount="72">
  <si>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</si>
  <si>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</si>
  <si>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</si>
  <si>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</si>
  <si>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</si>
  <si>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</si>
  <si>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</si>
  <si>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</si>
  <si>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 xml:space="preserve">срочные </t>
  </si>
  <si>
    <t xml:space="preserve"> Физические лица</t>
  </si>
  <si>
    <t>Юридические лица</t>
  </si>
  <si>
    <t>Банки</t>
  </si>
  <si>
    <t>Органы власти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</si>
  <si>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</si>
  <si>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</si>
  <si>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</si>
  <si>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</si>
  <si>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</si>
  <si>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</si>
  <si>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</si>
  <si>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</si>
  <si>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</si>
  <si>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</si>
  <si>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</si>
  <si>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</si>
  <si>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1 квартал 2012</t>
  </si>
  <si>
    <t>2 квартал 2012</t>
  </si>
  <si>
    <t>3 квартал 2012</t>
  </si>
  <si>
    <t>4 квартал 2012</t>
  </si>
  <si>
    <t>1 квартал 2013</t>
  </si>
  <si>
    <t>2 квартал 2013</t>
  </si>
  <si>
    <t>Раздел "Статистика" /  "Банковская статистика" /  "Депозиты в коммерческих банках в разрезе областей Кыргызской Республики, на конец периода"</t>
  </si>
  <si>
    <t>Физические лица</t>
  </si>
  <si>
    <r>
      <t>Таблица 1.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областей</t>
    </r>
    <r>
      <rPr>
        <b/>
        <sz val="10"/>
        <rFont val="Times New Roman"/>
        <family val="1"/>
      </rPr>
      <t xml:space="preserve"> Кыргызской Республики (на конец периода)</t>
    </r>
  </si>
  <si>
    <r>
      <t xml:space="preserve">Таблица 2. Объем депозитов в коммерческих банках </t>
    </r>
    <r>
      <rPr>
        <b/>
        <u val="single"/>
        <sz val="10"/>
        <rFont val="Times New Roman"/>
        <family val="1"/>
      </rPr>
      <t xml:space="preserve">в разрезе вкладчиков по Баткенской области </t>
    </r>
    <r>
      <rPr>
        <b/>
        <sz val="10"/>
        <rFont val="Times New Roman"/>
        <family val="1"/>
      </rPr>
      <t>(на конец периода)</t>
    </r>
  </si>
  <si>
    <r>
      <t>Таблица 5.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Нарынской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</si>
  <si>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6.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Ошской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</si>
  <si>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7.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Талаской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</si>
  <si>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8.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Чуйской области</t>
    </r>
    <r>
      <rPr>
        <b/>
        <sz val="10"/>
        <rFont val="Times New Roman"/>
        <family val="1"/>
      </rPr>
      <t xml:space="preserve"> (на конец периода)</t>
    </r>
  </si>
  <si>
    <r>
      <t>Таблица 9. Объем депозитов в коммерческих банках</t>
    </r>
    <r>
      <rPr>
        <b/>
        <u val="single"/>
        <sz val="10"/>
        <rFont val="Times New Roman"/>
        <family val="1"/>
      </rPr>
      <t xml:space="preserve"> в разрезе вкладчиков по г. Бишкек</t>
    </r>
    <r>
      <rPr>
        <b/>
        <sz val="10"/>
        <rFont val="Times New Roman"/>
        <family val="1"/>
      </rPr>
      <t xml:space="preserve"> (на конец периода)</t>
    </r>
  </si>
  <si>
    <t>Иссык-Куль</t>
  </si>
  <si>
    <t>в том числе, по областям</t>
  </si>
  <si>
    <r>
      <t xml:space="preserve">Таблица 4. Объем депозитов в коммерческих банках </t>
    </r>
    <r>
      <rPr>
        <b/>
        <u val="single"/>
        <sz val="10"/>
        <rFont val="Times New Roman"/>
        <family val="1"/>
      </rPr>
      <t>в разрезе вкладчиков по Иссык-Кульской области</t>
    </r>
    <r>
      <rPr>
        <b/>
        <sz val="10"/>
        <rFont val="Times New Roman"/>
        <family val="1"/>
      </rPr>
      <t xml:space="preserve"> (на конец периода)</t>
    </r>
  </si>
  <si>
    <t>Джалал-Абад</t>
  </si>
  <si>
    <r>
      <t xml:space="preserve">Таблица 3. Объем депозитов в коммерческих банках </t>
    </r>
    <r>
      <rPr>
        <b/>
        <u val="single"/>
        <sz val="10"/>
        <rFont val="Times New Roman"/>
        <family val="1"/>
      </rPr>
      <t>в разрезе вкладчиков по Джалал-Абадской области</t>
    </r>
    <r>
      <rPr>
        <b/>
        <sz val="10"/>
        <rFont val="Times New Roman"/>
        <family val="1"/>
      </rPr>
      <t xml:space="preserve"> (на конец периода)</t>
    </r>
  </si>
  <si>
    <t>тыс. сом</t>
  </si>
  <si>
    <t>до востребования.</t>
  </si>
  <si>
    <t xml:space="preserve">до востребования </t>
  </si>
  <si>
    <t>до востребования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</si>
  <si>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</si>
  <si>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</si>
  <si>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</si>
  <si>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</si>
  <si>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</si>
  <si>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</si>
  <si>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</si>
  <si>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</si>
  <si>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</si>
  <si>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</si>
  <si>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</si>
  <si>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</si>
  <si>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</si>
  <si>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`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</si>
  <si>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</si>
  <si>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</si>
  <si>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</si>
  <si>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</si>
  <si>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</si>
  <si>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</si>
  <si>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Другие ФКО</t>
  </si>
  <si>
    <t>2 квартал 2018</t>
  </si>
  <si>
    <t>3 квартал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</si>
</sst>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#,##0.000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14" fontId="20" fillId="24" borderId="10" xfId="53" applyNumberFormat="1" applyFont="1" applyFill="1" applyBorder="1" applyAlignment="1">
      <alignment horizontal="left"/>
      <protection/>
    </xf>
    <xf numFmtId="3" fontId="19" fillId="24" borderId="10" xfId="0" applyNumberFormat="1" applyFont="1" applyFill="1" applyBorder="1" applyAlignment="1" applyProtection="1">
      <alignment horizontal="right"/>
      <protection/>
    </xf>
    <xf numFmtId="3" fontId="20" fillId="24" borderId="1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0" xfId="0" applyNumberFormat="1" applyFont="1" applyFill="1" applyBorder="1" applyAlignment="1" applyProtection="1">
      <alignment horizontal="right"/>
      <protection locked="0"/>
    </xf>
    <xf numFmtId="0" fontId="0" fillId="24" borderId="10" xfId="0" applyFont="1" applyFill="1" applyBorder="1" applyAlignment="1">
      <alignment/>
    </xf>
    <xf numFmtId="3" fontId="20" fillId="0" borderId="1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23" fillId="24" borderId="11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6" xfId="0" applyNumberFormat="1" applyFont="1" applyFill="1" applyBorder="1" applyAlignment="1" applyProtection="1">
      <alignment horizontal="center"/>
      <protection/>
    </xf>
    <xf numFmtId="3" fontId="19" fillId="24" borderId="14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13.28125" style="12" customWidth="1"/>
    <col min="2" max="2" width="11.28125" style="12" customWidth="1"/>
    <col min="3" max="3" width="10.28125" style="12" customWidth="1"/>
    <col min="4" max="5" width="12.00390625" style="12" customWidth="1"/>
    <col min="6" max="9" width="10.28125" style="12" customWidth="1"/>
    <col min="10" max="10" width="10.8515625" style="12" bestFit="1" customWidth="1"/>
    <col min="11" max="11" width="13.8515625" style="12" bestFit="1" customWidth="1"/>
    <col min="12" max="16384" width="9.140625" style="12" customWidth="1"/>
  </cols>
  <sheetData>
    <row r="1" s="2" customFormat="1" ht="12.75">
      <c r="A1" s="1" t="s">
        <v>31</v>
      </c>
    </row>
    <row r="2" s="2" customFormat="1" ht="12.75"/>
    <row r="3" spans="1:11" s="2" customFormat="1" ht="12.75">
      <c r="A3" s="3" t="s">
        <v>33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1" s="2" customFormat="1" ht="12.75">
      <c r="A4" s="3"/>
      <c r="B4" s="3"/>
      <c r="C4" s="3"/>
      <c r="D4" s="4"/>
      <c r="E4" s="5"/>
      <c r="F4" s="5"/>
      <c r="G4" s="5"/>
      <c r="H4" s="5"/>
      <c r="I4" s="5"/>
      <c r="J4" s="6" t="s">
        <v>45</v>
      </c>
      <c r="K4" s="6"/>
    </row>
    <row r="5" spans="1:10" ht="12.75">
      <c r="A5" s="19" t="s">
        <v>7</v>
      </c>
      <c r="B5" s="21" t="s">
        <v>0</v>
      </c>
      <c r="C5" s="23" t="s">
        <v>41</v>
      </c>
      <c r="D5" s="24"/>
      <c r="E5" s="24"/>
      <c r="F5" s="24"/>
      <c r="G5" s="24"/>
      <c r="H5" s="24"/>
      <c r="I5" s="24"/>
      <c r="J5" s="25"/>
    </row>
    <row r="6" spans="1:10" ht="21" customHeight="1">
      <c r="A6" s="20"/>
      <c r="B6" s="22"/>
      <c r="C6" s="13" t="s">
        <v>1</v>
      </c>
      <c r="D6" s="13" t="s">
        <v>43</v>
      </c>
      <c r="E6" s="13" t="s">
        <v>40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6</v>
      </c>
    </row>
    <row r="7" spans="1:10" ht="15" customHeight="1" hidden="1">
      <c r="A7" s="8" t="s">
        <v>13</v>
      </c>
      <c r="B7" s="9">
        <f>SUM(C7:J7)</f>
        <v>32184280.631806772</v>
      </c>
      <c r="C7" s="10">
        <v>54329.01481279</v>
      </c>
      <c r="D7" s="10">
        <v>502268.730045937</v>
      </c>
      <c r="E7" s="10">
        <v>467953.20079768705</v>
      </c>
      <c r="F7" s="10">
        <v>72361.05759994799</v>
      </c>
      <c r="G7" s="10">
        <v>909561.1609180826</v>
      </c>
      <c r="H7" s="10">
        <v>62095.81135771001</v>
      </c>
      <c r="I7" s="10">
        <v>2561964.31780154</v>
      </c>
      <c r="J7" s="10">
        <v>27553747.338473078</v>
      </c>
    </row>
    <row r="8" spans="1:10" ht="15" customHeight="1" hidden="1">
      <c r="A8" s="8" t="s">
        <v>14</v>
      </c>
      <c r="B8" s="9">
        <f aca="true" t="shared" si="0" ref="B8:B26">SUM(C8:J8)</f>
        <v>35695152.13950733</v>
      </c>
      <c r="C8" s="10">
        <v>50099.17521922</v>
      </c>
      <c r="D8" s="10">
        <v>687754.453799059</v>
      </c>
      <c r="E8" s="10">
        <v>535353.297527726</v>
      </c>
      <c r="F8" s="10">
        <v>105623.66739504698</v>
      </c>
      <c r="G8" s="10">
        <v>1130556.4267901788</v>
      </c>
      <c r="H8" s="10">
        <v>89988.39845478</v>
      </c>
      <c r="I8" s="10">
        <v>2880576.3304563267</v>
      </c>
      <c r="J8" s="10">
        <v>30215200.389864992</v>
      </c>
    </row>
    <row r="9" spans="1:10" ht="15" customHeight="1" hidden="1">
      <c r="A9" s="8" t="s">
        <v>15</v>
      </c>
      <c r="B9" s="9">
        <f t="shared" si="0"/>
        <v>38952284.07973578</v>
      </c>
      <c r="C9" s="10">
        <v>54339.722027665994</v>
      </c>
      <c r="D9" s="10">
        <v>731456.0842897382</v>
      </c>
      <c r="E9" s="10">
        <v>577900.2972231342</v>
      </c>
      <c r="F9" s="10">
        <v>75456.1587264897</v>
      </c>
      <c r="G9" s="10">
        <v>1114364.8531276858</v>
      </c>
      <c r="H9" s="10">
        <v>88238.19935000001</v>
      </c>
      <c r="I9" s="10">
        <v>643942.66704</v>
      </c>
      <c r="J9" s="10">
        <v>35666586.09795106</v>
      </c>
    </row>
    <row r="10" spans="1:10" ht="15" customHeight="1" hidden="1">
      <c r="A10" s="8" t="s">
        <v>16</v>
      </c>
      <c r="B10" s="9">
        <f t="shared" si="0"/>
        <v>42832885.282647245</v>
      </c>
      <c r="C10" s="10">
        <v>63690.6296307</v>
      </c>
      <c r="D10" s="10">
        <v>634869.5158105994</v>
      </c>
      <c r="E10" s="10">
        <v>592995.4288021999</v>
      </c>
      <c r="F10" s="10">
        <v>88262.23163882899</v>
      </c>
      <c r="G10" s="10">
        <v>1247256.081616939</v>
      </c>
      <c r="H10" s="10">
        <v>82099.5193753</v>
      </c>
      <c r="I10" s="10">
        <v>730235.6460735</v>
      </c>
      <c r="J10" s="10">
        <v>39393476.22969918</v>
      </c>
    </row>
    <row r="11" spans="1:10" ht="15" customHeight="1" hidden="1">
      <c r="A11" s="8" t="s">
        <v>17</v>
      </c>
      <c r="B11" s="9">
        <f t="shared" si="0"/>
        <v>45821029.97188868</v>
      </c>
      <c r="C11" s="10">
        <v>98550.0488471</v>
      </c>
      <c r="D11" s="10">
        <v>716819.834117043</v>
      </c>
      <c r="E11" s="10">
        <v>808215.384547004</v>
      </c>
      <c r="F11" s="10">
        <v>148006.76433250197</v>
      </c>
      <c r="G11" s="10">
        <v>1435384.00185352</v>
      </c>
      <c r="H11" s="10">
        <v>114514.3142434</v>
      </c>
      <c r="I11" s="10">
        <v>777432.9482760001</v>
      </c>
      <c r="J11" s="10">
        <v>41722106.67567211</v>
      </c>
    </row>
    <row r="12" spans="1:10" ht="15" customHeight="1" hidden="1">
      <c r="A12" s="8" t="s">
        <v>18</v>
      </c>
      <c r="B12" s="9">
        <f t="shared" si="0"/>
        <v>32737729.868779533</v>
      </c>
      <c r="C12" s="10">
        <v>97576.69088090002</v>
      </c>
      <c r="D12" s="10">
        <v>1159340.0745921722</v>
      </c>
      <c r="E12" s="10">
        <v>673735.65666874</v>
      </c>
      <c r="F12" s="10">
        <v>103509.37623775999</v>
      </c>
      <c r="G12" s="10">
        <v>1380389.660439882</v>
      </c>
      <c r="H12" s="10">
        <v>128336.124202</v>
      </c>
      <c r="I12" s="10">
        <v>799576.1193287999</v>
      </c>
      <c r="J12" s="10">
        <v>28395266.166429278</v>
      </c>
    </row>
    <row r="13" spans="1:10" ht="15" customHeight="1" hidden="1">
      <c r="A13" s="8" t="s">
        <v>19</v>
      </c>
      <c r="B13" s="9">
        <f t="shared" si="0"/>
        <v>34727309.755974844</v>
      </c>
      <c r="C13" s="10">
        <v>99916.5944562</v>
      </c>
      <c r="D13" s="10">
        <v>1141986.7665331261</v>
      </c>
      <c r="E13" s="10">
        <v>707069.4736155</v>
      </c>
      <c r="F13" s="10">
        <v>137706.11216458702</v>
      </c>
      <c r="G13" s="10">
        <v>1575213.075938456</v>
      </c>
      <c r="H13" s="10">
        <v>133849.7735289</v>
      </c>
      <c r="I13" s="10">
        <v>739957.008940077</v>
      </c>
      <c r="J13" s="10">
        <v>30191610.950797997</v>
      </c>
    </row>
    <row r="14" spans="1:10" ht="15" customHeight="1" hidden="1">
      <c r="A14" s="8" t="s">
        <v>20</v>
      </c>
      <c r="B14" s="9">
        <f t="shared" si="0"/>
        <v>35690120.37651414</v>
      </c>
      <c r="C14" s="10">
        <v>253902.62298500002</v>
      </c>
      <c r="D14" s="10">
        <v>1140720.6180844603</v>
      </c>
      <c r="E14" s="10">
        <v>644012.733319955</v>
      </c>
      <c r="F14" s="10">
        <v>133375.739587744</v>
      </c>
      <c r="G14" s="10">
        <v>1773180.2708872189</v>
      </c>
      <c r="H14" s="10">
        <v>146719.36488289997</v>
      </c>
      <c r="I14" s="10">
        <v>866412.6918599999</v>
      </c>
      <c r="J14" s="10">
        <v>30731796.33490686</v>
      </c>
    </row>
    <row r="15" spans="1:10" ht="15" customHeight="1" hidden="1">
      <c r="A15" s="8" t="s">
        <v>21</v>
      </c>
      <c r="B15" s="9">
        <f t="shared" si="0"/>
        <v>35747889.886557244</v>
      </c>
      <c r="C15" s="10">
        <v>263949.8697277</v>
      </c>
      <c r="D15" s="10">
        <v>1151643.014843619</v>
      </c>
      <c r="E15" s="10">
        <v>823032.3341088791</v>
      </c>
      <c r="F15" s="10">
        <v>139039.175014005</v>
      </c>
      <c r="G15" s="10">
        <v>1852061.528557873</v>
      </c>
      <c r="H15" s="10">
        <v>135453.519732001</v>
      </c>
      <c r="I15" s="10">
        <v>974123.663851906</v>
      </c>
      <c r="J15" s="10">
        <v>30408586.78072126</v>
      </c>
    </row>
    <row r="16" spans="1:10" ht="15" customHeight="1" hidden="1">
      <c r="A16" s="8" t="s">
        <v>22</v>
      </c>
      <c r="B16" s="9">
        <f t="shared" si="0"/>
        <v>37881059.631584376</v>
      </c>
      <c r="C16" s="10">
        <v>263432.00463</v>
      </c>
      <c r="D16" s="10">
        <v>1156099.921791799</v>
      </c>
      <c r="E16" s="10">
        <v>903682.273417886</v>
      </c>
      <c r="F16" s="10">
        <v>143969.55972000002</v>
      </c>
      <c r="G16" s="10">
        <v>2199986.2571331463</v>
      </c>
      <c r="H16" s="10">
        <v>154057.01541</v>
      </c>
      <c r="I16" s="10">
        <v>908007.32041</v>
      </c>
      <c r="J16" s="10">
        <v>32151825.279071547</v>
      </c>
    </row>
    <row r="17" spans="1:10" ht="15" customHeight="1" hidden="1">
      <c r="A17" s="8" t="s">
        <v>23</v>
      </c>
      <c r="B17" s="9">
        <f t="shared" si="0"/>
        <v>39939759.329147935</v>
      </c>
      <c r="C17" s="10">
        <v>328970.82701999997</v>
      </c>
      <c r="D17" s="10">
        <v>1426843.0772733088</v>
      </c>
      <c r="E17" s="10">
        <v>974464.986757088</v>
      </c>
      <c r="F17" s="10">
        <v>185409.680726848</v>
      </c>
      <c r="G17" s="10">
        <v>2409451.7957741376</v>
      </c>
      <c r="H17" s="10">
        <v>189115.98346999998</v>
      </c>
      <c r="I17" s="10">
        <v>1096215.15454</v>
      </c>
      <c r="J17" s="10">
        <v>33329287.823586553</v>
      </c>
    </row>
    <row r="18" spans="1:10" ht="15" customHeight="1" hidden="1">
      <c r="A18" s="8" t="s">
        <v>24</v>
      </c>
      <c r="B18" s="9">
        <f t="shared" si="0"/>
        <v>40285608.18842802</v>
      </c>
      <c r="C18" s="10">
        <v>331359.203</v>
      </c>
      <c r="D18" s="10">
        <v>1098467.5762996308</v>
      </c>
      <c r="E18" s="10">
        <v>969620.6667791181</v>
      </c>
      <c r="F18" s="10">
        <v>180186.190014928</v>
      </c>
      <c r="G18" s="10">
        <v>2350880.78130831</v>
      </c>
      <c r="H18" s="10">
        <v>166091.56868</v>
      </c>
      <c r="I18" s="10">
        <v>1170763.4829000002</v>
      </c>
      <c r="J18" s="10">
        <v>34018238.71944603</v>
      </c>
    </row>
    <row r="19" spans="1:10" ht="15" customHeight="1" hidden="1">
      <c r="A19" s="8" t="s">
        <v>25</v>
      </c>
      <c r="B19" s="9">
        <f t="shared" si="0"/>
        <v>43918563.06935662</v>
      </c>
      <c r="C19" s="10">
        <v>395982.58928</v>
      </c>
      <c r="D19" s="10">
        <v>1259118.494684321</v>
      </c>
      <c r="E19" s="10">
        <v>1099276.3182507441</v>
      </c>
      <c r="F19" s="10">
        <v>247017.32740502202</v>
      </c>
      <c r="G19" s="10">
        <v>2344814.037987747</v>
      </c>
      <c r="H19" s="10">
        <v>207592.64302</v>
      </c>
      <c r="I19" s="10">
        <v>1362538.3620300002</v>
      </c>
      <c r="J19" s="10">
        <v>37002223.29669879</v>
      </c>
    </row>
    <row r="20" spans="1:10" ht="15" customHeight="1" hidden="1">
      <c r="A20" s="8" t="s">
        <v>26</v>
      </c>
      <c r="B20" s="9">
        <f t="shared" si="0"/>
        <v>48507242.17989204</v>
      </c>
      <c r="C20" s="10">
        <v>412666.80177</v>
      </c>
      <c r="D20" s="10">
        <v>1293805.315368522</v>
      </c>
      <c r="E20" s="10">
        <v>1057024.442724759</v>
      </c>
      <c r="F20" s="10">
        <v>270348.070886477</v>
      </c>
      <c r="G20" s="10">
        <v>2276806.957220896</v>
      </c>
      <c r="H20" s="10">
        <v>220535.00121</v>
      </c>
      <c r="I20" s="10">
        <v>1452351.3508200003</v>
      </c>
      <c r="J20" s="10">
        <v>41523704.23989139</v>
      </c>
    </row>
    <row r="21" spans="1:10" ht="15" customHeight="1" hidden="1">
      <c r="A21" s="8" t="s">
        <v>27</v>
      </c>
      <c r="B21" s="9">
        <f t="shared" si="0"/>
        <v>52510719.49260715</v>
      </c>
      <c r="C21" s="10">
        <v>442419.51989</v>
      </c>
      <c r="D21" s="10">
        <v>1338740.7464345968</v>
      </c>
      <c r="E21" s="10">
        <v>1234853.417284757</v>
      </c>
      <c r="F21" s="10">
        <v>252854.859928919</v>
      </c>
      <c r="G21" s="10">
        <v>2521343.284283164</v>
      </c>
      <c r="H21" s="10">
        <v>209986.86898</v>
      </c>
      <c r="I21" s="10">
        <v>1804718.16592</v>
      </c>
      <c r="J21" s="10">
        <v>44705802.62988571</v>
      </c>
    </row>
    <row r="22" spans="1:10" ht="15" customHeight="1" hidden="1">
      <c r="A22" s="8" t="s">
        <v>28</v>
      </c>
      <c r="B22" s="9">
        <f t="shared" si="0"/>
        <v>53249852.899523795</v>
      </c>
      <c r="C22" s="10">
        <v>463791.55595000007</v>
      </c>
      <c r="D22" s="10">
        <v>1193666.339874091</v>
      </c>
      <c r="E22" s="10">
        <v>1203787.018491902</v>
      </c>
      <c r="F22" s="10">
        <v>213715.16108028</v>
      </c>
      <c r="G22" s="10">
        <v>2613843.6033554217</v>
      </c>
      <c r="H22" s="10">
        <v>217275.70174</v>
      </c>
      <c r="I22" s="10">
        <v>1497642.865119498</v>
      </c>
      <c r="J22" s="10">
        <v>45846130.653912604</v>
      </c>
    </row>
    <row r="23" spans="1:10" ht="15" customHeight="1">
      <c r="A23" s="8" t="s">
        <v>29</v>
      </c>
      <c r="B23" s="9">
        <f t="shared" si="0"/>
        <v>54574274.98876827</v>
      </c>
      <c r="C23" s="10">
        <v>449847.45762</v>
      </c>
      <c r="D23" s="10">
        <v>1200820.5245488621</v>
      </c>
      <c r="E23" s="10">
        <v>1304727.206530412</v>
      </c>
      <c r="F23" s="10">
        <v>217743.56684485002</v>
      </c>
      <c r="G23" s="10">
        <v>2741417.11723675</v>
      </c>
      <c r="H23" s="10">
        <v>209163.50173999998</v>
      </c>
      <c r="I23" s="10">
        <v>1686456.7261204899</v>
      </c>
      <c r="J23" s="10">
        <v>46764098.88812691</v>
      </c>
    </row>
    <row r="24" spans="1:10" ht="15" customHeight="1">
      <c r="A24" s="8" t="s">
        <v>30</v>
      </c>
      <c r="B24" s="9">
        <f t="shared" si="0"/>
        <v>60562249.42792417</v>
      </c>
      <c r="C24" s="10">
        <v>423297.77995999996</v>
      </c>
      <c r="D24" s="10">
        <v>1159533.713672445</v>
      </c>
      <c r="E24" s="10">
        <v>1295282.357152449</v>
      </c>
      <c r="F24" s="10">
        <v>224905.462380028</v>
      </c>
      <c r="G24" s="10">
        <v>2962263.8371456354</v>
      </c>
      <c r="H24" s="10">
        <v>225785.89075</v>
      </c>
      <c r="I24" s="10">
        <v>1865957.637788965</v>
      </c>
      <c r="J24" s="10">
        <v>52405222.749074645</v>
      </c>
    </row>
    <row r="25" spans="1:10" ht="15" customHeight="1">
      <c r="A25" s="8" t="s">
        <v>49</v>
      </c>
      <c r="B25" s="9">
        <f t="shared" si="0"/>
        <v>65880696.31239517</v>
      </c>
      <c r="C25" s="10">
        <v>418926.2437</v>
      </c>
      <c r="D25" s="10">
        <v>1382003.2468600627</v>
      </c>
      <c r="E25" s="10">
        <v>1455137.3091280619</v>
      </c>
      <c r="F25" s="10">
        <v>270384.864616512</v>
      </c>
      <c r="G25" s="10">
        <v>3377014.4888457106</v>
      </c>
      <c r="H25" s="10">
        <v>236934.77945</v>
      </c>
      <c r="I25" s="10">
        <v>1850819.8262234582</v>
      </c>
      <c r="J25" s="10">
        <v>56889475.553571366</v>
      </c>
    </row>
    <row r="26" spans="1:10" ht="15" customHeight="1">
      <c r="A26" s="8" t="s">
        <v>50</v>
      </c>
      <c r="B26" s="9">
        <f t="shared" si="0"/>
        <v>71119921.8299692</v>
      </c>
      <c r="C26" s="10">
        <v>525997.5113899999</v>
      </c>
      <c r="D26" s="10">
        <v>1791952.652862111</v>
      </c>
      <c r="E26" s="10">
        <v>1442965.490128181</v>
      </c>
      <c r="F26" s="10">
        <v>289381.57530106395</v>
      </c>
      <c r="G26" s="10">
        <v>3170659.249018129</v>
      </c>
      <c r="H26" s="10">
        <v>338682.70842</v>
      </c>
      <c r="I26" s="10">
        <v>1926973.415944048</v>
      </c>
      <c r="J26" s="10">
        <v>61633309.22690566</v>
      </c>
    </row>
    <row r="27" spans="1:10" ht="15" customHeight="1">
      <c r="A27" s="8" t="s">
        <v>51</v>
      </c>
      <c r="B27" s="9">
        <f aca="true" t="shared" si="1" ref="B27:B37">SUM(C27:J27)</f>
        <v>74184365.76406631</v>
      </c>
      <c r="C27" s="10">
        <v>497520.716739673</v>
      </c>
      <c r="D27" s="10">
        <v>1687052.516155892</v>
      </c>
      <c r="E27" s="10">
        <v>1438395.248799401</v>
      </c>
      <c r="F27" s="10">
        <v>307540.96079917497</v>
      </c>
      <c r="G27" s="10">
        <v>3528081.85784015</v>
      </c>
      <c r="H27" s="10">
        <v>316874.477696617</v>
      </c>
      <c r="I27" s="10">
        <v>2143628.1092965472</v>
      </c>
      <c r="J27" s="10">
        <v>64265271.87673886</v>
      </c>
    </row>
    <row r="28" spans="1:10" ht="15" customHeight="1">
      <c r="A28" s="8" t="s">
        <v>52</v>
      </c>
      <c r="B28" s="9">
        <f t="shared" si="1"/>
        <v>75758593.75946635</v>
      </c>
      <c r="C28" s="10">
        <v>588628.977036003</v>
      </c>
      <c r="D28" s="10">
        <v>1981215.3037200158</v>
      </c>
      <c r="E28" s="10">
        <v>1430432.135192133</v>
      </c>
      <c r="F28" s="10">
        <v>366673.64282663097</v>
      </c>
      <c r="G28" s="10">
        <v>3540814.1975693256</v>
      </c>
      <c r="H28" s="10">
        <v>346289.623134176</v>
      </c>
      <c r="I28" s="10">
        <v>2895562.211408174</v>
      </c>
      <c r="J28" s="10">
        <v>64608977.668579884</v>
      </c>
    </row>
    <row r="29" spans="1:13" ht="15" customHeight="1">
      <c r="A29" s="8" t="s">
        <v>53</v>
      </c>
      <c r="B29" s="9">
        <f t="shared" si="1"/>
        <v>77850658.56448862</v>
      </c>
      <c r="C29" s="10">
        <v>525981.7685928061</v>
      </c>
      <c r="D29" s="10">
        <v>2065519.4321497022</v>
      </c>
      <c r="E29" s="10">
        <v>1519393.870311722</v>
      </c>
      <c r="F29" s="10">
        <v>333915.96723937604</v>
      </c>
      <c r="G29" s="10">
        <v>4297983.97451565</v>
      </c>
      <c r="H29" s="10">
        <v>325452.29348825704</v>
      </c>
      <c r="I29" s="10">
        <v>2217999.3891445813</v>
      </c>
      <c r="J29" s="10">
        <v>66564411.869046524</v>
      </c>
      <c r="M29" s="17" t="s">
        <v>62</v>
      </c>
    </row>
    <row r="30" spans="1:10" ht="15" customHeight="1">
      <c r="A30" s="8" t="s">
        <v>54</v>
      </c>
      <c r="B30" s="9">
        <f t="shared" si="1"/>
        <v>85939497.69989589</v>
      </c>
      <c r="C30" s="10">
        <v>567318.0331728699</v>
      </c>
      <c r="D30" s="10">
        <v>1807243.8594819142</v>
      </c>
      <c r="E30" s="10">
        <v>1484053.7504023241</v>
      </c>
      <c r="F30" s="10">
        <v>329630.690879191</v>
      </c>
      <c r="G30" s="10">
        <v>3599780.280401858</v>
      </c>
      <c r="H30" s="10">
        <v>311678.306061115</v>
      </c>
      <c r="I30" s="10">
        <v>2442474.876023316</v>
      </c>
      <c r="J30" s="10">
        <v>75397317.9034733</v>
      </c>
    </row>
    <row r="31" spans="1:10" ht="15" customHeight="1">
      <c r="A31" s="8" t="s">
        <v>55</v>
      </c>
      <c r="B31" s="9">
        <f t="shared" si="1"/>
        <v>89540143.2211737</v>
      </c>
      <c r="C31" s="10">
        <v>556494.718333471</v>
      </c>
      <c r="D31" s="10">
        <v>1932863.0639380042</v>
      </c>
      <c r="E31" s="10">
        <v>1430586.123389656</v>
      </c>
      <c r="F31" s="10">
        <v>365534.901105488</v>
      </c>
      <c r="G31" s="10">
        <v>3432139.519831482</v>
      </c>
      <c r="H31" s="10">
        <v>338361.975525682</v>
      </c>
      <c r="I31" s="10">
        <v>2372793.1094454983</v>
      </c>
      <c r="J31" s="10">
        <v>79111369.80960442</v>
      </c>
    </row>
    <row r="32" spans="1:13" ht="15" customHeight="1">
      <c r="A32" s="8" t="s">
        <v>56</v>
      </c>
      <c r="B32" s="9">
        <f t="shared" si="1"/>
        <v>89635913.48480585</v>
      </c>
      <c r="C32" s="10">
        <v>632257.5001438418</v>
      </c>
      <c r="D32" s="10">
        <v>1974854.735902694</v>
      </c>
      <c r="E32" s="10">
        <v>1446977.2070446978</v>
      </c>
      <c r="F32" s="10">
        <v>400973.925672764</v>
      </c>
      <c r="G32" s="10">
        <v>3535454.3484330038</v>
      </c>
      <c r="H32" s="10">
        <v>355665.22746261</v>
      </c>
      <c r="I32" s="10">
        <v>2843075.677160031</v>
      </c>
      <c r="J32" s="10">
        <v>78446654.8629862</v>
      </c>
      <c r="M32" s="17"/>
    </row>
    <row r="33" spans="1:13" ht="15" customHeight="1">
      <c r="A33" s="8" t="s">
        <v>57</v>
      </c>
      <c r="B33" s="9">
        <f t="shared" si="1"/>
        <v>97931876.82013415</v>
      </c>
      <c r="C33" s="10">
        <v>775417.096905296</v>
      </c>
      <c r="D33" s="10">
        <v>1865214.1773478528</v>
      </c>
      <c r="E33" s="10">
        <v>1692004.273893633</v>
      </c>
      <c r="F33" s="10">
        <v>399042.068513505</v>
      </c>
      <c r="G33" s="10">
        <v>3686380.8964989777</v>
      </c>
      <c r="H33" s="10">
        <v>335154.587071242</v>
      </c>
      <c r="I33" s="10">
        <v>2689798.76230067</v>
      </c>
      <c r="J33" s="10">
        <v>86488864.95760298</v>
      </c>
      <c r="M33" s="17"/>
    </row>
    <row r="34" spans="1:13" ht="15" customHeight="1">
      <c r="A34" s="8" t="s">
        <v>58</v>
      </c>
      <c r="B34" s="9">
        <f t="shared" si="1"/>
        <v>109464405.943124</v>
      </c>
      <c r="C34" s="10">
        <v>1284172.2097082718</v>
      </c>
      <c r="D34" s="10">
        <v>2185147.3330503767</v>
      </c>
      <c r="E34" s="10">
        <v>1892142.079583849</v>
      </c>
      <c r="F34" s="10">
        <v>439434.11403762</v>
      </c>
      <c r="G34" s="10">
        <v>4064579.5534707457</v>
      </c>
      <c r="H34" s="10">
        <v>452069.88408827793</v>
      </c>
      <c r="I34" s="10">
        <v>3075761.344409164</v>
      </c>
      <c r="J34" s="10">
        <v>96071099.42477569</v>
      </c>
      <c r="M34" s="17"/>
    </row>
    <row r="35" spans="1:13" ht="15" customHeight="1">
      <c r="A35" s="8" t="s">
        <v>59</v>
      </c>
      <c r="B35" s="9">
        <f t="shared" si="1"/>
        <v>99726554.60210705</v>
      </c>
      <c r="C35" s="10">
        <v>997904.0192953689</v>
      </c>
      <c r="D35" s="10">
        <v>1975461.549157614</v>
      </c>
      <c r="E35" s="10">
        <v>1787010.5595421689</v>
      </c>
      <c r="F35" s="10">
        <v>492518.959195702</v>
      </c>
      <c r="G35" s="10">
        <v>3866284.5161592853</v>
      </c>
      <c r="H35" s="10">
        <v>452265.79864598205</v>
      </c>
      <c r="I35" s="10">
        <v>3705442.9679262456</v>
      </c>
      <c r="J35" s="10">
        <f>'9. Бишкек'!B35+'9. Бишкек'!C35</f>
        <v>86449666.23218468</v>
      </c>
      <c r="M35" s="17"/>
    </row>
    <row r="36" spans="1:13" ht="15" customHeight="1">
      <c r="A36" s="8" t="s">
        <v>60</v>
      </c>
      <c r="B36" s="9">
        <f t="shared" si="1"/>
        <v>101639463.224496</v>
      </c>
      <c r="C36" s="10">
        <v>1567656.963779342</v>
      </c>
      <c r="D36" s="10">
        <v>2825066.393079564</v>
      </c>
      <c r="E36" s="10">
        <v>2126088.901197032</v>
      </c>
      <c r="F36" s="10">
        <v>776120.369960188</v>
      </c>
      <c r="G36" s="10">
        <v>4666154.754007774</v>
      </c>
      <c r="H36" s="10">
        <v>604991.2720197559</v>
      </c>
      <c r="I36" s="10">
        <v>3766478.0478262156</v>
      </c>
      <c r="J36" s="10">
        <f>'9. Бишкек'!B36+'9. Бишкек'!C36</f>
        <v>85306906.52262613</v>
      </c>
      <c r="M36" s="17"/>
    </row>
    <row r="37" spans="1:13" ht="15" customHeight="1">
      <c r="A37" s="8" t="s">
        <v>61</v>
      </c>
      <c r="B37" s="9">
        <f t="shared" si="1"/>
        <v>105966184.94552459</v>
      </c>
      <c r="C37" s="10">
        <f>'2. Баткен'!B37+'2. Баткен'!C37</f>
        <v>1506220.1031280041</v>
      </c>
      <c r="D37" s="10">
        <f>'3. Джалал-Абад'!B37+'3. Джалал-Абад'!C37</f>
        <v>2829630.5804386334</v>
      </c>
      <c r="E37" s="10">
        <f>'4. Иссык-Куль'!B37+'4. Иссык-Куль'!C37</f>
        <v>2489336.682428944</v>
      </c>
      <c r="F37" s="10">
        <f>'5. Нарын'!B37+'5. Нарын'!C37</f>
        <v>709465.76876055</v>
      </c>
      <c r="G37" s="10">
        <f>'6. Ош'!B37+'6. Ош'!C37</f>
        <v>5523261.272060924</v>
      </c>
      <c r="H37" s="10">
        <f>'7.Талас'!B37+'7.Талас'!C37</f>
        <v>602889.762366677</v>
      </c>
      <c r="I37" s="10">
        <f>'8. Чуй'!B37+'8. Чуй'!C37</f>
        <v>3773040.183596329</v>
      </c>
      <c r="J37" s="10">
        <f>'9. Бишкек'!B37+'9. Бишкек'!C37</f>
        <v>88532340.59274453</v>
      </c>
      <c r="M37" s="17"/>
    </row>
    <row r="38" spans="1:13" ht="15" customHeight="1">
      <c r="A38" s="8" t="s">
        <v>63</v>
      </c>
      <c r="B38" s="9">
        <f aca="true" t="shared" si="2" ref="B38:B43">SUM(C38:J38)</f>
        <v>109147836.86107832</v>
      </c>
      <c r="C38" s="10">
        <f>'2. Баткен'!B38+'2. Баткен'!C38</f>
        <v>1717054.6120138771</v>
      </c>
      <c r="D38" s="10">
        <f>'3. Джалал-Абад'!B38+'3. Джалал-Абад'!C38</f>
        <v>3438255.3741158494</v>
      </c>
      <c r="E38" s="10">
        <f>'4. Иссык-Куль'!B38+'4. Иссык-Куль'!C38</f>
        <v>2593132.8039227165</v>
      </c>
      <c r="F38" s="10">
        <f>'5. Нарын'!B38+'5. Нарын'!C38</f>
        <v>803339.1047178728</v>
      </c>
      <c r="G38" s="10">
        <f>'6. Ош'!B38+'6. Ош'!C38</f>
        <v>6172617.316213431</v>
      </c>
      <c r="H38" s="10">
        <f>'7.Талас'!B38+'7.Талас'!C38</f>
        <v>741188.5937554261</v>
      </c>
      <c r="I38" s="10">
        <f>'8. Чуй'!B38+'8. Чуй'!C38</f>
        <v>4229293.3609508</v>
      </c>
      <c r="J38" s="10">
        <f>'9. Бишкек'!B38+'9. Бишкек'!C38</f>
        <v>89452955.69538835</v>
      </c>
      <c r="M38" s="17"/>
    </row>
    <row r="39" spans="1:13" ht="15" customHeight="1">
      <c r="A39" s="8" t="s">
        <v>64</v>
      </c>
      <c r="B39" s="9">
        <f t="shared" si="2"/>
        <v>111387232.47909917</v>
      </c>
      <c r="C39" s="10">
        <f>'2. Баткен'!B39+'2. Баткен'!C39</f>
        <v>1407606.718624062</v>
      </c>
      <c r="D39" s="10">
        <f>'3. Джалал-Абад'!B39+'3. Джалал-Абад'!C39</f>
        <v>3522560.4680040963</v>
      </c>
      <c r="E39" s="10">
        <f>'4. Иссык-Куль'!B39+'4. Иссык-Куль'!C39</f>
        <v>2718474.6633350425</v>
      </c>
      <c r="F39" s="10">
        <f>'5. Нарын'!B39+'5. Нарын'!C39</f>
        <v>844603.858366316</v>
      </c>
      <c r="G39" s="10">
        <f>'6. Ош'!B39+'6. Ош'!C39</f>
        <v>5431543.750673939</v>
      </c>
      <c r="H39" s="10">
        <f>'7.Талас'!B39+'7.Талас'!C39</f>
        <v>816704.6095165748</v>
      </c>
      <c r="I39" s="10">
        <f>'8. Чуй'!B39+'8. Чуй'!C39</f>
        <v>4395004.076706006</v>
      </c>
      <c r="J39" s="10">
        <f>'9. Бишкек'!B39+'9. Бишкек'!C39</f>
        <v>92250734.33387314</v>
      </c>
      <c r="M39" s="17"/>
    </row>
    <row r="40" spans="1:13" ht="15" customHeight="1">
      <c r="A40" s="8" t="s">
        <v>65</v>
      </c>
      <c r="B40" s="9">
        <f t="shared" si="2"/>
        <v>114357227.9631638</v>
      </c>
      <c r="C40" s="10">
        <f>'2. Баткен'!B40+'2. Баткен'!C40</f>
        <v>2063230.980776492</v>
      </c>
      <c r="D40" s="10">
        <f>'3. Джалал-Абад'!B40+'3. Джалал-Абад'!C40</f>
        <v>3928852.43664046</v>
      </c>
      <c r="E40" s="10">
        <f>'4. Иссык-Куль'!B40+'4. Иссык-Куль'!C40</f>
        <v>2877686.7414346198</v>
      </c>
      <c r="F40" s="10">
        <f>'5. Нарын'!B40+'5. Нарын'!C40</f>
        <v>994990.0563253469</v>
      </c>
      <c r="G40" s="10">
        <f>'6. Ош'!B40+'6. Ош'!C40</f>
        <v>6245182.768881042</v>
      </c>
      <c r="H40" s="10">
        <f>'7.Талас'!B40+'7.Талас'!C40</f>
        <v>796520.259468246</v>
      </c>
      <c r="I40" s="10">
        <f>'8. Чуй'!B40+'8. Чуй'!C40</f>
        <v>4769365.174731661</v>
      </c>
      <c r="J40" s="10">
        <f>'9. Бишкек'!B40+'9. Бишкек'!C40</f>
        <v>92681399.54490593</v>
      </c>
      <c r="M40" s="17"/>
    </row>
    <row r="41" spans="1:13" ht="15" customHeight="1">
      <c r="A41" s="8" t="s">
        <v>66</v>
      </c>
      <c r="B41" s="9">
        <f t="shared" si="2"/>
        <v>119315394.2804648</v>
      </c>
      <c r="C41" s="10">
        <f>'2. Баткен'!B41+'2. Баткен'!C41</f>
        <v>1821491.654720123</v>
      </c>
      <c r="D41" s="10">
        <f>'3. Джалал-Абад'!B41+'3. Джалал-Абад'!C41</f>
        <v>4427587.917475496</v>
      </c>
      <c r="E41" s="10">
        <f>'4. Иссык-Куль'!B41+'4. Иссык-Куль'!C41</f>
        <v>3236501.6578896204</v>
      </c>
      <c r="F41" s="10">
        <f>'5. Нарын'!B41+'5. Нарын'!C41</f>
        <v>1145086.803132126</v>
      </c>
      <c r="G41" s="10">
        <f>'6. Ош'!B41+'6. Ош'!C41</f>
        <v>6617812.96276149</v>
      </c>
      <c r="H41" s="10">
        <f>'7.Талас'!B41+'7.Талас'!C41</f>
        <v>997495.7269976968</v>
      </c>
      <c r="I41" s="10">
        <f>'8. Чуй'!B41+'8. Чуй'!C41</f>
        <v>5001158.335630169</v>
      </c>
      <c r="J41" s="10">
        <f>'9. Бишкек'!B41+'9. Бишкек'!C41</f>
        <v>96068259.22185808</v>
      </c>
      <c r="M41" s="17"/>
    </row>
    <row r="42" spans="1:13" ht="15" customHeight="1">
      <c r="A42" s="8" t="s">
        <v>67</v>
      </c>
      <c r="B42" s="9">
        <f t="shared" si="2"/>
        <v>122610127.58527803</v>
      </c>
      <c r="C42" s="10">
        <f>'2. Баткен'!B42+'2. Баткен'!C42</f>
        <v>1706106.8716674722</v>
      </c>
      <c r="D42" s="10">
        <f>'3. Джалал-Абад'!B42+'3. Джалал-Абад'!C42</f>
        <v>4727357.318078602</v>
      </c>
      <c r="E42" s="10">
        <f>'4. Иссык-Куль'!B42+'4. Иссык-Куль'!C42</f>
        <v>3255481.1236673323</v>
      </c>
      <c r="F42" s="10">
        <f>'5. Нарын'!B42+'5. Нарын'!C42</f>
        <v>1112057.346109777</v>
      </c>
      <c r="G42" s="10">
        <f>'6. Ош'!B42+'6. Ош'!C42</f>
        <v>6986268.3331777025</v>
      </c>
      <c r="H42" s="10">
        <f>'7.Талас'!B42+'7.Талас'!C42</f>
        <v>970715.2722464041</v>
      </c>
      <c r="I42" s="10">
        <f>'8. Чуй'!B42+'8. Чуй'!C42</f>
        <v>4985801.176825104</v>
      </c>
      <c r="J42" s="10">
        <f>'9. Бишкек'!B42+'9. Бишкек'!C42</f>
        <v>98866340.14350563</v>
      </c>
      <c r="M42" s="17"/>
    </row>
    <row r="43" spans="1:13" ht="15" customHeight="1">
      <c r="A43" s="8" t="s">
        <v>68</v>
      </c>
      <c r="B43" s="9">
        <f t="shared" si="2"/>
        <v>129481672.73094235</v>
      </c>
      <c r="C43" s="10">
        <f>'2. Баткен'!B43+'2. Баткен'!C43</f>
        <v>1829718.0565545373</v>
      </c>
      <c r="D43" s="10">
        <f>'3. Джалал-Абад'!B43+'3. Джалал-Абад'!C43</f>
        <v>5287935.7915733345</v>
      </c>
      <c r="E43" s="10">
        <f>'4. Иссык-Куль'!B43+'4. Иссык-Куль'!C43</f>
        <v>3414444.9474172955</v>
      </c>
      <c r="F43" s="10">
        <f>'5. Нарын'!B43+'5. Нарын'!C43</f>
        <v>1144370.373036432</v>
      </c>
      <c r="G43" s="10">
        <f>'6. Ош'!B43+'6. Ош'!C43</f>
        <v>7027953.640250212</v>
      </c>
      <c r="H43" s="10">
        <f>'7.Талас'!B43+'7.Талас'!C43</f>
        <v>995060.220692322</v>
      </c>
      <c r="I43" s="10">
        <f>'8. Чуй'!B43+'8. Чуй'!C43</f>
        <v>5958203.713825349</v>
      </c>
      <c r="J43" s="10">
        <f>'9. Бишкек'!B43+'9. Бишкек'!C43</f>
        <v>103823985.98759288</v>
      </c>
      <c r="M43" s="17"/>
    </row>
    <row r="44" spans="1:13" ht="15" customHeight="1">
      <c r="A44" s="8" t="s">
        <v>70</v>
      </c>
      <c r="B44" s="9">
        <f>SUM(C44:J44)</f>
        <v>128790891.66471642</v>
      </c>
      <c r="C44" s="10">
        <f>'2. Баткен'!B44+'2. Баткен'!C44</f>
        <v>2016454.5158299208</v>
      </c>
      <c r="D44" s="10">
        <f>'3. Джалал-Абад'!B44+'3. Джалал-Абад'!C44</f>
        <v>5613330.585010779</v>
      </c>
      <c r="E44" s="10">
        <f>'4. Иссык-Куль'!B44+'4. Иссык-Куль'!C44</f>
        <v>3506301.0998534467</v>
      </c>
      <c r="F44" s="10">
        <f>'5. Нарын'!B44+'5. Нарын'!C44</f>
        <v>1265663.867284066</v>
      </c>
      <c r="G44" s="10">
        <f>'6. Ош'!B44+'6. Ош'!C44</f>
        <v>7054335.124940269</v>
      </c>
      <c r="H44" s="10">
        <f>'7.Талас'!B44+'7.Талас'!C44</f>
        <v>1001795.1068262418</v>
      </c>
      <c r="I44" s="10">
        <f>'8. Чуй'!B44+'8. Чуй'!C44</f>
        <v>6062515.225817263</v>
      </c>
      <c r="J44" s="10">
        <f>'9. Бишкек'!B44+'9. Бишкек'!C44</f>
        <v>102270496.13915443</v>
      </c>
      <c r="M44" s="17"/>
    </row>
    <row r="45" spans="1:13" ht="15" customHeight="1">
      <c r="A45" s="8" t="s">
        <v>71</v>
      </c>
      <c r="B45" s="9">
        <f>SUM(C45:J45)</f>
        <v>128612803.04577798</v>
      </c>
      <c r="C45" s="10">
        <f>'2. Баткен'!B45+'2. Баткен'!C45</f>
        <v>1945486.5460806258</v>
      </c>
      <c r="D45" s="10">
        <f>'3. Джалал-Абад'!B45+'3. Джалал-Абад'!C45</f>
        <v>5697807.015963255</v>
      </c>
      <c r="E45" s="10">
        <f>'4. Иссык-Куль'!B45+'4. Иссык-Куль'!C45</f>
        <v>3652722.872270044</v>
      </c>
      <c r="F45" s="10">
        <f>'5. Нарын'!B45+'5. Нарын'!C45</f>
        <v>1113359.6516057048</v>
      </c>
      <c r="G45" s="10">
        <f>'6. Ош'!B45+'6. Ош'!C45</f>
        <v>6945209.794541153</v>
      </c>
      <c r="H45" s="10">
        <f>'7.Талас'!B45+'7.Талас'!C45</f>
        <v>1049152.007513972</v>
      </c>
      <c r="I45" s="10">
        <f>'8. Чуй'!B45+'8. Чуй'!C45</f>
        <v>5656449.499396943</v>
      </c>
      <c r="J45" s="10">
        <f>'9. Бишкек'!B45+'9. Бишкек'!C45</f>
        <v>102552615.65840629</v>
      </c>
      <c r="M45" s="17"/>
    </row>
    <row r="46" ht="12.75">
      <c r="C46" s="18"/>
    </row>
    <row r="47" ht="12.75">
      <c r="C47" s="18"/>
    </row>
    <row r="49" spans="3:10" ht="12.75">
      <c r="C49" s="18"/>
      <c r="D49" s="18"/>
      <c r="E49" s="18"/>
      <c r="F49" s="18"/>
      <c r="G49" s="18"/>
      <c r="H49" s="18"/>
      <c r="I49" s="18"/>
      <c r="J49" s="18"/>
    </row>
    <row r="50" spans="3:10" ht="12.75">
      <c r="C50" s="18"/>
      <c r="D50" s="18"/>
      <c r="E50" s="18"/>
      <c r="F50" s="18"/>
      <c r="G50" s="18"/>
      <c r="H50" s="18"/>
      <c r="I50" s="18"/>
      <c r="J50" s="18"/>
    </row>
  </sheetData>
  <sheetProtection/>
  <protectedRanges>
    <protectedRange sqref="D7:J23 C24:D24 F24:J24 C25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3.140625" style="2" customWidth="1"/>
    <col min="2" max="2" width="10.00390625" style="2" customWidth="1"/>
    <col min="3" max="8" width="10.57421875" style="2" customWidth="1"/>
    <col min="9" max="9" width="10.00390625" style="2" customWidth="1"/>
    <col min="10" max="13" width="10.5742187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34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7.75" customHeight="1">
      <c r="A5" s="19" t="s">
        <v>7</v>
      </c>
      <c r="B5" s="26" t="s">
        <v>0</v>
      </c>
      <c r="C5" s="27"/>
      <c r="D5" s="26" t="s">
        <v>32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44.25" customHeight="1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5" ht="15" customHeight="1" hidden="1">
      <c r="A7" s="8" t="s">
        <v>13</v>
      </c>
      <c r="B7" s="14">
        <f>D7+F7+H7+J7+L7</f>
        <v>27079.680170000003</v>
      </c>
      <c r="C7" s="14">
        <f>E7+G7+I7+K7+M7</f>
        <v>27249.33464279</v>
      </c>
      <c r="D7" s="10">
        <v>7006.36704</v>
      </c>
      <c r="E7" s="10">
        <v>24294.33464279</v>
      </c>
      <c r="F7" s="10">
        <v>20065.813130000002</v>
      </c>
      <c r="G7" s="10">
        <v>2955</v>
      </c>
      <c r="H7" s="10">
        <v>7.5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/>
      <c r="O7" s="11"/>
    </row>
    <row r="8" spans="1:15" ht="15" customHeight="1" hidden="1">
      <c r="A8" s="8" t="s">
        <v>14</v>
      </c>
      <c r="B8" s="14">
        <f aca="true" t="shared" si="0" ref="B8:B28">D8+F8+H8+J8+L8</f>
        <v>26032.24771</v>
      </c>
      <c r="C8" s="14">
        <f aca="true" t="shared" si="1" ref="C8:C28">E8+G8+I8+K8+M8</f>
        <v>24066.92750922</v>
      </c>
      <c r="D8" s="10">
        <v>9503.991989999999</v>
      </c>
      <c r="E8" s="10">
        <v>22442.42750922</v>
      </c>
      <c r="F8" s="10">
        <v>16528.25572</v>
      </c>
      <c r="G8" s="10">
        <v>1624.5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1"/>
      <c r="O8" s="11"/>
    </row>
    <row r="9" spans="1:15" ht="15" customHeight="1" hidden="1">
      <c r="A9" s="8" t="s">
        <v>15</v>
      </c>
      <c r="B9" s="14">
        <f t="shared" si="0"/>
        <v>29177.688019999998</v>
      </c>
      <c r="C9" s="14">
        <f t="shared" si="1"/>
        <v>25162.034007666</v>
      </c>
      <c r="D9" s="10">
        <v>9285.818019999999</v>
      </c>
      <c r="E9" s="10">
        <v>23539.534007666</v>
      </c>
      <c r="F9" s="10">
        <v>19617.193</v>
      </c>
      <c r="G9" s="10">
        <v>1622.5</v>
      </c>
      <c r="H9" s="10">
        <v>0</v>
      </c>
      <c r="I9" s="10">
        <v>0</v>
      </c>
      <c r="J9" s="10">
        <v>0</v>
      </c>
      <c r="K9" s="10">
        <v>0</v>
      </c>
      <c r="L9" s="10">
        <v>274.677</v>
      </c>
      <c r="M9" s="10">
        <v>0</v>
      </c>
      <c r="N9" s="11"/>
      <c r="O9" s="11"/>
    </row>
    <row r="10" spans="1:15" ht="15" customHeight="1" hidden="1">
      <c r="A10" s="8" t="s">
        <v>16</v>
      </c>
      <c r="B10" s="14">
        <f t="shared" si="0"/>
        <v>34636.4102563</v>
      </c>
      <c r="C10" s="14">
        <f t="shared" si="1"/>
        <v>29054.2193744</v>
      </c>
      <c r="D10" s="10">
        <v>12899.01283</v>
      </c>
      <c r="E10" s="10">
        <v>27431.7193744</v>
      </c>
      <c r="F10" s="10">
        <v>21608.2974263</v>
      </c>
      <c r="G10" s="10">
        <v>1622.5</v>
      </c>
      <c r="H10" s="10">
        <v>0</v>
      </c>
      <c r="I10" s="10">
        <v>0</v>
      </c>
      <c r="J10" s="10">
        <v>0</v>
      </c>
      <c r="K10" s="10">
        <v>0</v>
      </c>
      <c r="L10" s="10">
        <v>129.1</v>
      </c>
      <c r="M10" s="10">
        <v>0</v>
      </c>
      <c r="N10" s="11"/>
      <c r="O10" s="11"/>
    </row>
    <row r="11" spans="1:15" ht="15" customHeight="1" hidden="1">
      <c r="A11" s="8" t="s">
        <v>17</v>
      </c>
      <c r="B11" s="14">
        <f t="shared" si="0"/>
        <v>68517.2019334</v>
      </c>
      <c r="C11" s="14">
        <f t="shared" si="1"/>
        <v>30032.8469137</v>
      </c>
      <c r="D11" s="10">
        <v>11284.0275735</v>
      </c>
      <c r="E11" s="10">
        <v>28380.3469137</v>
      </c>
      <c r="F11" s="10">
        <v>52440.2943599</v>
      </c>
      <c r="G11" s="10">
        <v>1652.5</v>
      </c>
      <c r="H11" s="10">
        <v>0</v>
      </c>
      <c r="I11" s="10">
        <v>0</v>
      </c>
      <c r="J11" s="10">
        <v>0</v>
      </c>
      <c r="K11" s="10">
        <v>0</v>
      </c>
      <c r="L11" s="10">
        <v>4792.88</v>
      </c>
      <c r="M11" s="10">
        <v>0</v>
      </c>
      <c r="N11" s="11"/>
      <c r="O11" s="11"/>
    </row>
    <row r="12" spans="1:15" ht="15" customHeight="1" hidden="1">
      <c r="A12" s="8" t="s">
        <v>18</v>
      </c>
      <c r="B12" s="14">
        <f t="shared" si="0"/>
        <v>56627.959620300004</v>
      </c>
      <c r="C12" s="14">
        <f t="shared" si="1"/>
        <v>40948.731260600005</v>
      </c>
      <c r="D12" s="10">
        <v>15273.3933225</v>
      </c>
      <c r="E12" s="10">
        <v>37812.231260600005</v>
      </c>
      <c r="F12" s="10">
        <v>41320.0506478</v>
      </c>
      <c r="G12" s="10">
        <v>3136.5</v>
      </c>
      <c r="H12" s="10">
        <v>0</v>
      </c>
      <c r="I12" s="10">
        <v>0</v>
      </c>
      <c r="J12" s="10">
        <v>0</v>
      </c>
      <c r="K12" s="10">
        <v>0</v>
      </c>
      <c r="L12" s="10">
        <v>34.51565</v>
      </c>
      <c r="M12" s="10">
        <v>0</v>
      </c>
      <c r="N12" s="11"/>
      <c r="O12" s="11"/>
    </row>
    <row r="13" spans="1:15" ht="15" customHeight="1" hidden="1">
      <c r="A13" s="8" t="s">
        <v>19</v>
      </c>
      <c r="B13" s="14">
        <f t="shared" si="0"/>
        <v>62797.9528631</v>
      </c>
      <c r="C13" s="14">
        <f t="shared" si="1"/>
        <v>37118.6415931</v>
      </c>
      <c r="D13" s="10">
        <v>18032.3660367</v>
      </c>
      <c r="E13" s="10">
        <v>34482.1415931</v>
      </c>
      <c r="F13" s="10">
        <v>44765.5868264</v>
      </c>
      <c r="G13" s="10">
        <v>2636.5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  <c r="O13" s="11"/>
    </row>
    <row r="14" spans="1:15" ht="15" customHeight="1" hidden="1">
      <c r="A14" s="8" t="s">
        <v>20</v>
      </c>
      <c r="B14" s="14">
        <f t="shared" si="0"/>
        <v>178129.02142</v>
      </c>
      <c r="C14" s="14">
        <f t="shared" si="1"/>
        <v>75773.601565</v>
      </c>
      <c r="D14" s="10">
        <v>35501.6120869</v>
      </c>
      <c r="E14" s="10">
        <v>72045.001565</v>
      </c>
      <c r="F14" s="10">
        <v>128558.40933310002</v>
      </c>
      <c r="G14" s="10">
        <v>3728.6</v>
      </c>
      <c r="H14" s="10">
        <v>0</v>
      </c>
      <c r="I14" s="10">
        <v>0</v>
      </c>
      <c r="J14" s="10">
        <v>29</v>
      </c>
      <c r="K14" s="10">
        <v>0</v>
      </c>
      <c r="L14" s="10">
        <v>14040</v>
      </c>
      <c r="M14" s="10">
        <v>0</v>
      </c>
      <c r="N14" s="11"/>
      <c r="O14" s="11"/>
    </row>
    <row r="15" spans="1:15" ht="15" customHeight="1" hidden="1">
      <c r="A15" s="8" t="s">
        <v>21</v>
      </c>
      <c r="B15" s="14">
        <f t="shared" si="0"/>
        <v>165406.4374747</v>
      </c>
      <c r="C15" s="14">
        <f t="shared" si="1"/>
        <v>98543.432253</v>
      </c>
      <c r="D15" s="10">
        <v>34107.7128923</v>
      </c>
      <c r="E15" s="10">
        <v>95353.932253</v>
      </c>
      <c r="F15" s="10">
        <v>129736.72458240001</v>
      </c>
      <c r="G15" s="10">
        <v>3189.5</v>
      </c>
      <c r="H15" s="10">
        <v>0</v>
      </c>
      <c r="I15" s="10">
        <v>0</v>
      </c>
      <c r="J15" s="10">
        <v>396</v>
      </c>
      <c r="K15" s="10">
        <v>0</v>
      </c>
      <c r="L15" s="10">
        <v>1166</v>
      </c>
      <c r="M15" s="10">
        <v>0</v>
      </c>
      <c r="N15" s="11"/>
      <c r="O15" s="11"/>
    </row>
    <row r="16" spans="1:15" ht="15" customHeight="1" hidden="1">
      <c r="A16" s="8" t="s">
        <v>22</v>
      </c>
      <c r="B16" s="14">
        <f t="shared" si="0"/>
        <v>162749.49312</v>
      </c>
      <c r="C16" s="14">
        <f t="shared" si="1"/>
        <v>100682.51151</v>
      </c>
      <c r="D16" s="10">
        <v>38808.80222</v>
      </c>
      <c r="E16" s="10">
        <v>97535.51151</v>
      </c>
      <c r="F16" s="10">
        <v>122703.8909</v>
      </c>
      <c r="G16" s="10">
        <v>3147</v>
      </c>
      <c r="H16" s="10">
        <v>0</v>
      </c>
      <c r="I16" s="10">
        <v>0</v>
      </c>
      <c r="J16" s="10">
        <v>666</v>
      </c>
      <c r="K16" s="10">
        <v>0</v>
      </c>
      <c r="L16" s="10">
        <v>570.8</v>
      </c>
      <c r="M16" s="10">
        <v>0</v>
      </c>
      <c r="N16" s="11"/>
      <c r="O16" s="11"/>
    </row>
    <row r="17" spans="1:15" ht="15" customHeight="1" hidden="1">
      <c r="A17" s="8" t="s">
        <v>23</v>
      </c>
      <c r="B17" s="14">
        <f t="shared" si="0"/>
        <v>227837.39385</v>
      </c>
      <c r="C17" s="14">
        <f t="shared" si="1"/>
        <v>101133.43317</v>
      </c>
      <c r="D17" s="10">
        <v>40252.59695</v>
      </c>
      <c r="E17" s="10">
        <v>97110.43193</v>
      </c>
      <c r="F17" s="10">
        <v>164818.7169</v>
      </c>
      <c r="G17" s="10">
        <v>4023.00124</v>
      </c>
      <c r="H17" s="10">
        <v>0</v>
      </c>
      <c r="I17" s="10">
        <v>0</v>
      </c>
      <c r="J17" s="10">
        <v>207.07999999999998</v>
      </c>
      <c r="K17" s="10">
        <v>0</v>
      </c>
      <c r="L17" s="10">
        <v>22559</v>
      </c>
      <c r="M17" s="10">
        <v>0</v>
      </c>
      <c r="N17" s="11"/>
      <c r="O17" s="11"/>
    </row>
    <row r="18" spans="1:15" ht="15" customHeight="1" hidden="1">
      <c r="A18" s="8" t="s">
        <v>24</v>
      </c>
      <c r="B18" s="14">
        <f t="shared" si="0"/>
        <v>217797.57742</v>
      </c>
      <c r="C18" s="14">
        <f t="shared" si="1"/>
        <v>113561.62558</v>
      </c>
      <c r="D18" s="10">
        <v>51480.40225</v>
      </c>
      <c r="E18" s="10">
        <v>108819.12434000001</v>
      </c>
      <c r="F18" s="10">
        <v>152275.79517</v>
      </c>
      <c r="G18" s="10">
        <v>4742.50124</v>
      </c>
      <c r="H18" s="10">
        <v>0</v>
      </c>
      <c r="I18" s="10">
        <v>0</v>
      </c>
      <c r="J18" s="10">
        <v>1791.38</v>
      </c>
      <c r="K18" s="10">
        <v>0</v>
      </c>
      <c r="L18" s="10">
        <v>12250</v>
      </c>
      <c r="M18" s="10">
        <v>0</v>
      </c>
      <c r="N18" s="11"/>
      <c r="O18" s="11"/>
    </row>
    <row r="19" spans="1:15" ht="15" customHeight="1" hidden="1">
      <c r="A19" s="8" t="s">
        <v>25</v>
      </c>
      <c r="B19" s="14">
        <f t="shared" si="0"/>
        <v>242260.89064000003</v>
      </c>
      <c r="C19" s="14">
        <f t="shared" si="1"/>
        <v>153721.69864</v>
      </c>
      <c r="D19" s="10">
        <v>52158.41526</v>
      </c>
      <c r="E19" s="10">
        <v>146411.8774</v>
      </c>
      <c r="F19" s="10">
        <v>160746.48538</v>
      </c>
      <c r="G19" s="10">
        <v>7309.82124</v>
      </c>
      <c r="H19" s="10">
        <v>0</v>
      </c>
      <c r="I19" s="10">
        <v>0</v>
      </c>
      <c r="J19" s="10">
        <v>4450.23</v>
      </c>
      <c r="K19" s="10">
        <v>0</v>
      </c>
      <c r="L19" s="10">
        <v>24905.76</v>
      </c>
      <c r="M19" s="10">
        <v>0</v>
      </c>
      <c r="N19" s="11"/>
      <c r="O19" s="11"/>
    </row>
    <row r="20" spans="1:15" ht="15" customHeight="1" hidden="1">
      <c r="A20" s="8" t="s">
        <v>26</v>
      </c>
      <c r="B20" s="14">
        <f t="shared" si="0"/>
        <v>252845.42355</v>
      </c>
      <c r="C20" s="14">
        <f t="shared" si="1"/>
        <v>159821.37821999998</v>
      </c>
      <c r="D20" s="10">
        <v>60244.17751</v>
      </c>
      <c r="E20" s="10">
        <v>154458.07822</v>
      </c>
      <c r="F20" s="10">
        <v>149952.77604</v>
      </c>
      <c r="G20" s="10">
        <v>5363.3</v>
      </c>
      <c r="H20" s="10">
        <v>0</v>
      </c>
      <c r="I20" s="10">
        <v>0</v>
      </c>
      <c r="J20" s="10">
        <v>7053.3099999999995</v>
      </c>
      <c r="K20" s="10">
        <v>0</v>
      </c>
      <c r="L20" s="10">
        <v>35595.16</v>
      </c>
      <c r="M20" s="10">
        <v>0</v>
      </c>
      <c r="N20" s="11"/>
      <c r="O20" s="11"/>
    </row>
    <row r="21" spans="1:15" ht="15" customHeight="1" hidden="1">
      <c r="A21" s="8" t="s">
        <v>27</v>
      </c>
      <c r="B21" s="14">
        <f t="shared" si="0"/>
        <v>284497.04464</v>
      </c>
      <c r="C21" s="14">
        <f t="shared" si="1"/>
        <v>157922.47525</v>
      </c>
      <c r="D21" s="10">
        <v>60681.238529999995</v>
      </c>
      <c r="E21" s="10">
        <v>148698.17525</v>
      </c>
      <c r="F21" s="10">
        <v>197289.67711</v>
      </c>
      <c r="G21" s="10">
        <v>9224.3</v>
      </c>
      <c r="H21" s="10">
        <v>0</v>
      </c>
      <c r="I21" s="10">
        <v>0</v>
      </c>
      <c r="J21" s="10">
        <v>8521.829</v>
      </c>
      <c r="K21" s="10">
        <v>0</v>
      </c>
      <c r="L21" s="10">
        <v>18004.3</v>
      </c>
      <c r="M21" s="10">
        <v>0</v>
      </c>
      <c r="N21" s="11"/>
      <c r="O21" s="11"/>
    </row>
    <row r="22" spans="1:15" ht="15" customHeight="1" hidden="1">
      <c r="A22" s="8" t="s">
        <v>28</v>
      </c>
      <c r="B22" s="14">
        <f t="shared" si="0"/>
        <v>263624.26963000005</v>
      </c>
      <c r="C22" s="14">
        <f t="shared" si="1"/>
        <v>200167.28632</v>
      </c>
      <c r="D22" s="10">
        <v>66859.28767</v>
      </c>
      <c r="E22" s="10">
        <v>183772.28508</v>
      </c>
      <c r="F22" s="10">
        <v>187184.26096</v>
      </c>
      <c r="G22" s="10">
        <v>16395.001239999998</v>
      </c>
      <c r="H22" s="10">
        <v>0</v>
      </c>
      <c r="I22" s="10">
        <v>0</v>
      </c>
      <c r="J22" s="10">
        <v>9352.321</v>
      </c>
      <c r="K22" s="10">
        <v>0</v>
      </c>
      <c r="L22" s="10">
        <v>228.4</v>
      </c>
      <c r="M22" s="10"/>
      <c r="N22" s="11"/>
      <c r="O22" s="11"/>
    </row>
    <row r="23" spans="1:15" ht="15" customHeight="1">
      <c r="A23" s="8" t="s">
        <v>29</v>
      </c>
      <c r="B23" s="14">
        <f t="shared" si="0"/>
        <v>215833.29225</v>
      </c>
      <c r="C23" s="14">
        <f t="shared" si="1"/>
        <v>234014.16537000003</v>
      </c>
      <c r="D23" s="10">
        <v>67699.82861</v>
      </c>
      <c r="E23" s="10">
        <v>218396.66413000002</v>
      </c>
      <c r="F23" s="10">
        <v>143477.11364</v>
      </c>
      <c r="G23" s="10">
        <v>15617.50124</v>
      </c>
      <c r="H23" s="10">
        <v>0</v>
      </c>
      <c r="I23" s="10">
        <v>0</v>
      </c>
      <c r="J23" s="10">
        <v>3604.35</v>
      </c>
      <c r="K23" s="10">
        <v>0</v>
      </c>
      <c r="L23" s="10">
        <v>1052</v>
      </c>
      <c r="M23" s="10">
        <v>0</v>
      </c>
      <c r="N23" s="11"/>
      <c r="O23" s="11"/>
    </row>
    <row r="24" spans="1:15" ht="15" customHeight="1">
      <c r="A24" s="8" t="s">
        <v>30</v>
      </c>
      <c r="B24" s="14">
        <f t="shared" si="0"/>
        <v>217316.74913999997</v>
      </c>
      <c r="C24" s="14">
        <f t="shared" si="1"/>
        <v>205981.03082</v>
      </c>
      <c r="D24" s="10">
        <v>82794.05324000001</v>
      </c>
      <c r="E24" s="10">
        <v>195363.52958</v>
      </c>
      <c r="F24" s="10">
        <v>122829.97888</v>
      </c>
      <c r="G24" s="10">
        <v>10617.50124</v>
      </c>
      <c r="H24" s="10">
        <v>0</v>
      </c>
      <c r="I24" s="10">
        <v>0</v>
      </c>
      <c r="J24" s="10">
        <v>10750.093130000001</v>
      </c>
      <c r="K24" s="10">
        <v>0</v>
      </c>
      <c r="L24" s="10">
        <v>942.62389</v>
      </c>
      <c r="M24" s="10">
        <v>0</v>
      </c>
      <c r="N24" s="11"/>
      <c r="O24" s="11"/>
    </row>
    <row r="25" spans="1:14" ht="15" customHeight="1">
      <c r="A25" s="8" t="s">
        <v>49</v>
      </c>
      <c r="B25" s="14">
        <f t="shared" si="0"/>
        <v>220309.14585000003</v>
      </c>
      <c r="C25" s="14">
        <f t="shared" si="1"/>
        <v>198617.09785</v>
      </c>
      <c r="D25" s="10">
        <v>85005.87335000001</v>
      </c>
      <c r="E25" s="10">
        <v>193668.12385</v>
      </c>
      <c r="F25" s="10">
        <v>121527.39902000001</v>
      </c>
      <c r="G25" s="10">
        <v>4948.974</v>
      </c>
      <c r="H25" s="10">
        <v>0</v>
      </c>
      <c r="I25" s="10">
        <v>0</v>
      </c>
      <c r="J25" s="10">
        <v>11603.77661</v>
      </c>
      <c r="K25" s="10">
        <v>0</v>
      </c>
      <c r="L25" s="10">
        <v>2172.09687</v>
      </c>
      <c r="M25" s="10">
        <v>0</v>
      </c>
      <c r="N25" s="11"/>
    </row>
    <row r="26" spans="1:14" ht="15" customHeight="1">
      <c r="A26" s="8" t="s">
        <v>50</v>
      </c>
      <c r="B26" s="14">
        <f t="shared" si="0"/>
        <v>290651.36432999995</v>
      </c>
      <c r="C26" s="14">
        <f t="shared" si="1"/>
        <v>235346.14705999996</v>
      </c>
      <c r="D26" s="10">
        <v>101270.86226</v>
      </c>
      <c r="E26" s="10">
        <v>229694.14705999996</v>
      </c>
      <c r="F26" s="10">
        <v>170210.03252999997</v>
      </c>
      <c r="G26" s="10">
        <v>5652</v>
      </c>
      <c r="H26" s="10">
        <v>0</v>
      </c>
      <c r="I26" s="10">
        <v>0</v>
      </c>
      <c r="J26" s="10">
        <v>18341.042840000002</v>
      </c>
      <c r="K26" s="10">
        <v>0</v>
      </c>
      <c r="L26" s="10">
        <v>829.4267</v>
      </c>
      <c r="M26" s="10">
        <v>0</v>
      </c>
      <c r="N26" s="11"/>
    </row>
    <row r="27" spans="1:14" ht="15" customHeight="1">
      <c r="A27" s="8" t="s">
        <v>51</v>
      </c>
      <c r="B27" s="14">
        <f t="shared" si="0"/>
        <v>255394.944669673</v>
      </c>
      <c r="C27" s="14">
        <f t="shared" si="1"/>
        <v>242125.77207</v>
      </c>
      <c r="D27" s="10">
        <v>102276.610019673</v>
      </c>
      <c r="E27" s="10">
        <v>237642.77207</v>
      </c>
      <c r="F27" s="10">
        <v>116831.44486000002</v>
      </c>
      <c r="G27" s="10">
        <v>4483</v>
      </c>
      <c r="H27" s="10">
        <v>0</v>
      </c>
      <c r="I27" s="10">
        <v>0</v>
      </c>
      <c r="J27" s="10">
        <v>30802.30041</v>
      </c>
      <c r="K27" s="10">
        <v>0</v>
      </c>
      <c r="L27" s="10">
        <v>5484.589379999999</v>
      </c>
      <c r="M27" s="10">
        <v>0</v>
      </c>
      <c r="N27" s="11"/>
    </row>
    <row r="28" spans="1:13" ht="15" customHeight="1">
      <c r="A28" s="8" t="s">
        <v>52</v>
      </c>
      <c r="B28" s="14">
        <f t="shared" si="0"/>
        <v>341892.99610600295</v>
      </c>
      <c r="C28" s="14">
        <f t="shared" si="1"/>
        <v>246735.98093</v>
      </c>
      <c r="D28" s="10">
        <v>139431.660779893</v>
      </c>
      <c r="E28" s="10">
        <v>242352.68093</v>
      </c>
      <c r="F28" s="10">
        <v>184110.72819611</v>
      </c>
      <c r="G28" s="10">
        <v>4383.3</v>
      </c>
      <c r="H28" s="10">
        <v>0</v>
      </c>
      <c r="I28" s="10">
        <v>0</v>
      </c>
      <c r="J28" s="10">
        <v>16833.49054</v>
      </c>
      <c r="K28" s="10">
        <v>0</v>
      </c>
      <c r="L28" s="10">
        <v>1517.11659</v>
      </c>
      <c r="M28" s="10">
        <v>0</v>
      </c>
    </row>
    <row r="29" spans="1:13" ht="15" customHeight="1">
      <c r="A29" s="8" t="s">
        <v>53</v>
      </c>
      <c r="B29" s="14">
        <f aca="true" t="shared" si="2" ref="B29:C31">D29+F29+H29+J29+L29</f>
        <v>325287.122660966</v>
      </c>
      <c r="C29" s="14">
        <f t="shared" si="2"/>
        <v>200694.64593183997</v>
      </c>
      <c r="D29" s="10">
        <v>150910.08657825203</v>
      </c>
      <c r="E29" s="10">
        <v>195941.34593183998</v>
      </c>
      <c r="F29" s="10">
        <v>158585.091552714</v>
      </c>
      <c r="G29" s="10">
        <v>4753.3</v>
      </c>
      <c r="H29" s="10">
        <v>0</v>
      </c>
      <c r="I29" s="10">
        <v>0</v>
      </c>
      <c r="J29" s="10">
        <v>14628.89998</v>
      </c>
      <c r="K29" s="10">
        <v>0</v>
      </c>
      <c r="L29" s="10">
        <v>1163.04455</v>
      </c>
      <c r="M29" s="10">
        <v>0</v>
      </c>
    </row>
    <row r="30" spans="1:13" ht="15" customHeight="1">
      <c r="A30" s="8" t="s">
        <v>54</v>
      </c>
      <c r="B30" s="14">
        <f t="shared" si="2"/>
        <v>305085.64978775004</v>
      </c>
      <c r="C30" s="14">
        <f t="shared" si="2"/>
        <v>262232.38338512</v>
      </c>
      <c r="D30" s="10">
        <v>127723.843277876</v>
      </c>
      <c r="E30" s="10">
        <v>247232.08338512</v>
      </c>
      <c r="F30" s="10">
        <v>169966.535449874</v>
      </c>
      <c r="G30" s="10">
        <v>15000.3</v>
      </c>
      <c r="H30" s="10">
        <v>0</v>
      </c>
      <c r="I30" s="10">
        <v>0</v>
      </c>
      <c r="J30" s="10">
        <v>7244.04043</v>
      </c>
      <c r="K30" s="10">
        <v>0</v>
      </c>
      <c r="L30" s="10">
        <v>151.23063</v>
      </c>
      <c r="M30" s="10">
        <v>0</v>
      </c>
    </row>
    <row r="31" spans="1:13" ht="15" customHeight="1">
      <c r="A31" s="8" t="s">
        <v>55</v>
      </c>
      <c r="B31" s="14">
        <f t="shared" si="2"/>
        <v>274776.321683439</v>
      </c>
      <c r="C31" s="14">
        <f t="shared" si="2"/>
        <v>281718.396650032</v>
      </c>
      <c r="D31" s="10">
        <v>132597.64574788001</v>
      </c>
      <c r="E31" s="10">
        <v>265432.396650032</v>
      </c>
      <c r="F31" s="10">
        <v>116422.680235559</v>
      </c>
      <c r="G31" s="10">
        <v>16286</v>
      </c>
      <c r="H31" s="10">
        <v>0</v>
      </c>
      <c r="I31" s="10">
        <v>0</v>
      </c>
      <c r="J31" s="10">
        <v>13812.22327</v>
      </c>
      <c r="K31" s="10">
        <v>0</v>
      </c>
      <c r="L31" s="10">
        <v>11943.772429999999</v>
      </c>
      <c r="M31" s="10">
        <v>0</v>
      </c>
    </row>
    <row r="32" spans="1:13" ht="15" customHeight="1">
      <c r="A32" s="8" t="s">
        <v>56</v>
      </c>
      <c r="B32" s="14">
        <f aca="true" t="shared" si="3" ref="B32:C34">D32+F32+H32+J32+L32</f>
        <v>353916.29106376594</v>
      </c>
      <c r="C32" s="14">
        <f t="shared" si="3"/>
        <v>278341.20908007596</v>
      </c>
      <c r="D32" s="10">
        <v>171405.783868176</v>
      </c>
      <c r="E32" s="10">
        <v>261133.209080076</v>
      </c>
      <c r="F32" s="10">
        <v>167849.82916559</v>
      </c>
      <c r="G32" s="10">
        <v>17208</v>
      </c>
      <c r="H32" s="10">
        <v>0</v>
      </c>
      <c r="I32" s="10">
        <v>0</v>
      </c>
      <c r="J32" s="10">
        <v>13493.611359999999</v>
      </c>
      <c r="K32" s="10">
        <v>0</v>
      </c>
      <c r="L32" s="10">
        <v>1167.06667</v>
      </c>
      <c r="M32" s="10">
        <v>0</v>
      </c>
    </row>
    <row r="33" spans="1:13" ht="15" customHeight="1">
      <c r="A33" s="8" t="s">
        <v>57</v>
      </c>
      <c r="B33" s="14">
        <f t="shared" si="3"/>
        <v>502940.59287801094</v>
      </c>
      <c r="C33" s="14">
        <f t="shared" si="3"/>
        <v>272476.50402728503</v>
      </c>
      <c r="D33" s="10">
        <v>142857.905338969</v>
      </c>
      <c r="E33" s="10">
        <v>255823.104027285</v>
      </c>
      <c r="F33" s="10">
        <v>350626.041079042</v>
      </c>
      <c r="G33" s="10">
        <v>16653.4</v>
      </c>
      <c r="H33" s="10">
        <v>0</v>
      </c>
      <c r="I33" s="10">
        <v>0</v>
      </c>
      <c r="J33" s="10">
        <v>8814.27254</v>
      </c>
      <c r="K33" s="10">
        <v>0</v>
      </c>
      <c r="L33" s="10">
        <v>642.37392</v>
      </c>
      <c r="M33" s="10">
        <v>0</v>
      </c>
    </row>
    <row r="34" spans="1:13" ht="15" customHeight="1">
      <c r="A34" s="8" t="s">
        <v>58</v>
      </c>
      <c r="B34" s="14">
        <f t="shared" si="3"/>
        <v>971253.4571155268</v>
      </c>
      <c r="C34" s="14">
        <f t="shared" si="3"/>
        <v>312918.75259274495</v>
      </c>
      <c r="D34" s="10">
        <v>185915.108070544</v>
      </c>
      <c r="E34" s="10">
        <v>308829.75259274495</v>
      </c>
      <c r="F34" s="10">
        <v>781592.9187949828</v>
      </c>
      <c r="G34" s="10">
        <v>4089</v>
      </c>
      <c r="H34" s="10">
        <v>0</v>
      </c>
      <c r="I34" s="10">
        <v>0</v>
      </c>
      <c r="J34" s="10">
        <v>3745.43025</v>
      </c>
      <c r="K34" s="10">
        <v>0</v>
      </c>
      <c r="L34" s="10">
        <v>0</v>
      </c>
      <c r="M34" s="10">
        <v>0</v>
      </c>
    </row>
    <row r="35" spans="1:13" ht="15" customHeight="1">
      <c r="A35" s="8" t="s">
        <v>59</v>
      </c>
      <c r="B35" s="14">
        <f aca="true" t="shared" si="4" ref="B35:C37">D35+F35+H35+J35+L35</f>
        <v>656115.0880023269</v>
      </c>
      <c r="C35" s="14">
        <f t="shared" si="4"/>
        <v>341788.931293042</v>
      </c>
      <c r="D35" s="10">
        <v>174265.379582672</v>
      </c>
      <c r="E35" s="10">
        <v>335047.31804304203</v>
      </c>
      <c r="F35" s="10">
        <v>474124.44068965496</v>
      </c>
      <c r="G35" s="10">
        <v>6741.61325</v>
      </c>
      <c r="H35" s="10">
        <v>0</v>
      </c>
      <c r="I35" s="10">
        <v>0</v>
      </c>
      <c r="J35" s="10">
        <v>7725.26773</v>
      </c>
      <c r="K35" s="10">
        <v>0</v>
      </c>
      <c r="L35" s="10">
        <v>0</v>
      </c>
      <c r="M35" s="10">
        <v>0</v>
      </c>
    </row>
    <row r="36" spans="1:13" ht="15" customHeight="1">
      <c r="A36" s="8" t="s">
        <v>60</v>
      </c>
      <c r="B36" s="14">
        <f t="shared" si="4"/>
        <v>1125173.993330202</v>
      </c>
      <c r="C36" s="14">
        <f t="shared" si="4"/>
        <v>442482.97044914</v>
      </c>
      <c r="D36" s="10">
        <v>463645.04364812403</v>
      </c>
      <c r="E36" s="10">
        <v>365275.19084914</v>
      </c>
      <c r="F36" s="10">
        <v>651116.579952078</v>
      </c>
      <c r="G36" s="10">
        <v>77207.77960000001</v>
      </c>
      <c r="H36" s="10">
        <v>0</v>
      </c>
      <c r="I36" s="10">
        <v>0</v>
      </c>
      <c r="J36" s="10">
        <v>10125.00522</v>
      </c>
      <c r="K36" s="10">
        <v>0</v>
      </c>
      <c r="L36" s="10">
        <v>287.36451</v>
      </c>
      <c r="M36" s="10">
        <v>0</v>
      </c>
    </row>
    <row r="37" spans="1:13" ht="15" customHeight="1">
      <c r="A37" s="8" t="s">
        <v>61</v>
      </c>
      <c r="B37" s="14">
        <f t="shared" si="4"/>
        <v>953477.3762802561</v>
      </c>
      <c r="C37" s="14">
        <f t="shared" si="4"/>
        <v>552742.726847748</v>
      </c>
      <c r="D37" s="10">
        <v>397737.866035117</v>
      </c>
      <c r="E37" s="10">
        <v>404327.446567748</v>
      </c>
      <c r="F37" s="10">
        <v>547898.828155139</v>
      </c>
      <c r="G37" s="10">
        <v>148415.28028000004</v>
      </c>
      <c r="H37" s="10">
        <v>0</v>
      </c>
      <c r="I37" s="10">
        <v>0</v>
      </c>
      <c r="J37" s="10">
        <v>6973.47138</v>
      </c>
      <c r="K37" s="10">
        <v>0</v>
      </c>
      <c r="L37" s="10">
        <v>867.21071</v>
      </c>
      <c r="M37" s="10">
        <v>0</v>
      </c>
    </row>
    <row r="38" spans="1:13" ht="15" customHeight="1">
      <c r="A38" s="8" t="s">
        <v>63</v>
      </c>
      <c r="B38" s="14">
        <f aca="true" t="shared" si="5" ref="B38:C40">D38+F38+H38+J38+L38</f>
        <v>1135088.240618334</v>
      </c>
      <c r="C38" s="14">
        <f t="shared" si="5"/>
        <v>581966.3713955432</v>
      </c>
      <c r="D38" s="10">
        <v>506330.4539720551</v>
      </c>
      <c r="E38" s="10">
        <v>491799.9117157682</v>
      </c>
      <c r="F38" s="10">
        <v>621744.2320862791</v>
      </c>
      <c r="G38" s="10">
        <v>90166.459679775</v>
      </c>
      <c r="H38" s="10">
        <v>0</v>
      </c>
      <c r="I38" s="10">
        <v>0</v>
      </c>
      <c r="J38" s="10">
        <v>6893.60175</v>
      </c>
      <c r="K38" s="10">
        <v>0</v>
      </c>
      <c r="L38" s="10">
        <v>119.95281</v>
      </c>
      <c r="M38" s="10">
        <v>0</v>
      </c>
    </row>
    <row r="39" spans="1:13" ht="15" customHeight="1">
      <c r="A39" s="8" t="s">
        <v>64</v>
      </c>
      <c r="B39" s="14">
        <f t="shared" si="5"/>
        <v>856490.3973765639</v>
      </c>
      <c r="C39" s="14">
        <f t="shared" si="5"/>
        <v>551116.321247498</v>
      </c>
      <c r="D39" s="10">
        <v>519963.4330197779</v>
      </c>
      <c r="E39" s="10">
        <v>524036.02090491605</v>
      </c>
      <c r="F39" s="10">
        <v>328778.54712678597</v>
      </c>
      <c r="G39" s="10">
        <v>27080.300342582002</v>
      </c>
      <c r="H39" s="10">
        <v>0</v>
      </c>
      <c r="I39" s="10">
        <v>0</v>
      </c>
      <c r="J39" s="10">
        <v>7343.27089</v>
      </c>
      <c r="K39" s="10">
        <v>0</v>
      </c>
      <c r="L39" s="10">
        <v>405.14634</v>
      </c>
      <c r="M39" s="10">
        <v>0</v>
      </c>
    </row>
    <row r="40" spans="1:13" ht="15" customHeight="1">
      <c r="A40" s="8" t="s">
        <v>65</v>
      </c>
      <c r="B40" s="14">
        <f t="shared" si="5"/>
        <v>1211296.6432592652</v>
      </c>
      <c r="C40" s="14">
        <f t="shared" si="5"/>
        <v>851934.3375172269</v>
      </c>
      <c r="D40" s="10">
        <v>691820.510330275</v>
      </c>
      <c r="E40" s="10">
        <v>523653.64347722696</v>
      </c>
      <c r="F40" s="10">
        <v>515165.2529389901</v>
      </c>
      <c r="G40" s="10">
        <v>328280.69404</v>
      </c>
      <c r="H40" s="10">
        <v>0</v>
      </c>
      <c r="I40" s="10">
        <v>0</v>
      </c>
      <c r="J40" s="10">
        <v>3851.44884</v>
      </c>
      <c r="K40" s="10">
        <v>0</v>
      </c>
      <c r="L40" s="10">
        <v>459.43115</v>
      </c>
      <c r="M40" s="10">
        <v>0</v>
      </c>
    </row>
    <row r="41" spans="1:13" ht="15" customHeight="1">
      <c r="A41" s="8" t="s">
        <v>66</v>
      </c>
      <c r="B41" s="14">
        <f aca="true" t="shared" si="6" ref="B41:C43">D41+F41+H41+J41+L41</f>
        <v>1161031.0578553227</v>
      </c>
      <c r="C41" s="14">
        <f t="shared" si="6"/>
        <v>660460.5968648001</v>
      </c>
      <c r="D41" s="10">
        <v>614979.6116312648</v>
      </c>
      <c r="E41" s="10">
        <v>555896.5655248001</v>
      </c>
      <c r="F41" s="10">
        <v>443404.833504058</v>
      </c>
      <c r="G41" s="10">
        <v>104564.03134</v>
      </c>
      <c r="H41" s="10">
        <v>0</v>
      </c>
      <c r="I41" s="10">
        <v>0</v>
      </c>
      <c r="J41" s="10">
        <v>9571.22275</v>
      </c>
      <c r="K41" s="10">
        <v>0</v>
      </c>
      <c r="L41" s="10">
        <v>93075.38997</v>
      </c>
      <c r="M41" s="10">
        <v>0</v>
      </c>
    </row>
    <row r="42" spans="1:13" ht="15" customHeight="1">
      <c r="A42" s="8" t="s">
        <v>67</v>
      </c>
      <c r="B42" s="14">
        <f t="shared" si="6"/>
        <v>992550.153979791</v>
      </c>
      <c r="C42" s="14">
        <f t="shared" si="6"/>
        <v>713556.7176876811</v>
      </c>
      <c r="D42" s="10">
        <v>698522.722606397</v>
      </c>
      <c r="E42" s="10">
        <v>686002.162687681</v>
      </c>
      <c r="F42" s="10">
        <v>287872.76458339393</v>
      </c>
      <c r="G42" s="10">
        <v>27554.555</v>
      </c>
      <c r="H42" s="10">
        <v>0</v>
      </c>
      <c r="I42" s="10">
        <v>0</v>
      </c>
      <c r="J42" s="10">
        <v>5890.53774</v>
      </c>
      <c r="K42" s="10">
        <v>0</v>
      </c>
      <c r="L42" s="10">
        <v>264.12905</v>
      </c>
      <c r="M42" s="10">
        <v>0</v>
      </c>
    </row>
    <row r="43" spans="1:13" ht="15" customHeight="1">
      <c r="A43" s="8" t="s">
        <v>68</v>
      </c>
      <c r="B43" s="14">
        <f>D43+F43+H43+J43+L43</f>
        <v>1042852.1816646372</v>
      </c>
      <c r="C43" s="14">
        <f t="shared" si="6"/>
        <v>786865.8748899001</v>
      </c>
      <c r="D43" s="10">
        <v>681314.384848515</v>
      </c>
      <c r="E43" s="10">
        <v>765441.9368499</v>
      </c>
      <c r="F43" s="10">
        <v>356296.2483061221</v>
      </c>
      <c r="G43" s="10">
        <v>21423.93804</v>
      </c>
      <c r="H43" s="10">
        <v>0</v>
      </c>
      <c r="I43" s="10">
        <v>0</v>
      </c>
      <c r="J43" s="10">
        <v>4224.2366</v>
      </c>
      <c r="K43" s="10">
        <v>0</v>
      </c>
      <c r="L43" s="10">
        <v>1017.31191</v>
      </c>
      <c r="M43" s="10">
        <v>0</v>
      </c>
    </row>
    <row r="44" spans="1:13" ht="15" customHeight="1">
      <c r="A44" s="8" t="s">
        <v>70</v>
      </c>
      <c r="B44" s="14">
        <f>D44+F44+H44+J44+L44</f>
        <v>1221435.4236715909</v>
      </c>
      <c r="C44" s="14">
        <f>E44+G44+I44+K44+M44</f>
        <v>795019.09215833</v>
      </c>
      <c r="D44" s="10">
        <v>818825.7210028128</v>
      </c>
      <c r="E44" s="10">
        <v>773138.51756833</v>
      </c>
      <c r="F44" s="10">
        <v>392626.784798778</v>
      </c>
      <c r="G44" s="10">
        <v>21880.57459</v>
      </c>
      <c r="H44" s="10">
        <v>0</v>
      </c>
      <c r="I44" s="10">
        <v>0</v>
      </c>
      <c r="J44" s="10">
        <v>8567.11675</v>
      </c>
      <c r="K44" s="10">
        <v>0</v>
      </c>
      <c r="L44" s="10">
        <v>1415.80112</v>
      </c>
      <c r="M44" s="10">
        <v>0</v>
      </c>
    </row>
    <row r="45" spans="1:13" ht="15" customHeight="1">
      <c r="A45" s="8" t="s">
        <v>71</v>
      </c>
      <c r="B45" s="14">
        <f>D45+F45+H45+J45+L45</f>
        <v>1145395.1494844859</v>
      </c>
      <c r="C45" s="14">
        <f>E45+G45+I45+K45+M45</f>
        <v>800091.39659614</v>
      </c>
      <c r="D45" s="10">
        <v>694049.695777871</v>
      </c>
      <c r="E45" s="10">
        <v>778022.92810614</v>
      </c>
      <c r="F45" s="10">
        <v>442796.649706615</v>
      </c>
      <c r="G45" s="10">
        <v>22068.46849</v>
      </c>
      <c r="H45" s="10">
        <v>0</v>
      </c>
      <c r="I45" s="10">
        <v>0</v>
      </c>
      <c r="J45" s="10">
        <v>4707.9145</v>
      </c>
      <c r="K45" s="10">
        <v>0</v>
      </c>
      <c r="L45" s="10">
        <v>3840.8894999999998</v>
      </c>
      <c r="M45" s="10">
        <v>0</v>
      </c>
    </row>
  </sheetData>
  <sheetProtection/>
  <protectedRanges>
    <protectedRange sqref="F7:M24 D8:E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3.28125" style="2" customWidth="1"/>
    <col min="2" max="13" width="10.2812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44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39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5" ht="15" customHeight="1" hidden="1">
      <c r="A7" s="8" t="s">
        <v>13</v>
      </c>
      <c r="B7" s="9">
        <f>D7+F7+H7+J7+L7</f>
        <v>348442.544743342</v>
      </c>
      <c r="C7" s="9">
        <f>E7+G7+I7+K7+M7</f>
        <v>153826.18530259503</v>
      </c>
      <c r="D7" s="10">
        <v>62748.553149319</v>
      </c>
      <c r="E7" s="10">
        <v>128759.11030259501</v>
      </c>
      <c r="F7" s="10">
        <v>284528.406334023</v>
      </c>
      <c r="G7" s="10">
        <v>25026.575</v>
      </c>
      <c r="H7" s="10">
        <v>0</v>
      </c>
      <c r="I7" s="10">
        <v>0</v>
      </c>
      <c r="J7" s="10">
        <v>350.1477</v>
      </c>
      <c r="K7" s="10">
        <v>40.5</v>
      </c>
      <c r="L7" s="10">
        <v>815.43756</v>
      </c>
      <c r="M7" s="10">
        <v>0</v>
      </c>
      <c r="N7" s="11"/>
      <c r="O7" s="11"/>
    </row>
    <row r="8" spans="1:15" ht="15" customHeight="1" hidden="1">
      <c r="A8" s="8" t="s">
        <v>14</v>
      </c>
      <c r="B8" s="9">
        <f aca="true" t="shared" si="0" ref="B8:B26">D8+F8+H8+J8+L8</f>
        <v>533212.807897059</v>
      </c>
      <c r="C8" s="9">
        <f aca="true" t="shared" si="1" ref="C8:C26">E8+G8+I8+K8+M8</f>
        <v>154541.64590200002</v>
      </c>
      <c r="D8" s="10">
        <v>80662.17144353</v>
      </c>
      <c r="E8" s="10">
        <v>128312.395902</v>
      </c>
      <c r="F8" s="10">
        <v>391956.560453529</v>
      </c>
      <c r="G8" s="10">
        <v>26187.25</v>
      </c>
      <c r="H8" s="10">
        <v>0</v>
      </c>
      <c r="I8" s="10">
        <v>42</v>
      </c>
      <c r="J8" s="10">
        <v>1190.076</v>
      </c>
      <c r="K8" s="10">
        <v>0</v>
      </c>
      <c r="L8" s="10">
        <v>59404</v>
      </c>
      <c r="M8" s="10"/>
      <c r="N8" s="11"/>
      <c r="O8" s="11"/>
    </row>
    <row r="9" spans="1:15" ht="15" customHeight="1" hidden="1">
      <c r="A9" s="8" t="s">
        <v>15</v>
      </c>
      <c r="B9" s="9">
        <f t="shared" si="0"/>
        <v>520124.3504042382</v>
      </c>
      <c r="C9" s="9">
        <f t="shared" si="1"/>
        <v>211331.7338855</v>
      </c>
      <c r="D9" s="10">
        <v>71868.6063490452</v>
      </c>
      <c r="E9" s="10">
        <v>138467.8399955</v>
      </c>
      <c r="F9" s="10">
        <v>445635.72405519296</v>
      </c>
      <c r="G9" s="10">
        <v>72821.89388999999</v>
      </c>
      <c r="H9" s="10">
        <v>0</v>
      </c>
      <c r="I9" s="10">
        <v>0</v>
      </c>
      <c r="J9" s="10">
        <v>840.95</v>
      </c>
      <c r="K9" s="10">
        <v>42</v>
      </c>
      <c r="L9" s="10">
        <v>1779.07</v>
      </c>
      <c r="M9" s="10">
        <v>0</v>
      </c>
      <c r="N9" s="11"/>
      <c r="O9" s="11"/>
    </row>
    <row r="10" spans="1:15" ht="15" customHeight="1" hidden="1">
      <c r="A10" s="8" t="s">
        <v>16</v>
      </c>
      <c r="B10" s="9">
        <f t="shared" si="0"/>
        <v>353421.71695029945</v>
      </c>
      <c r="C10" s="9">
        <f t="shared" si="1"/>
        <v>281447.7988603</v>
      </c>
      <c r="D10" s="10">
        <v>75913.4720263999</v>
      </c>
      <c r="E10" s="10">
        <v>169934.0755403</v>
      </c>
      <c r="F10" s="10">
        <v>276356.5729238995</v>
      </c>
      <c r="G10" s="10">
        <v>111472.22331999999</v>
      </c>
      <c r="H10" s="10">
        <v>0</v>
      </c>
      <c r="I10" s="10">
        <v>0</v>
      </c>
      <c r="J10" s="10">
        <v>825.18</v>
      </c>
      <c r="K10" s="10">
        <v>41.5</v>
      </c>
      <c r="L10" s="10">
        <v>326.492</v>
      </c>
      <c r="M10" s="10">
        <v>0</v>
      </c>
      <c r="N10" s="11"/>
      <c r="O10" s="11"/>
    </row>
    <row r="11" spans="1:15" ht="15" customHeight="1" hidden="1">
      <c r="A11" s="8" t="s">
        <v>17</v>
      </c>
      <c r="B11" s="9">
        <f t="shared" si="0"/>
        <v>412450.699983523</v>
      </c>
      <c r="C11" s="9">
        <f t="shared" si="1"/>
        <v>304369.13413351995</v>
      </c>
      <c r="D11" s="10">
        <v>92882.50914531099</v>
      </c>
      <c r="E11" s="10">
        <v>203491.93081351998</v>
      </c>
      <c r="F11" s="10">
        <v>257667.344698212</v>
      </c>
      <c r="G11" s="10">
        <v>100834.20331999999</v>
      </c>
      <c r="H11" s="10">
        <v>0</v>
      </c>
      <c r="I11" s="10">
        <v>0</v>
      </c>
      <c r="J11" s="10">
        <v>1429.44614</v>
      </c>
      <c r="K11" s="10">
        <v>43</v>
      </c>
      <c r="L11" s="10">
        <v>60471.399999999994</v>
      </c>
      <c r="M11" s="10">
        <v>0</v>
      </c>
      <c r="N11" s="11"/>
      <c r="O11" s="11"/>
    </row>
    <row r="12" spans="1:15" ht="15" customHeight="1" hidden="1">
      <c r="A12" s="8" t="s">
        <v>18</v>
      </c>
      <c r="B12" s="9">
        <f t="shared" si="0"/>
        <v>879918.3156514721</v>
      </c>
      <c r="C12" s="9">
        <f t="shared" si="1"/>
        <v>279421.7589407</v>
      </c>
      <c r="D12" s="10">
        <v>78320.0711259</v>
      </c>
      <c r="E12" s="10">
        <v>182666.00814069997</v>
      </c>
      <c r="F12" s="10">
        <v>796279.887095572</v>
      </c>
      <c r="G12" s="10">
        <v>96725.2508</v>
      </c>
      <c r="H12" s="10">
        <v>0</v>
      </c>
      <c r="I12" s="10">
        <v>0</v>
      </c>
      <c r="J12" s="10">
        <v>3269.08105</v>
      </c>
      <c r="K12" s="10">
        <v>30.5</v>
      </c>
      <c r="L12" s="10">
        <v>2049.2763800000002</v>
      </c>
      <c r="M12" s="10"/>
      <c r="N12" s="11"/>
      <c r="O12" s="11"/>
    </row>
    <row r="13" spans="1:15" ht="15" customHeight="1" hidden="1">
      <c r="A13" s="8" t="s">
        <v>19</v>
      </c>
      <c r="B13" s="9">
        <f t="shared" si="0"/>
        <v>902506.55803392</v>
      </c>
      <c r="C13" s="9">
        <f t="shared" si="1"/>
        <v>239480.208499206</v>
      </c>
      <c r="D13" s="10">
        <v>104194.27051805798</v>
      </c>
      <c r="E13" s="10">
        <v>174692.413039206</v>
      </c>
      <c r="F13" s="10">
        <v>761203.582995862</v>
      </c>
      <c r="G13" s="10">
        <v>64770.29546</v>
      </c>
      <c r="H13" s="10">
        <v>0</v>
      </c>
      <c r="I13" s="10">
        <v>0</v>
      </c>
      <c r="J13" s="10">
        <v>2325.26728</v>
      </c>
      <c r="K13" s="10">
        <v>17.5</v>
      </c>
      <c r="L13" s="10">
        <v>34783.43724</v>
      </c>
      <c r="M13" s="10"/>
      <c r="N13" s="11"/>
      <c r="O13" s="11"/>
    </row>
    <row r="14" spans="1:15" ht="15" customHeight="1" hidden="1">
      <c r="A14" s="8" t="s">
        <v>20</v>
      </c>
      <c r="B14" s="9">
        <f t="shared" si="0"/>
        <v>751835.4097804162</v>
      </c>
      <c r="C14" s="9">
        <f t="shared" si="1"/>
        <v>388885.20830404403</v>
      </c>
      <c r="D14" s="10">
        <v>116824.988806299</v>
      </c>
      <c r="E14" s="10">
        <v>203168.81830404402</v>
      </c>
      <c r="F14" s="10">
        <v>608219.039144117</v>
      </c>
      <c r="G14" s="10">
        <v>185698.89</v>
      </c>
      <c r="H14" s="10">
        <v>0</v>
      </c>
      <c r="I14" s="10">
        <v>0</v>
      </c>
      <c r="J14" s="10">
        <v>1055.91465</v>
      </c>
      <c r="K14" s="10">
        <v>17.5</v>
      </c>
      <c r="L14" s="10">
        <v>25735.46718</v>
      </c>
      <c r="M14" s="10">
        <v>0</v>
      </c>
      <c r="N14" s="11"/>
      <c r="O14" s="11"/>
    </row>
    <row r="15" spans="1:15" ht="15" customHeight="1" hidden="1">
      <c r="A15" s="8" t="s">
        <v>21</v>
      </c>
      <c r="B15" s="9">
        <f t="shared" si="0"/>
        <v>764998.993970727</v>
      </c>
      <c r="C15" s="9">
        <f t="shared" si="1"/>
        <v>386644.020872892</v>
      </c>
      <c r="D15" s="10">
        <v>119472.18090956399</v>
      </c>
      <c r="E15" s="10">
        <v>244243.615902892</v>
      </c>
      <c r="F15" s="10">
        <v>642836.002841163</v>
      </c>
      <c r="G15" s="10">
        <v>142382.90497</v>
      </c>
      <c r="H15" s="10">
        <v>0</v>
      </c>
      <c r="I15" s="10">
        <v>0</v>
      </c>
      <c r="J15" s="10">
        <v>2044.61026</v>
      </c>
      <c r="K15" s="10">
        <v>17.5</v>
      </c>
      <c r="L15" s="10">
        <v>646.19996</v>
      </c>
      <c r="M15" s="10">
        <v>0</v>
      </c>
      <c r="N15" s="11"/>
      <c r="O15" s="11"/>
    </row>
    <row r="16" spans="1:15" ht="15" customHeight="1" hidden="1">
      <c r="A16" s="8" t="s">
        <v>22</v>
      </c>
      <c r="B16" s="9">
        <f t="shared" si="0"/>
        <v>725760.385841799</v>
      </c>
      <c r="C16" s="9">
        <f t="shared" si="1"/>
        <v>430339.53595000005</v>
      </c>
      <c r="D16" s="10">
        <v>138198.204359542</v>
      </c>
      <c r="E16" s="10">
        <v>268499.84902</v>
      </c>
      <c r="F16" s="10">
        <v>583804.129622257</v>
      </c>
      <c r="G16" s="10">
        <v>161822.18693</v>
      </c>
      <c r="H16" s="10">
        <v>0</v>
      </c>
      <c r="I16" s="10">
        <v>0</v>
      </c>
      <c r="J16" s="10">
        <v>2221.81921</v>
      </c>
      <c r="K16" s="10">
        <v>17.5</v>
      </c>
      <c r="L16" s="10">
        <v>1536.2326500000001</v>
      </c>
      <c r="M16" s="10">
        <v>0</v>
      </c>
      <c r="N16" s="11"/>
      <c r="O16" s="11"/>
    </row>
    <row r="17" spans="1:15" ht="15" customHeight="1" hidden="1">
      <c r="A17" s="8" t="s">
        <v>23</v>
      </c>
      <c r="B17" s="9">
        <f t="shared" si="0"/>
        <v>1065204.2422543168</v>
      </c>
      <c r="C17" s="9">
        <f t="shared" si="1"/>
        <v>361638.835018992</v>
      </c>
      <c r="D17" s="10">
        <v>162489.97285592998</v>
      </c>
      <c r="E17" s="10">
        <v>249598.097488992</v>
      </c>
      <c r="F17" s="10">
        <v>810334.9671183869</v>
      </c>
      <c r="G17" s="10">
        <v>112023.23753</v>
      </c>
      <c r="H17" s="10">
        <v>0</v>
      </c>
      <c r="I17" s="10">
        <v>0</v>
      </c>
      <c r="J17" s="10">
        <v>6338.37228</v>
      </c>
      <c r="K17" s="10">
        <v>17.5</v>
      </c>
      <c r="L17" s="10">
        <v>86040.93</v>
      </c>
      <c r="M17" s="10">
        <v>0</v>
      </c>
      <c r="N17" s="11"/>
      <c r="O17" s="11"/>
    </row>
    <row r="18" spans="1:15" ht="15" customHeight="1" hidden="1">
      <c r="A18" s="8" t="s">
        <v>24</v>
      </c>
      <c r="B18" s="9">
        <f t="shared" si="0"/>
        <v>657879.1627437769</v>
      </c>
      <c r="C18" s="9">
        <f t="shared" si="1"/>
        <v>440588.41355585394</v>
      </c>
      <c r="D18" s="10">
        <v>208402.156424934</v>
      </c>
      <c r="E18" s="10">
        <v>293167.28226585395</v>
      </c>
      <c r="F18" s="10">
        <v>414163.503368843</v>
      </c>
      <c r="G18" s="10">
        <v>147403.63129</v>
      </c>
      <c r="H18" s="10">
        <v>0</v>
      </c>
      <c r="I18" s="10">
        <v>0</v>
      </c>
      <c r="J18" s="10">
        <v>10487.21195</v>
      </c>
      <c r="K18" s="10">
        <v>17.5</v>
      </c>
      <c r="L18" s="10">
        <v>24826.291</v>
      </c>
      <c r="M18" s="10">
        <v>0</v>
      </c>
      <c r="N18" s="11"/>
      <c r="O18" s="11"/>
    </row>
    <row r="19" spans="1:15" ht="15" customHeight="1" hidden="1">
      <c r="A19" s="8" t="s">
        <v>25</v>
      </c>
      <c r="B19" s="9">
        <f t="shared" si="0"/>
        <v>777729.3525793211</v>
      </c>
      <c r="C19" s="9">
        <f t="shared" si="1"/>
        <v>481389.142105</v>
      </c>
      <c r="D19" s="10">
        <v>212606.43952460302</v>
      </c>
      <c r="E19" s="10">
        <v>364523.320625</v>
      </c>
      <c r="F19" s="10">
        <v>464360.2966347181</v>
      </c>
      <c r="G19" s="10">
        <v>116848.32148</v>
      </c>
      <c r="H19" s="10">
        <v>0</v>
      </c>
      <c r="I19" s="10">
        <v>0</v>
      </c>
      <c r="J19" s="10">
        <v>18888.945780000002</v>
      </c>
      <c r="K19" s="10">
        <v>17.5</v>
      </c>
      <c r="L19" s="10">
        <v>81873.67064</v>
      </c>
      <c r="M19" s="10">
        <v>0</v>
      </c>
      <c r="N19" s="11"/>
      <c r="O19" s="11"/>
    </row>
    <row r="20" spans="1:15" ht="15" customHeight="1" hidden="1">
      <c r="A20" s="8" t="s">
        <v>26</v>
      </c>
      <c r="B20" s="9">
        <f t="shared" si="0"/>
        <v>870501.849280897</v>
      </c>
      <c r="C20" s="9">
        <f t="shared" si="1"/>
        <v>423303.466087625</v>
      </c>
      <c r="D20" s="10">
        <v>269070.90982526896</v>
      </c>
      <c r="E20" s="10">
        <v>321467.214137625</v>
      </c>
      <c r="F20" s="10">
        <v>485638.488185628</v>
      </c>
      <c r="G20" s="10">
        <v>101836.25195</v>
      </c>
      <c r="H20" s="10">
        <v>0</v>
      </c>
      <c r="I20" s="10">
        <v>0</v>
      </c>
      <c r="J20" s="10">
        <v>26786.39276</v>
      </c>
      <c r="K20" s="10">
        <v>0</v>
      </c>
      <c r="L20" s="10">
        <v>89006.05851</v>
      </c>
      <c r="M20" s="10">
        <v>0</v>
      </c>
      <c r="N20" s="11"/>
      <c r="O20" s="11"/>
    </row>
    <row r="21" spans="1:15" ht="15" customHeight="1" hidden="1">
      <c r="A21" s="8" t="s">
        <v>27</v>
      </c>
      <c r="B21" s="9">
        <f t="shared" si="0"/>
        <v>890498.673675325</v>
      </c>
      <c r="C21" s="9">
        <f t="shared" si="1"/>
        <v>448242.07275927195</v>
      </c>
      <c r="D21" s="10">
        <v>230656.007896838</v>
      </c>
      <c r="E21" s="10">
        <v>332777.057169272</v>
      </c>
      <c r="F21" s="10">
        <v>538713.6741784869</v>
      </c>
      <c r="G21" s="10">
        <v>115465.01559</v>
      </c>
      <c r="H21" s="10">
        <v>0</v>
      </c>
      <c r="I21" s="10">
        <v>0</v>
      </c>
      <c r="J21" s="10">
        <v>24446.82694</v>
      </c>
      <c r="K21" s="10">
        <v>0</v>
      </c>
      <c r="L21" s="10">
        <v>96682.16466</v>
      </c>
      <c r="M21" s="10">
        <v>0</v>
      </c>
      <c r="N21" s="11"/>
      <c r="O21" s="11"/>
    </row>
    <row r="22" spans="1:15" ht="15" customHeight="1" hidden="1">
      <c r="A22" s="8" t="s">
        <v>28</v>
      </c>
      <c r="B22" s="9">
        <f t="shared" si="0"/>
        <v>714895.310885979</v>
      </c>
      <c r="C22" s="9">
        <f t="shared" si="1"/>
        <v>478771.028988112</v>
      </c>
      <c r="D22" s="10">
        <v>250344.672091363</v>
      </c>
      <c r="E22" s="10">
        <v>391757.039248112</v>
      </c>
      <c r="F22" s="10">
        <v>445916.168114616</v>
      </c>
      <c r="G22" s="10">
        <v>87013.98973999999</v>
      </c>
      <c r="H22" s="10">
        <v>0</v>
      </c>
      <c r="I22" s="10">
        <v>0</v>
      </c>
      <c r="J22" s="10">
        <v>18052.22177</v>
      </c>
      <c r="K22" s="10">
        <v>0</v>
      </c>
      <c r="L22" s="10">
        <v>582.24891</v>
      </c>
      <c r="M22" s="10">
        <v>0</v>
      </c>
      <c r="N22" s="11"/>
      <c r="O22" s="11"/>
    </row>
    <row r="23" spans="1:15" ht="15" customHeight="1">
      <c r="A23" s="8" t="s">
        <v>29</v>
      </c>
      <c r="B23" s="9">
        <f t="shared" si="0"/>
        <v>713931.8702894719</v>
      </c>
      <c r="C23" s="9">
        <f t="shared" si="1"/>
        <v>486888.6542593901</v>
      </c>
      <c r="D23" s="10">
        <v>332238.67993767</v>
      </c>
      <c r="E23" s="10">
        <v>404616.6588293901</v>
      </c>
      <c r="F23" s="10">
        <v>370110.093021802</v>
      </c>
      <c r="G23" s="10">
        <v>82271.99543000001</v>
      </c>
      <c r="H23" s="10">
        <v>0</v>
      </c>
      <c r="I23" s="10">
        <v>0</v>
      </c>
      <c r="J23" s="10">
        <v>10470.22148</v>
      </c>
      <c r="K23" s="10">
        <v>0</v>
      </c>
      <c r="L23" s="10">
        <v>1112.87585</v>
      </c>
      <c r="M23" s="10">
        <v>0</v>
      </c>
      <c r="N23" s="11"/>
      <c r="O23" s="11"/>
    </row>
    <row r="24" spans="1:15" ht="15" customHeight="1">
      <c r="A24" s="8" t="s">
        <v>30</v>
      </c>
      <c r="B24" s="9">
        <f t="shared" si="0"/>
        <v>646126.5096890569</v>
      </c>
      <c r="C24" s="9">
        <f t="shared" si="1"/>
        <v>513407.203983388</v>
      </c>
      <c r="D24" s="10">
        <v>326275.58951038995</v>
      </c>
      <c r="E24" s="10">
        <v>392122.321553388</v>
      </c>
      <c r="F24" s="10">
        <v>285292.723708667</v>
      </c>
      <c r="G24" s="10">
        <v>121284.88243000001</v>
      </c>
      <c r="H24" s="10">
        <v>0</v>
      </c>
      <c r="I24" s="10">
        <v>0</v>
      </c>
      <c r="J24" s="10">
        <v>31704.2808</v>
      </c>
      <c r="K24" s="10">
        <v>0</v>
      </c>
      <c r="L24" s="10">
        <v>2853.91567</v>
      </c>
      <c r="M24" s="10">
        <v>0</v>
      </c>
      <c r="N24" s="11"/>
      <c r="O24" s="11"/>
    </row>
    <row r="25" spans="1:13" ht="15" customHeight="1">
      <c r="A25" s="8" t="s">
        <v>49</v>
      </c>
      <c r="B25" s="9">
        <f t="shared" si="0"/>
        <v>826743.3428193639</v>
      </c>
      <c r="C25" s="9">
        <f t="shared" si="1"/>
        <v>555259.9040406989</v>
      </c>
      <c r="D25" s="10">
        <v>352706.544212139</v>
      </c>
      <c r="E25" s="10">
        <v>407438.61561069894</v>
      </c>
      <c r="F25" s="10">
        <v>440389.67464722495</v>
      </c>
      <c r="G25" s="10">
        <v>147821.28843</v>
      </c>
      <c r="H25" s="10">
        <v>0</v>
      </c>
      <c r="I25" s="10">
        <v>0</v>
      </c>
      <c r="J25" s="10">
        <v>29441.13792</v>
      </c>
      <c r="K25" s="10">
        <v>0</v>
      </c>
      <c r="L25" s="10">
        <v>4205.98604</v>
      </c>
      <c r="M25" s="10">
        <v>0</v>
      </c>
    </row>
    <row r="26" spans="1:13" ht="15" customHeight="1">
      <c r="A26" s="8" t="s">
        <v>50</v>
      </c>
      <c r="B26" s="9">
        <f t="shared" si="0"/>
        <v>1135552.8686821111</v>
      </c>
      <c r="C26" s="9">
        <f t="shared" si="1"/>
        <v>656399.78418</v>
      </c>
      <c r="D26" s="10">
        <v>420381.16039162106</v>
      </c>
      <c r="E26" s="10">
        <v>466720.92834</v>
      </c>
      <c r="F26" s="10">
        <v>691360.67074049</v>
      </c>
      <c r="G26" s="10">
        <v>189678.85583999997</v>
      </c>
      <c r="H26" s="10">
        <v>0</v>
      </c>
      <c r="I26" s="10">
        <v>0</v>
      </c>
      <c r="J26" s="10">
        <v>22498.976319999998</v>
      </c>
      <c r="K26" s="10">
        <v>0</v>
      </c>
      <c r="L26" s="10">
        <v>1312.0612299999998</v>
      </c>
      <c r="M26" s="10">
        <v>0</v>
      </c>
    </row>
    <row r="27" spans="1:13" ht="15" customHeight="1">
      <c r="A27" s="8" t="s">
        <v>51</v>
      </c>
      <c r="B27" s="9">
        <f aca="true" t="shared" si="2" ref="B27:C29">D27+F27+H27+J27+L27</f>
        <v>894912.418883633</v>
      </c>
      <c r="C27" s="9">
        <f t="shared" si="2"/>
        <v>792140.097272259</v>
      </c>
      <c r="D27" s="10">
        <v>445705.85416560003</v>
      </c>
      <c r="E27" s="10">
        <v>514196.73603225895</v>
      </c>
      <c r="F27" s="10">
        <v>406059.636028033</v>
      </c>
      <c r="G27" s="10">
        <v>277943.36124</v>
      </c>
      <c r="H27" s="10">
        <v>0</v>
      </c>
      <c r="I27" s="10">
        <v>0</v>
      </c>
      <c r="J27" s="10">
        <v>37756.230019999995</v>
      </c>
      <c r="K27" s="10">
        <v>0</v>
      </c>
      <c r="L27" s="10">
        <v>5390.69867</v>
      </c>
      <c r="M27" s="10">
        <v>0</v>
      </c>
    </row>
    <row r="28" spans="1:13" ht="15" customHeight="1">
      <c r="A28" s="8" t="s">
        <v>52</v>
      </c>
      <c r="B28" s="9">
        <f t="shared" si="2"/>
        <v>1036089.0095737501</v>
      </c>
      <c r="C28" s="9">
        <f t="shared" si="2"/>
        <v>945126.2941462661</v>
      </c>
      <c r="D28" s="10">
        <v>503515.536607411</v>
      </c>
      <c r="E28" s="10">
        <v>506639.290866266</v>
      </c>
      <c r="F28" s="10">
        <v>494149.205009639</v>
      </c>
      <c r="G28" s="10">
        <v>424037.00328</v>
      </c>
      <c r="H28" s="10">
        <v>0</v>
      </c>
      <c r="I28" s="10">
        <v>0</v>
      </c>
      <c r="J28" s="10">
        <v>34234.13924</v>
      </c>
      <c r="K28" s="10">
        <v>14450</v>
      </c>
      <c r="L28" s="10">
        <v>4190.1287167</v>
      </c>
      <c r="M28" s="10">
        <v>0</v>
      </c>
    </row>
    <row r="29" spans="1:13" ht="15" customHeight="1">
      <c r="A29" s="8" t="s">
        <v>53</v>
      </c>
      <c r="B29" s="9">
        <f t="shared" si="2"/>
        <v>1368588.9936729323</v>
      </c>
      <c r="C29" s="9">
        <f t="shared" si="2"/>
        <v>696930.43847677</v>
      </c>
      <c r="D29" s="10">
        <v>451260.4388149361</v>
      </c>
      <c r="E29" s="10">
        <v>474831.80975677</v>
      </c>
      <c r="F29" s="10">
        <v>879064.8042779961</v>
      </c>
      <c r="G29" s="10">
        <v>222098.62872</v>
      </c>
      <c r="H29" s="10">
        <v>0</v>
      </c>
      <c r="I29" s="10">
        <v>0</v>
      </c>
      <c r="J29" s="10">
        <v>33839.21361</v>
      </c>
      <c r="K29" s="10">
        <v>0</v>
      </c>
      <c r="L29" s="10">
        <v>4424.53697</v>
      </c>
      <c r="M29" s="10">
        <v>0</v>
      </c>
    </row>
    <row r="30" spans="1:13" ht="15" customHeight="1">
      <c r="A30" s="8" t="s">
        <v>54</v>
      </c>
      <c r="B30" s="14">
        <f aca="true" t="shared" si="3" ref="B30:C32">D30+F30+H30+J30+L30</f>
        <v>930859.426668144</v>
      </c>
      <c r="C30" s="14">
        <f t="shared" si="3"/>
        <v>876384.4328137701</v>
      </c>
      <c r="D30" s="10">
        <v>448622.851170062</v>
      </c>
      <c r="E30" s="10">
        <v>617035.2541437701</v>
      </c>
      <c r="F30" s="10">
        <v>454656.82587208203</v>
      </c>
      <c r="G30" s="10">
        <v>259349.17867000002</v>
      </c>
      <c r="H30" s="10">
        <v>0</v>
      </c>
      <c r="I30" s="10">
        <v>0</v>
      </c>
      <c r="J30" s="10">
        <v>25415.615075999987</v>
      </c>
      <c r="K30" s="10">
        <v>0</v>
      </c>
      <c r="L30" s="10">
        <v>2164.1345499999998</v>
      </c>
      <c r="M30" s="10">
        <v>0</v>
      </c>
    </row>
    <row r="31" spans="1:13" ht="15" customHeight="1">
      <c r="A31" s="8" t="s">
        <v>55</v>
      </c>
      <c r="B31" s="14">
        <f t="shared" si="3"/>
        <v>955853.203030994</v>
      </c>
      <c r="C31" s="14">
        <f t="shared" si="3"/>
        <v>977009.86090701</v>
      </c>
      <c r="D31" s="10">
        <v>443010.00803089</v>
      </c>
      <c r="E31" s="10">
        <v>645759.36494701</v>
      </c>
      <c r="F31" s="10">
        <v>474354.64435010403</v>
      </c>
      <c r="G31" s="10">
        <v>331250.49596000003</v>
      </c>
      <c r="H31" s="10">
        <v>0</v>
      </c>
      <c r="I31" s="10">
        <v>0</v>
      </c>
      <c r="J31" s="10">
        <v>36456.83481</v>
      </c>
      <c r="K31" s="10">
        <v>0</v>
      </c>
      <c r="L31" s="10">
        <v>2031.71584</v>
      </c>
      <c r="M31" s="10">
        <v>0</v>
      </c>
    </row>
    <row r="32" spans="1:13" ht="15" customHeight="1">
      <c r="A32" s="8" t="s">
        <v>56</v>
      </c>
      <c r="B32" s="14">
        <f t="shared" si="3"/>
        <v>1278733.492184198</v>
      </c>
      <c r="C32" s="14">
        <f t="shared" si="3"/>
        <v>696121.2437184959</v>
      </c>
      <c r="D32" s="10">
        <v>508304.49363464187</v>
      </c>
      <c r="E32" s="10">
        <v>612450.600208496</v>
      </c>
      <c r="F32" s="10">
        <v>724118.161999556</v>
      </c>
      <c r="G32" s="10">
        <v>83670.64351000001</v>
      </c>
      <c r="H32" s="10">
        <v>0</v>
      </c>
      <c r="I32" s="10">
        <v>0</v>
      </c>
      <c r="J32" s="10">
        <v>43281.24832</v>
      </c>
      <c r="K32" s="10">
        <v>0</v>
      </c>
      <c r="L32" s="10">
        <v>3029.5882300000003</v>
      </c>
      <c r="M32" s="10">
        <v>0</v>
      </c>
    </row>
    <row r="33" spans="1:13" ht="15" customHeight="1">
      <c r="A33" s="8" t="s">
        <v>57</v>
      </c>
      <c r="B33" s="14">
        <f aca="true" t="shared" si="4" ref="B33:C35">D33+F33+H33+J33+L33</f>
        <v>1176626.223717134</v>
      </c>
      <c r="C33" s="14">
        <f t="shared" si="4"/>
        <v>688587.953630719</v>
      </c>
      <c r="D33" s="10">
        <v>469742.39363453095</v>
      </c>
      <c r="E33" s="10">
        <v>586075.558330719</v>
      </c>
      <c r="F33" s="10">
        <v>678172.2465476027</v>
      </c>
      <c r="G33" s="10">
        <v>102512.3953</v>
      </c>
      <c r="H33" s="10">
        <v>0</v>
      </c>
      <c r="I33" s="10">
        <v>0</v>
      </c>
      <c r="J33" s="10">
        <v>25126.32126</v>
      </c>
      <c r="K33" s="10">
        <v>0</v>
      </c>
      <c r="L33" s="10">
        <v>3585.262275</v>
      </c>
      <c r="M33" s="10">
        <v>0</v>
      </c>
    </row>
    <row r="34" spans="1:13" ht="15" customHeight="1">
      <c r="A34" s="8" t="s">
        <v>58</v>
      </c>
      <c r="B34" s="14">
        <f t="shared" si="4"/>
        <v>1308974.991135682</v>
      </c>
      <c r="C34" s="14">
        <f t="shared" si="4"/>
        <v>876172.341914695</v>
      </c>
      <c r="D34" s="10">
        <v>523574.3710974261</v>
      </c>
      <c r="E34" s="10">
        <v>756125.468784695</v>
      </c>
      <c r="F34" s="10">
        <v>773186.2179117559</v>
      </c>
      <c r="G34" s="10">
        <v>120046.87313</v>
      </c>
      <c r="H34" s="10">
        <v>0</v>
      </c>
      <c r="I34" s="10">
        <v>0</v>
      </c>
      <c r="J34" s="10">
        <v>11093.09191</v>
      </c>
      <c r="K34" s="10">
        <v>0</v>
      </c>
      <c r="L34" s="10">
        <v>1121.3102165</v>
      </c>
      <c r="M34" s="10">
        <v>0</v>
      </c>
    </row>
    <row r="35" spans="1:13" ht="15" customHeight="1">
      <c r="A35" s="8" t="s">
        <v>59</v>
      </c>
      <c r="B35" s="14">
        <f t="shared" si="4"/>
        <v>1086662.1710387098</v>
      </c>
      <c r="C35" s="14">
        <f t="shared" si="4"/>
        <v>888799.3781189041</v>
      </c>
      <c r="D35" s="10">
        <v>562835.540245133</v>
      </c>
      <c r="E35" s="10">
        <v>816885.183578904</v>
      </c>
      <c r="F35" s="10">
        <v>491115.476433577</v>
      </c>
      <c r="G35" s="10">
        <v>71914.19454</v>
      </c>
      <c r="H35" s="10">
        <v>0</v>
      </c>
      <c r="I35" s="10">
        <v>0</v>
      </c>
      <c r="J35" s="10">
        <v>32294.1999</v>
      </c>
      <c r="K35" s="10">
        <v>0</v>
      </c>
      <c r="L35" s="10">
        <v>416.95446</v>
      </c>
      <c r="M35" s="10">
        <v>0</v>
      </c>
    </row>
    <row r="36" spans="1:13" ht="15" customHeight="1">
      <c r="A36" s="8" t="s">
        <v>60</v>
      </c>
      <c r="B36" s="14">
        <f aca="true" t="shared" si="5" ref="B36:C38">D36+F36+H36+J36+L36</f>
        <v>1860629.559417362</v>
      </c>
      <c r="C36" s="14">
        <f t="shared" si="5"/>
        <v>964436.833662202</v>
      </c>
      <c r="D36" s="10">
        <v>1059080.394340056</v>
      </c>
      <c r="E36" s="10">
        <v>869386.600832202</v>
      </c>
      <c r="F36" s="10">
        <v>749300.4694473061</v>
      </c>
      <c r="G36" s="10">
        <v>95050.23283</v>
      </c>
      <c r="H36" s="10">
        <v>0</v>
      </c>
      <c r="I36" s="10">
        <v>0</v>
      </c>
      <c r="J36" s="10">
        <v>44273.45295</v>
      </c>
      <c r="K36" s="10">
        <v>0</v>
      </c>
      <c r="L36" s="10">
        <v>7975.24268</v>
      </c>
      <c r="M36" s="10">
        <v>0</v>
      </c>
    </row>
    <row r="37" spans="1:13" ht="15" customHeight="1">
      <c r="A37" s="8" t="s">
        <v>61</v>
      </c>
      <c r="B37" s="14">
        <f t="shared" si="5"/>
        <v>1653372.9373538431</v>
      </c>
      <c r="C37" s="14">
        <f t="shared" si="5"/>
        <v>1176257.64308479</v>
      </c>
      <c r="D37" s="10">
        <v>937620.9514476539</v>
      </c>
      <c r="E37" s="10">
        <v>906908.6238847901</v>
      </c>
      <c r="F37" s="10">
        <v>675274.911276189</v>
      </c>
      <c r="G37" s="10">
        <v>269349.0192</v>
      </c>
      <c r="H37" s="10">
        <v>0</v>
      </c>
      <c r="I37" s="10">
        <v>0</v>
      </c>
      <c r="J37" s="10">
        <v>21560.202830000002</v>
      </c>
      <c r="K37" s="10">
        <v>0</v>
      </c>
      <c r="L37" s="10">
        <v>18916.8718</v>
      </c>
      <c r="M37" s="10">
        <v>0</v>
      </c>
    </row>
    <row r="38" spans="1:13" ht="15" customHeight="1">
      <c r="A38" s="8" t="s">
        <v>63</v>
      </c>
      <c r="B38" s="14">
        <f t="shared" si="5"/>
        <v>2029411.7290003984</v>
      </c>
      <c r="C38" s="14">
        <f t="shared" si="5"/>
        <v>1408843.645115451</v>
      </c>
      <c r="D38" s="10">
        <v>1092029.0920709935</v>
      </c>
      <c r="E38" s="10">
        <v>1063158.179405168</v>
      </c>
      <c r="F38" s="10">
        <v>912082.134619405</v>
      </c>
      <c r="G38" s="10">
        <v>345685.46571028297</v>
      </c>
      <c r="H38" s="10">
        <v>0</v>
      </c>
      <c r="I38" s="10">
        <v>0</v>
      </c>
      <c r="J38" s="10">
        <v>19437.79298</v>
      </c>
      <c r="K38" s="10">
        <v>0</v>
      </c>
      <c r="L38" s="10">
        <v>5862.70933</v>
      </c>
      <c r="M38" s="10">
        <v>0</v>
      </c>
    </row>
    <row r="39" spans="1:13" ht="15" customHeight="1">
      <c r="A39" s="8" t="s">
        <v>64</v>
      </c>
      <c r="B39" s="14">
        <f aca="true" t="shared" si="6" ref="B39:C41">D39+F39+H39+J39+L39</f>
        <v>2063038.0923477774</v>
      </c>
      <c r="C39" s="14">
        <f t="shared" si="6"/>
        <v>1459522.375656319</v>
      </c>
      <c r="D39" s="10">
        <v>1286242.9886943027</v>
      </c>
      <c r="E39" s="10">
        <v>1172810.722528042</v>
      </c>
      <c r="F39" s="10">
        <v>753928.3065134748</v>
      </c>
      <c r="G39" s="10">
        <v>286711.653128277</v>
      </c>
      <c r="H39" s="10">
        <v>0</v>
      </c>
      <c r="I39" s="10">
        <v>0</v>
      </c>
      <c r="J39" s="10">
        <v>16059.53471</v>
      </c>
      <c r="K39" s="10">
        <v>0</v>
      </c>
      <c r="L39" s="10">
        <v>6807.26243</v>
      </c>
      <c r="M39" s="10">
        <v>0</v>
      </c>
    </row>
    <row r="40" spans="1:13" ht="15" customHeight="1">
      <c r="A40" s="8" t="s">
        <v>65</v>
      </c>
      <c r="B40" s="14">
        <f t="shared" si="6"/>
        <v>2385941.361031456</v>
      </c>
      <c r="C40" s="14">
        <f t="shared" si="6"/>
        <v>1542911.075609004</v>
      </c>
      <c r="D40" s="10">
        <v>1436763.8016968602</v>
      </c>
      <c r="E40" s="10">
        <v>1238201.7282190039</v>
      </c>
      <c r="F40" s="10">
        <v>926069.6665545958</v>
      </c>
      <c r="G40" s="10">
        <v>304709.34739</v>
      </c>
      <c r="H40" s="10">
        <v>0</v>
      </c>
      <c r="I40" s="10">
        <v>0</v>
      </c>
      <c r="J40" s="10">
        <v>13296.49288</v>
      </c>
      <c r="K40" s="10">
        <v>0</v>
      </c>
      <c r="L40" s="10">
        <v>9811.3999</v>
      </c>
      <c r="M40" s="10">
        <v>0</v>
      </c>
    </row>
    <row r="41" spans="1:13" ht="15" customHeight="1">
      <c r="A41" s="8" t="s">
        <v>66</v>
      </c>
      <c r="B41" s="14">
        <f t="shared" si="6"/>
        <v>2808378.566737174</v>
      </c>
      <c r="C41" s="14">
        <f t="shared" si="6"/>
        <v>1619209.3507383221</v>
      </c>
      <c r="D41" s="10">
        <v>1403522.672141121</v>
      </c>
      <c r="E41" s="10">
        <v>1318949.0483883221</v>
      </c>
      <c r="F41" s="10">
        <v>1041790.555166053</v>
      </c>
      <c r="G41" s="10">
        <v>300260.30235</v>
      </c>
      <c r="H41" s="10">
        <v>0</v>
      </c>
      <c r="I41" s="10">
        <v>0</v>
      </c>
      <c r="J41" s="10">
        <v>47792.64463</v>
      </c>
      <c r="K41" s="10">
        <v>0</v>
      </c>
      <c r="L41" s="10">
        <v>315272.6948</v>
      </c>
      <c r="M41" s="10">
        <v>0</v>
      </c>
    </row>
    <row r="42" spans="1:13" ht="15" customHeight="1">
      <c r="A42" s="8" t="s">
        <v>67</v>
      </c>
      <c r="B42" s="14">
        <f aca="true" t="shared" si="7" ref="B42:C44">D42+F42+H42+J42+L42</f>
        <v>2864734.571387875</v>
      </c>
      <c r="C42" s="14">
        <f t="shared" si="7"/>
        <v>1862622.7466907273</v>
      </c>
      <c r="D42" s="10">
        <v>1507749.0325073441</v>
      </c>
      <c r="E42" s="10">
        <v>1562526.2399907273</v>
      </c>
      <c r="F42" s="10">
        <v>1315689.6494105312</v>
      </c>
      <c r="G42" s="10">
        <v>300096.5067</v>
      </c>
      <c r="H42" s="10">
        <v>0</v>
      </c>
      <c r="I42" s="10">
        <v>0</v>
      </c>
      <c r="J42" s="10">
        <v>30683.01425</v>
      </c>
      <c r="K42" s="10">
        <v>0</v>
      </c>
      <c r="L42" s="10">
        <v>10612.87522</v>
      </c>
      <c r="M42" s="10">
        <v>0</v>
      </c>
    </row>
    <row r="43" spans="1:13" ht="15" customHeight="1">
      <c r="A43" s="8" t="s">
        <v>68</v>
      </c>
      <c r="B43" s="14">
        <f t="shared" si="7"/>
        <v>3356651.7381741093</v>
      </c>
      <c r="C43" s="14">
        <f t="shared" si="7"/>
        <v>1931284.0533992248</v>
      </c>
      <c r="D43" s="10">
        <v>1732891.0476689662</v>
      </c>
      <c r="E43" s="10">
        <v>1668684.2828292248</v>
      </c>
      <c r="F43" s="10">
        <v>1598575.7159751432</v>
      </c>
      <c r="G43" s="10">
        <v>262599.77057</v>
      </c>
      <c r="H43" s="10">
        <v>0</v>
      </c>
      <c r="I43" s="10">
        <v>0</v>
      </c>
      <c r="J43" s="10">
        <v>14279.54389</v>
      </c>
      <c r="K43" s="10">
        <v>0</v>
      </c>
      <c r="L43" s="10">
        <v>10905.430639999999</v>
      </c>
      <c r="M43" s="10">
        <v>0</v>
      </c>
    </row>
    <row r="44" spans="1:13" ht="15" customHeight="1">
      <c r="A44" s="8" t="s">
        <v>70</v>
      </c>
      <c r="B44" s="14">
        <f t="shared" si="7"/>
        <v>3633415.537021061</v>
      </c>
      <c r="C44" s="14">
        <f t="shared" si="7"/>
        <v>1979915.047989718</v>
      </c>
      <c r="D44" s="10">
        <v>1838844.5065279612</v>
      </c>
      <c r="E44" s="10">
        <v>1733958.292239718</v>
      </c>
      <c r="F44" s="10">
        <v>1753858.8168030996</v>
      </c>
      <c r="G44" s="10">
        <v>245956.75574999998</v>
      </c>
      <c r="H44" s="10">
        <v>0</v>
      </c>
      <c r="I44" s="10">
        <v>0</v>
      </c>
      <c r="J44" s="10">
        <v>28856.545700000002</v>
      </c>
      <c r="K44" s="10">
        <v>0</v>
      </c>
      <c r="L44" s="10">
        <v>11855.66799</v>
      </c>
      <c r="M44" s="10">
        <v>0</v>
      </c>
    </row>
    <row r="45" spans="1:13" ht="15" customHeight="1">
      <c r="A45" s="8" t="s">
        <v>71</v>
      </c>
      <c r="B45" s="14">
        <f>D45+F45+H45+J45+L45</f>
        <v>3717875.9162029517</v>
      </c>
      <c r="C45" s="14">
        <f>E45+G45+I45+K45+M45</f>
        <v>1979931.099760304</v>
      </c>
      <c r="D45" s="10">
        <v>1611247.7287010741</v>
      </c>
      <c r="E45" s="10">
        <v>1706569.681180304</v>
      </c>
      <c r="F45" s="10">
        <v>2069618.2235218775</v>
      </c>
      <c r="G45" s="10">
        <v>273361.41858000006</v>
      </c>
      <c r="H45" s="10">
        <v>0</v>
      </c>
      <c r="I45" s="10">
        <v>0</v>
      </c>
      <c r="J45" s="10">
        <v>20752.26176</v>
      </c>
      <c r="K45" s="10">
        <v>0</v>
      </c>
      <c r="L45" s="10">
        <v>16257.70222</v>
      </c>
      <c r="M45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3.28125" style="2" customWidth="1"/>
    <col min="2" max="13" width="9.710937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42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42.75" customHeight="1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5" ht="15" customHeight="1" hidden="1">
      <c r="A7" s="8" t="s">
        <v>13</v>
      </c>
      <c r="B7" s="9">
        <f>D7+F7+H7+J7+L7</f>
        <v>241735.411764718</v>
      </c>
      <c r="C7" s="9">
        <f>E7+G7+I7+K7+M7</f>
        <v>226217.789032969</v>
      </c>
      <c r="D7" s="10">
        <v>78234.06215730301</v>
      </c>
      <c r="E7" s="10">
        <v>148265.09733296902</v>
      </c>
      <c r="F7" s="10">
        <v>159250.861647415</v>
      </c>
      <c r="G7" s="10">
        <v>77952.6917</v>
      </c>
      <c r="H7" s="10">
        <v>0</v>
      </c>
      <c r="I7" s="10">
        <v>0</v>
      </c>
      <c r="J7" s="10">
        <v>1469</v>
      </c>
      <c r="K7" s="10">
        <v>0</v>
      </c>
      <c r="L7" s="10">
        <v>2781.48796</v>
      </c>
      <c r="M7" s="10">
        <v>0</v>
      </c>
      <c r="N7" s="11"/>
      <c r="O7" s="11"/>
    </row>
    <row r="8" spans="1:15" ht="15" customHeight="1" hidden="1">
      <c r="A8" s="8" t="s">
        <v>14</v>
      </c>
      <c r="B8" s="9">
        <f aca="true" t="shared" si="0" ref="B8:B26">D8+F8+H8+J8+L8</f>
        <v>304110.990710102</v>
      </c>
      <c r="C8" s="9">
        <f aca="true" t="shared" si="1" ref="C8:C26">E8+G8+I8+K8+M8</f>
        <v>231242.30681762402</v>
      </c>
      <c r="D8" s="10">
        <v>78341.26399068598</v>
      </c>
      <c r="E8" s="10">
        <v>153838.58401762403</v>
      </c>
      <c r="F8" s="10">
        <v>187734.726719416</v>
      </c>
      <c r="G8" s="10">
        <v>77403.7228</v>
      </c>
      <c r="H8" s="10">
        <v>0</v>
      </c>
      <c r="I8" s="10">
        <v>0</v>
      </c>
      <c r="J8" s="10">
        <v>1391</v>
      </c>
      <c r="K8" s="10">
        <v>0</v>
      </c>
      <c r="L8" s="10">
        <v>36644</v>
      </c>
      <c r="M8" s="10">
        <v>0</v>
      </c>
      <c r="N8" s="11"/>
      <c r="O8" s="11"/>
    </row>
    <row r="9" spans="1:15" ht="15" customHeight="1" hidden="1">
      <c r="A9" s="8" t="s">
        <v>15</v>
      </c>
      <c r="B9" s="9">
        <f t="shared" si="0"/>
        <v>316822.8849600343</v>
      </c>
      <c r="C9" s="9">
        <f t="shared" si="1"/>
        <v>261077.41226309998</v>
      </c>
      <c r="D9" s="10">
        <v>90834.7401160403</v>
      </c>
      <c r="E9" s="10">
        <v>170849.37126309998</v>
      </c>
      <c r="F9" s="10">
        <v>216285.164843994</v>
      </c>
      <c r="G9" s="10">
        <v>90228.041</v>
      </c>
      <c r="H9" s="10">
        <v>0</v>
      </c>
      <c r="I9" s="10">
        <v>0</v>
      </c>
      <c r="J9" s="10">
        <v>8411.87</v>
      </c>
      <c r="K9" s="10">
        <v>0</v>
      </c>
      <c r="L9" s="10">
        <v>1291.1100000000001</v>
      </c>
      <c r="M9" s="10">
        <v>0</v>
      </c>
      <c r="N9" s="11"/>
      <c r="O9" s="11"/>
    </row>
    <row r="10" spans="1:15" ht="15" customHeight="1" hidden="1">
      <c r="A10" s="8" t="s">
        <v>16</v>
      </c>
      <c r="B10" s="9">
        <f t="shared" si="0"/>
        <v>303934.87490359996</v>
      </c>
      <c r="C10" s="9">
        <f t="shared" si="1"/>
        <v>289060.5538986</v>
      </c>
      <c r="D10" s="10">
        <v>82601.8230754</v>
      </c>
      <c r="E10" s="10">
        <v>197997.1698986</v>
      </c>
      <c r="F10" s="10">
        <v>212595.94682820002</v>
      </c>
      <c r="G10" s="10">
        <v>90903.384</v>
      </c>
      <c r="H10" s="10">
        <v>0</v>
      </c>
      <c r="I10" s="10">
        <v>0</v>
      </c>
      <c r="J10" s="10">
        <v>5044.1</v>
      </c>
      <c r="K10" s="10">
        <v>160</v>
      </c>
      <c r="L10" s="10">
        <v>3693.005</v>
      </c>
      <c r="M10" s="10">
        <v>0</v>
      </c>
      <c r="N10" s="11"/>
      <c r="O10" s="11"/>
    </row>
    <row r="11" spans="1:15" ht="15" customHeight="1" hidden="1">
      <c r="A11" s="8" t="s">
        <v>17</v>
      </c>
      <c r="B11" s="9">
        <f t="shared" si="0"/>
        <v>472554.05995781306</v>
      </c>
      <c r="C11" s="9">
        <f t="shared" si="1"/>
        <v>335661.324589191</v>
      </c>
      <c r="D11" s="10">
        <v>94014.19189361001</v>
      </c>
      <c r="E11" s="10">
        <v>243465.407089191</v>
      </c>
      <c r="F11" s="10">
        <v>327952.05957420304</v>
      </c>
      <c r="G11" s="10">
        <v>92035.9175</v>
      </c>
      <c r="H11" s="10">
        <v>0</v>
      </c>
      <c r="I11" s="10">
        <v>0</v>
      </c>
      <c r="J11" s="10">
        <v>14038.92849</v>
      </c>
      <c r="K11" s="10">
        <v>160</v>
      </c>
      <c r="L11" s="10">
        <v>36548.88</v>
      </c>
      <c r="M11" s="10">
        <v>0</v>
      </c>
      <c r="N11" s="11"/>
      <c r="O11" s="11"/>
    </row>
    <row r="12" spans="1:15" ht="15" customHeight="1" hidden="1">
      <c r="A12" s="8" t="s">
        <v>18</v>
      </c>
      <c r="B12" s="9">
        <f t="shared" si="0"/>
        <v>369357.093410911</v>
      </c>
      <c r="C12" s="9">
        <f t="shared" si="1"/>
        <v>304378.563257829</v>
      </c>
      <c r="D12" s="10">
        <v>91074.989455989</v>
      </c>
      <c r="E12" s="10">
        <v>224593.319257829</v>
      </c>
      <c r="F12" s="10">
        <v>268827.265244922</v>
      </c>
      <c r="G12" s="10">
        <v>79155.24399999999</v>
      </c>
      <c r="H12" s="10">
        <v>0</v>
      </c>
      <c r="I12" s="10">
        <v>0</v>
      </c>
      <c r="J12" s="10">
        <v>7077.71661</v>
      </c>
      <c r="K12" s="10">
        <v>630</v>
      </c>
      <c r="L12" s="10">
        <v>2377.1221</v>
      </c>
      <c r="M12" s="10">
        <v>0</v>
      </c>
      <c r="N12" s="11"/>
      <c r="O12" s="11"/>
    </row>
    <row r="13" spans="1:15" ht="15" customHeight="1" hidden="1">
      <c r="A13" s="8" t="s">
        <v>19</v>
      </c>
      <c r="B13" s="9">
        <f t="shared" si="0"/>
        <v>411220.53969994</v>
      </c>
      <c r="C13" s="9">
        <f t="shared" si="1"/>
        <v>295848.93391556</v>
      </c>
      <c r="D13" s="10">
        <v>111711.237002786</v>
      </c>
      <c r="E13" s="10">
        <v>208667.23706556</v>
      </c>
      <c r="F13" s="10">
        <v>269930.356147154</v>
      </c>
      <c r="G13" s="10">
        <v>86681.69685000001</v>
      </c>
      <c r="H13" s="10">
        <v>0</v>
      </c>
      <c r="I13" s="10">
        <v>0</v>
      </c>
      <c r="J13" s="10">
        <v>12842.87406</v>
      </c>
      <c r="K13" s="10">
        <v>500</v>
      </c>
      <c r="L13" s="10">
        <v>16736.07249</v>
      </c>
      <c r="M13" s="10">
        <v>0</v>
      </c>
      <c r="N13" s="11"/>
      <c r="O13" s="11"/>
    </row>
    <row r="14" spans="1:15" ht="15" customHeight="1" hidden="1">
      <c r="A14" s="8" t="s">
        <v>20</v>
      </c>
      <c r="B14" s="9">
        <f t="shared" si="0"/>
        <v>312145.84864123096</v>
      </c>
      <c r="C14" s="9">
        <f t="shared" si="1"/>
        <v>331866.88467872393</v>
      </c>
      <c r="D14" s="10">
        <v>105921.125922091</v>
      </c>
      <c r="E14" s="10">
        <v>257739.46467872395</v>
      </c>
      <c r="F14" s="10">
        <v>182856.29200913996</v>
      </c>
      <c r="G14" s="10">
        <v>73627.42</v>
      </c>
      <c r="H14" s="10">
        <v>0</v>
      </c>
      <c r="I14" s="10">
        <v>0</v>
      </c>
      <c r="J14" s="10">
        <v>7407.38171</v>
      </c>
      <c r="K14" s="10">
        <v>500</v>
      </c>
      <c r="L14" s="10">
        <v>15961.049</v>
      </c>
      <c r="M14" s="10">
        <v>0</v>
      </c>
      <c r="N14" s="11"/>
      <c r="O14" s="11"/>
    </row>
    <row r="15" spans="1:15" ht="15" customHeight="1" hidden="1">
      <c r="A15" s="8" t="s">
        <v>21</v>
      </c>
      <c r="B15" s="9">
        <f t="shared" si="0"/>
        <v>457883.43071682</v>
      </c>
      <c r="C15" s="9">
        <f t="shared" si="1"/>
        <v>365148.90339205903</v>
      </c>
      <c r="D15" s="10">
        <v>153482.84224590397</v>
      </c>
      <c r="E15" s="10">
        <v>272106.146542059</v>
      </c>
      <c r="F15" s="10">
        <v>279878.133690916</v>
      </c>
      <c r="G15" s="10">
        <v>91922.75685</v>
      </c>
      <c r="H15" s="10">
        <v>0</v>
      </c>
      <c r="I15" s="10">
        <v>0</v>
      </c>
      <c r="J15" s="10">
        <v>20608.5994</v>
      </c>
      <c r="K15" s="10">
        <v>1120</v>
      </c>
      <c r="L15" s="10">
        <v>3913.85538</v>
      </c>
      <c r="M15" s="10">
        <v>0</v>
      </c>
      <c r="N15" s="11"/>
      <c r="O15" s="11"/>
    </row>
    <row r="16" spans="1:15" ht="15" customHeight="1" hidden="1">
      <c r="A16" s="8" t="s">
        <v>22</v>
      </c>
      <c r="B16" s="9">
        <f t="shared" si="0"/>
        <v>504727.328971618</v>
      </c>
      <c r="C16" s="9">
        <f t="shared" si="1"/>
        <v>398954.944446268</v>
      </c>
      <c r="D16" s="10">
        <v>162268.590128321</v>
      </c>
      <c r="E16" s="10">
        <v>282493.614446268</v>
      </c>
      <c r="F16" s="10">
        <v>306280.214703297</v>
      </c>
      <c r="G16" s="10">
        <v>115341.33</v>
      </c>
      <c r="H16" s="10">
        <v>0</v>
      </c>
      <c r="I16" s="10">
        <v>0</v>
      </c>
      <c r="J16" s="10">
        <v>34380.15414</v>
      </c>
      <c r="K16" s="10">
        <v>1120</v>
      </c>
      <c r="L16" s="10">
        <v>1798.37</v>
      </c>
      <c r="M16" s="10">
        <v>0</v>
      </c>
      <c r="N16" s="11"/>
      <c r="O16" s="11"/>
    </row>
    <row r="17" spans="1:15" ht="15" customHeight="1" hidden="1">
      <c r="A17" s="8" t="s">
        <v>23</v>
      </c>
      <c r="B17" s="9">
        <f t="shared" si="0"/>
        <v>531072.988266048</v>
      </c>
      <c r="C17" s="9">
        <f t="shared" si="1"/>
        <v>443391.99849103997</v>
      </c>
      <c r="D17" s="10">
        <v>188855.82889118</v>
      </c>
      <c r="E17" s="10">
        <v>294840.55049104</v>
      </c>
      <c r="F17" s="10">
        <v>271349.012754868</v>
      </c>
      <c r="G17" s="10">
        <v>147431.448</v>
      </c>
      <c r="H17" s="10">
        <v>0</v>
      </c>
      <c r="I17" s="10">
        <v>0</v>
      </c>
      <c r="J17" s="10">
        <v>19750.07662</v>
      </c>
      <c r="K17" s="10">
        <v>1120</v>
      </c>
      <c r="L17" s="10">
        <v>51118.07</v>
      </c>
      <c r="M17" s="10">
        <v>0</v>
      </c>
      <c r="N17" s="11"/>
      <c r="O17" s="11"/>
    </row>
    <row r="18" spans="1:15" ht="15" customHeight="1" hidden="1">
      <c r="A18" s="8" t="s">
        <v>24</v>
      </c>
      <c r="B18" s="9">
        <f t="shared" si="0"/>
        <v>459255.9203365731</v>
      </c>
      <c r="C18" s="9">
        <f t="shared" si="1"/>
        <v>510364.74644254503</v>
      </c>
      <c r="D18" s="10">
        <v>166842.92351721402</v>
      </c>
      <c r="E18" s="10">
        <v>352221.754442545</v>
      </c>
      <c r="F18" s="10">
        <v>259132.45502935906</v>
      </c>
      <c r="G18" s="10">
        <v>146887.812</v>
      </c>
      <c r="H18" s="10">
        <v>0</v>
      </c>
      <c r="I18" s="10">
        <v>0</v>
      </c>
      <c r="J18" s="10">
        <v>10733.84679</v>
      </c>
      <c r="K18" s="10">
        <v>11255.18</v>
      </c>
      <c r="L18" s="10">
        <v>22546.695</v>
      </c>
      <c r="M18" s="10">
        <v>0</v>
      </c>
      <c r="N18" s="11"/>
      <c r="O18" s="11"/>
    </row>
    <row r="19" spans="1:15" ht="15" customHeight="1" hidden="1">
      <c r="A19" s="8" t="s">
        <v>25</v>
      </c>
      <c r="B19" s="9">
        <f t="shared" si="0"/>
        <v>561659.941775919</v>
      </c>
      <c r="C19" s="9">
        <f t="shared" si="1"/>
        <v>537616.3764748251</v>
      </c>
      <c r="D19" s="10">
        <v>199214.34701531002</v>
      </c>
      <c r="E19" s="10">
        <v>395339.15647482505</v>
      </c>
      <c r="F19" s="10">
        <v>253822.16070060903</v>
      </c>
      <c r="G19" s="10">
        <v>141022.04</v>
      </c>
      <c r="H19" s="10">
        <v>0</v>
      </c>
      <c r="I19" s="10">
        <v>0</v>
      </c>
      <c r="J19" s="10">
        <v>49683.44952</v>
      </c>
      <c r="K19" s="10">
        <v>1255.18</v>
      </c>
      <c r="L19" s="10">
        <v>58939.984540000005</v>
      </c>
      <c r="M19" s="10">
        <v>0</v>
      </c>
      <c r="N19" s="11"/>
      <c r="O19" s="11"/>
    </row>
    <row r="20" spans="1:15" ht="15" customHeight="1" hidden="1">
      <c r="A20" s="8" t="s">
        <v>26</v>
      </c>
      <c r="B20" s="9">
        <f t="shared" si="0"/>
        <v>535051.6510364789</v>
      </c>
      <c r="C20" s="9">
        <f t="shared" si="1"/>
        <v>521972.79168828006</v>
      </c>
      <c r="D20" s="10">
        <v>229490.22288874796</v>
      </c>
      <c r="E20" s="10">
        <v>398363.83168828004</v>
      </c>
      <c r="F20" s="10">
        <v>224448.88845773097</v>
      </c>
      <c r="G20" s="10">
        <v>122523.96</v>
      </c>
      <c r="H20" s="10">
        <v>0</v>
      </c>
      <c r="I20" s="10">
        <v>0</v>
      </c>
      <c r="J20" s="10">
        <v>21031.41069</v>
      </c>
      <c r="K20" s="10">
        <v>1085</v>
      </c>
      <c r="L20" s="10">
        <v>60081.129</v>
      </c>
      <c r="M20" s="10">
        <v>0</v>
      </c>
      <c r="N20" s="11"/>
      <c r="O20" s="11"/>
    </row>
    <row r="21" spans="1:15" ht="15" customHeight="1" hidden="1">
      <c r="A21" s="8" t="s">
        <v>27</v>
      </c>
      <c r="B21" s="9">
        <f t="shared" si="0"/>
        <v>605377.576184133</v>
      </c>
      <c r="C21" s="9">
        <f t="shared" si="1"/>
        <v>629475.8411006241</v>
      </c>
      <c r="D21" s="10">
        <v>249985.079605178</v>
      </c>
      <c r="E21" s="10">
        <v>450749.46310062404</v>
      </c>
      <c r="F21" s="10">
        <v>294156.810882955</v>
      </c>
      <c r="G21" s="10">
        <v>177746.378</v>
      </c>
      <c r="H21" s="10">
        <v>0</v>
      </c>
      <c r="I21" s="10">
        <v>0</v>
      </c>
      <c r="J21" s="10">
        <v>19666.07086</v>
      </c>
      <c r="K21" s="10">
        <v>980</v>
      </c>
      <c r="L21" s="10">
        <v>41569.61483599999</v>
      </c>
      <c r="M21" s="10">
        <v>0</v>
      </c>
      <c r="N21" s="11"/>
      <c r="O21" s="11"/>
    </row>
    <row r="22" spans="1:15" ht="15" customHeight="1" hidden="1">
      <c r="A22" s="8" t="s">
        <v>28</v>
      </c>
      <c r="B22" s="9">
        <f t="shared" si="0"/>
        <v>499975.827134318</v>
      </c>
      <c r="C22" s="9">
        <f t="shared" si="1"/>
        <v>703811.191357584</v>
      </c>
      <c r="D22" s="10">
        <v>206110.69413749102</v>
      </c>
      <c r="E22" s="10">
        <v>521797.46335758397</v>
      </c>
      <c r="F22" s="10">
        <v>269401.369136827</v>
      </c>
      <c r="G22" s="10">
        <v>181063.728</v>
      </c>
      <c r="H22" s="10">
        <v>0</v>
      </c>
      <c r="I22" s="10">
        <v>0</v>
      </c>
      <c r="J22" s="10">
        <v>21973.169859999998</v>
      </c>
      <c r="K22" s="10">
        <v>950</v>
      </c>
      <c r="L22" s="10">
        <v>2490.594</v>
      </c>
      <c r="M22" s="10">
        <v>0</v>
      </c>
      <c r="N22" s="11"/>
      <c r="O22" s="11"/>
    </row>
    <row r="23" spans="1:15" ht="15" customHeight="1">
      <c r="A23" s="8" t="s">
        <v>29</v>
      </c>
      <c r="B23" s="9">
        <f t="shared" si="0"/>
        <v>532307.158759792</v>
      </c>
      <c r="C23" s="9">
        <f t="shared" si="1"/>
        <v>772420.04777062</v>
      </c>
      <c r="D23" s="10">
        <v>263873.46989617206</v>
      </c>
      <c r="E23" s="10">
        <v>582025.79977062</v>
      </c>
      <c r="F23" s="10">
        <v>242954.15985362002</v>
      </c>
      <c r="G23" s="10">
        <v>189944.24800000002</v>
      </c>
      <c r="H23" s="10">
        <v>0</v>
      </c>
      <c r="I23" s="10">
        <v>0</v>
      </c>
      <c r="J23" s="10">
        <v>21190.52724</v>
      </c>
      <c r="K23" s="10">
        <v>450</v>
      </c>
      <c r="L23" s="10">
        <v>4289.001770000001</v>
      </c>
      <c r="M23" s="10">
        <v>0</v>
      </c>
      <c r="N23" s="11"/>
      <c r="O23" s="11"/>
    </row>
    <row r="24" spans="1:15" ht="15" customHeight="1">
      <c r="A24" s="8" t="s">
        <v>30</v>
      </c>
      <c r="B24" s="9">
        <f t="shared" si="0"/>
        <v>596147.7256269071</v>
      </c>
      <c r="C24" s="9">
        <f t="shared" si="1"/>
        <v>699134.631525542</v>
      </c>
      <c r="D24" s="10">
        <v>296462.93528146</v>
      </c>
      <c r="E24" s="10">
        <v>577505.950525542</v>
      </c>
      <c r="F24" s="10">
        <v>277826.899295447</v>
      </c>
      <c r="G24" s="10">
        <v>121178.681</v>
      </c>
      <c r="H24" s="10">
        <v>0</v>
      </c>
      <c r="I24" s="10">
        <v>0</v>
      </c>
      <c r="J24" s="10">
        <v>19887.78523</v>
      </c>
      <c r="K24" s="10">
        <v>450</v>
      </c>
      <c r="L24" s="10">
        <v>1970.10582</v>
      </c>
      <c r="M24" s="10">
        <v>0</v>
      </c>
      <c r="N24" s="11"/>
      <c r="O24" s="11"/>
    </row>
    <row r="25" spans="1:13" ht="15" customHeight="1">
      <c r="A25" s="8" t="s">
        <v>49</v>
      </c>
      <c r="B25" s="9">
        <f t="shared" si="0"/>
        <v>717000.958437655</v>
      </c>
      <c r="C25" s="9">
        <f t="shared" si="1"/>
        <v>738136.350690407</v>
      </c>
      <c r="D25" s="10">
        <v>312219.495277624</v>
      </c>
      <c r="E25" s="10">
        <v>604941.270690407</v>
      </c>
      <c r="F25" s="10">
        <v>364507.014060031</v>
      </c>
      <c r="G25" s="10">
        <v>132845.08000000002</v>
      </c>
      <c r="H25" s="10">
        <v>0</v>
      </c>
      <c r="I25" s="10">
        <v>0</v>
      </c>
      <c r="J25" s="10">
        <v>36975.22999</v>
      </c>
      <c r="K25" s="10">
        <v>350</v>
      </c>
      <c r="L25" s="10">
        <v>3299.21911</v>
      </c>
      <c r="M25" s="10">
        <v>0</v>
      </c>
    </row>
    <row r="26" spans="1:13" ht="15" customHeight="1">
      <c r="A26" s="8" t="s">
        <v>50</v>
      </c>
      <c r="B26" s="9">
        <f t="shared" si="0"/>
        <v>638516.858031261</v>
      </c>
      <c r="C26" s="9">
        <f t="shared" si="1"/>
        <v>804448.6320969199</v>
      </c>
      <c r="D26" s="10">
        <v>280738.289757555</v>
      </c>
      <c r="E26" s="10">
        <v>658245.6120969199</v>
      </c>
      <c r="F26" s="10">
        <v>330965.628633706</v>
      </c>
      <c r="G26" s="10">
        <v>145750.02000000002</v>
      </c>
      <c r="H26" s="10">
        <v>0</v>
      </c>
      <c r="I26" s="10">
        <v>0</v>
      </c>
      <c r="J26" s="10">
        <v>22028.333880000002</v>
      </c>
      <c r="K26" s="10">
        <v>453</v>
      </c>
      <c r="L26" s="10">
        <v>4784.6057599999995</v>
      </c>
      <c r="M26" s="10">
        <v>0</v>
      </c>
    </row>
    <row r="27" spans="1:13" ht="15" customHeight="1">
      <c r="A27" s="8" t="s">
        <v>51</v>
      </c>
      <c r="B27" s="9">
        <f aca="true" t="shared" si="2" ref="B27:C29">D27+F27+H27+J27+L27</f>
        <v>623131.8874911498</v>
      </c>
      <c r="C27" s="9">
        <f t="shared" si="2"/>
        <v>815263.3613082508</v>
      </c>
      <c r="D27" s="10">
        <v>285160.28506334394</v>
      </c>
      <c r="E27" s="10">
        <v>661148.1913082509</v>
      </c>
      <c r="F27" s="10">
        <v>295485.02065780596</v>
      </c>
      <c r="G27" s="10">
        <v>153434.16999999998</v>
      </c>
      <c r="H27" s="10">
        <v>0</v>
      </c>
      <c r="I27" s="10">
        <v>0</v>
      </c>
      <c r="J27" s="10">
        <v>31776.82699</v>
      </c>
      <c r="K27" s="10">
        <v>681</v>
      </c>
      <c r="L27" s="10">
        <v>10709.75478</v>
      </c>
      <c r="M27" s="10">
        <v>0</v>
      </c>
    </row>
    <row r="28" spans="1:13" ht="15" customHeight="1">
      <c r="A28" s="8" t="s">
        <v>52</v>
      </c>
      <c r="B28" s="9">
        <f t="shared" si="2"/>
        <v>618965.894440353</v>
      </c>
      <c r="C28" s="9">
        <f t="shared" si="2"/>
        <v>811466.24075178</v>
      </c>
      <c r="D28" s="10">
        <v>297355.145270293</v>
      </c>
      <c r="E28" s="10">
        <v>665995.67929178</v>
      </c>
      <c r="F28" s="10">
        <v>298039.06683006004</v>
      </c>
      <c r="G28" s="10">
        <v>139789.56146</v>
      </c>
      <c r="H28" s="10">
        <v>0</v>
      </c>
      <c r="I28" s="10">
        <v>0</v>
      </c>
      <c r="J28" s="10">
        <v>19615.18019</v>
      </c>
      <c r="K28" s="10">
        <v>5681</v>
      </c>
      <c r="L28" s="10">
        <v>3956.5021500000003</v>
      </c>
      <c r="M28" s="10">
        <v>0</v>
      </c>
    </row>
    <row r="29" spans="1:13" ht="15" customHeight="1">
      <c r="A29" s="8" t="s">
        <v>53</v>
      </c>
      <c r="B29" s="9">
        <f t="shared" si="2"/>
        <v>716540.4480488739</v>
      </c>
      <c r="C29" s="9">
        <f t="shared" si="2"/>
        <v>802853.4222628481</v>
      </c>
      <c r="D29" s="10">
        <v>328862.767425049</v>
      </c>
      <c r="E29" s="10">
        <v>654891.7618028481</v>
      </c>
      <c r="F29" s="10">
        <v>353085.806793825</v>
      </c>
      <c r="G29" s="10">
        <v>147280.66046</v>
      </c>
      <c r="H29" s="10">
        <v>0</v>
      </c>
      <c r="I29" s="10">
        <v>0</v>
      </c>
      <c r="J29" s="10">
        <v>31645.49038</v>
      </c>
      <c r="K29" s="10">
        <v>681</v>
      </c>
      <c r="L29" s="10">
        <v>2946.38345</v>
      </c>
      <c r="M29" s="10">
        <v>0</v>
      </c>
    </row>
    <row r="30" spans="1:13" ht="15" customHeight="1">
      <c r="A30" s="8" t="s">
        <v>54</v>
      </c>
      <c r="B30" s="14">
        <f aca="true" t="shared" si="3" ref="B30:C32">D30+F30+H30+J30+L30</f>
        <v>649958.642454132</v>
      </c>
      <c r="C30" s="14">
        <f t="shared" si="3"/>
        <v>834095.1079481919</v>
      </c>
      <c r="D30" s="10">
        <v>282066.081690843</v>
      </c>
      <c r="E30" s="10">
        <v>684029.667488192</v>
      </c>
      <c r="F30" s="10">
        <v>350162.299845445</v>
      </c>
      <c r="G30" s="10">
        <v>149384.44046</v>
      </c>
      <c r="H30" s="10">
        <v>0</v>
      </c>
      <c r="I30" s="10">
        <v>0</v>
      </c>
      <c r="J30" s="10">
        <v>16594.87122</v>
      </c>
      <c r="K30" s="10">
        <v>681</v>
      </c>
      <c r="L30" s="10">
        <v>1135.389697844</v>
      </c>
      <c r="M30" s="10">
        <v>0</v>
      </c>
    </row>
    <row r="31" spans="1:13" ht="15" customHeight="1">
      <c r="A31" s="8" t="s">
        <v>55</v>
      </c>
      <c r="B31" s="14">
        <f t="shared" si="3"/>
        <v>584747.240508243</v>
      </c>
      <c r="C31" s="14">
        <f t="shared" si="3"/>
        <v>845838.882881413</v>
      </c>
      <c r="D31" s="10">
        <v>251813.64798379398</v>
      </c>
      <c r="E31" s="10">
        <v>694671.369421413</v>
      </c>
      <c r="F31" s="10">
        <v>296977.93723444897</v>
      </c>
      <c r="G31" s="10">
        <v>150486.51346</v>
      </c>
      <c r="H31" s="10">
        <v>0</v>
      </c>
      <c r="I31" s="10">
        <v>0</v>
      </c>
      <c r="J31" s="10">
        <v>33142.98733</v>
      </c>
      <c r="K31" s="10">
        <v>681</v>
      </c>
      <c r="L31" s="10">
        <v>2812.66796</v>
      </c>
      <c r="M31" s="10">
        <v>0</v>
      </c>
    </row>
    <row r="32" spans="1:13" ht="15" customHeight="1">
      <c r="A32" s="8" t="s">
        <v>56</v>
      </c>
      <c r="B32" s="14">
        <f t="shared" si="3"/>
        <v>588603.140970813</v>
      </c>
      <c r="C32" s="14">
        <f t="shared" si="3"/>
        <v>858374.066073885</v>
      </c>
      <c r="D32" s="10">
        <v>289118.416907345</v>
      </c>
      <c r="E32" s="10">
        <v>719813.984973885</v>
      </c>
      <c r="F32" s="10">
        <v>262945.615373468</v>
      </c>
      <c r="G32" s="10">
        <v>137879.0811</v>
      </c>
      <c r="H32" s="10">
        <v>0</v>
      </c>
      <c r="I32" s="10">
        <v>0</v>
      </c>
      <c r="J32" s="10">
        <v>28256.67178</v>
      </c>
      <c r="K32" s="10">
        <v>681</v>
      </c>
      <c r="L32" s="10">
        <v>8282.43691</v>
      </c>
      <c r="M32" s="10">
        <v>0</v>
      </c>
    </row>
    <row r="33" spans="1:13" ht="15" customHeight="1">
      <c r="A33" s="8" t="s">
        <v>57</v>
      </c>
      <c r="B33" s="14">
        <f aca="true" t="shared" si="4" ref="B33:C35">D33+F33+H33+J33+L33</f>
        <v>821433.096644986</v>
      </c>
      <c r="C33" s="14">
        <f t="shared" si="4"/>
        <v>870571.177248647</v>
      </c>
      <c r="D33" s="10">
        <v>349219.786676055</v>
      </c>
      <c r="E33" s="10">
        <v>751962.078298647</v>
      </c>
      <c r="F33" s="10">
        <v>443030.961918931</v>
      </c>
      <c r="G33" s="10">
        <v>117931.09895</v>
      </c>
      <c r="H33" s="10">
        <v>0</v>
      </c>
      <c r="I33" s="10">
        <v>0</v>
      </c>
      <c r="J33" s="10">
        <v>22952.96194</v>
      </c>
      <c r="K33" s="10">
        <v>678</v>
      </c>
      <c r="L33" s="10">
        <v>6229.3861099999995</v>
      </c>
      <c r="M33" s="10">
        <v>0</v>
      </c>
    </row>
    <row r="34" spans="1:13" ht="15" customHeight="1">
      <c r="A34" s="8" t="s">
        <v>58</v>
      </c>
      <c r="B34" s="14">
        <f t="shared" si="4"/>
        <v>928363.100649033</v>
      </c>
      <c r="C34" s="14">
        <f t="shared" si="4"/>
        <v>963778.9789348161</v>
      </c>
      <c r="D34" s="10">
        <v>344400.1591816599</v>
      </c>
      <c r="E34" s="10">
        <v>836167.164484816</v>
      </c>
      <c r="F34" s="10">
        <v>565034.237128481</v>
      </c>
      <c r="G34" s="10">
        <v>126933.81445</v>
      </c>
      <c r="H34" s="10">
        <v>0</v>
      </c>
      <c r="I34" s="10">
        <v>0</v>
      </c>
      <c r="J34" s="10">
        <v>17733.29493</v>
      </c>
      <c r="K34" s="10">
        <v>678</v>
      </c>
      <c r="L34" s="10">
        <v>1195.409408892</v>
      </c>
      <c r="M34" s="10">
        <v>0</v>
      </c>
    </row>
    <row r="35" spans="1:13" ht="15" customHeight="1">
      <c r="A35" s="8" t="s">
        <v>59</v>
      </c>
      <c r="B35" s="14">
        <f t="shared" si="4"/>
        <v>822060.5683110269</v>
      </c>
      <c r="C35" s="14">
        <f t="shared" si="4"/>
        <v>964949.9912311418</v>
      </c>
      <c r="D35" s="10">
        <v>345376.534696294</v>
      </c>
      <c r="E35" s="10">
        <v>836675.5862311418</v>
      </c>
      <c r="F35" s="10">
        <v>453404.72072473296</v>
      </c>
      <c r="G35" s="10">
        <v>127596.405</v>
      </c>
      <c r="H35" s="10">
        <v>0</v>
      </c>
      <c r="I35" s="10">
        <v>0</v>
      </c>
      <c r="J35" s="10">
        <v>20897.95852</v>
      </c>
      <c r="K35" s="10">
        <v>678</v>
      </c>
      <c r="L35" s="10">
        <v>2381.35437</v>
      </c>
      <c r="M35" s="10">
        <v>0</v>
      </c>
    </row>
    <row r="36" spans="1:13" ht="15" customHeight="1">
      <c r="A36" s="8" t="s">
        <v>60</v>
      </c>
      <c r="B36" s="14">
        <f aca="true" t="shared" si="5" ref="B36:C38">D36+F36+H36+J36+L36</f>
        <v>1112627.6392091298</v>
      </c>
      <c r="C36" s="14">
        <f t="shared" si="5"/>
        <v>1013461.2619879021</v>
      </c>
      <c r="D36" s="10">
        <v>582956.3258708541</v>
      </c>
      <c r="E36" s="10">
        <v>866477.498587902</v>
      </c>
      <c r="F36" s="10">
        <v>506733.169398276</v>
      </c>
      <c r="G36" s="10">
        <v>146305.76340000003</v>
      </c>
      <c r="H36" s="10">
        <v>0</v>
      </c>
      <c r="I36" s="10">
        <v>0</v>
      </c>
      <c r="J36" s="10">
        <v>16815.57656</v>
      </c>
      <c r="K36" s="10">
        <v>678</v>
      </c>
      <c r="L36" s="10">
        <v>6122.5673799999995</v>
      </c>
      <c r="M36" s="10">
        <v>0</v>
      </c>
    </row>
    <row r="37" spans="1:13" ht="15" customHeight="1">
      <c r="A37" s="8" t="s">
        <v>61</v>
      </c>
      <c r="B37" s="14">
        <f t="shared" si="5"/>
        <v>1317429.86966452</v>
      </c>
      <c r="C37" s="14">
        <f t="shared" si="5"/>
        <v>1171906.812764424</v>
      </c>
      <c r="D37" s="10">
        <v>614461.472404294</v>
      </c>
      <c r="E37" s="10">
        <v>991427.0316344239</v>
      </c>
      <c r="F37" s="10">
        <v>671955.3185502259</v>
      </c>
      <c r="G37" s="10">
        <v>179801.78113</v>
      </c>
      <c r="H37" s="10">
        <v>0</v>
      </c>
      <c r="I37" s="10">
        <v>0</v>
      </c>
      <c r="J37" s="10">
        <v>17114.7579</v>
      </c>
      <c r="K37" s="10">
        <v>678</v>
      </c>
      <c r="L37" s="10">
        <v>13898.320810000001</v>
      </c>
      <c r="M37" s="10">
        <v>0</v>
      </c>
    </row>
    <row r="38" spans="1:13" ht="15" customHeight="1">
      <c r="A38" s="8" t="s">
        <v>63</v>
      </c>
      <c r="B38" s="14">
        <f t="shared" si="5"/>
        <v>1270949.6852681877</v>
      </c>
      <c r="C38" s="14">
        <f t="shared" si="5"/>
        <v>1322183.118654529</v>
      </c>
      <c r="D38" s="10">
        <v>661457.9646938685</v>
      </c>
      <c r="E38" s="10">
        <v>1110478.899718679</v>
      </c>
      <c r="F38" s="10">
        <v>591273.620569182</v>
      </c>
      <c r="G38" s="10">
        <v>211226.21893585</v>
      </c>
      <c r="H38" s="10">
        <v>0</v>
      </c>
      <c r="I38" s="10">
        <v>0</v>
      </c>
      <c r="J38" s="10">
        <v>15982.188085137</v>
      </c>
      <c r="K38" s="10">
        <v>478</v>
      </c>
      <c r="L38" s="10">
        <v>2235.91192</v>
      </c>
      <c r="M38" s="10">
        <v>0</v>
      </c>
    </row>
    <row r="39" spans="1:13" ht="15" customHeight="1">
      <c r="A39" s="8" t="s">
        <v>64</v>
      </c>
      <c r="B39" s="14">
        <f aca="true" t="shared" si="6" ref="B39:C41">D39+F39+H39+J39+L39</f>
        <v>1271192.2713832827</v>
      </c>
      <c r="C39" s="14">
        <f t="shared" si="6"/>
        <v>1447282.3919517598</v>
      </c>
      <c r="D39" s="10">
        <v>708226.9004756836</v>
      </c>
      <c r="E39" s="10">
        <v>1237446.5206936589</v>
      </c>
      <c r="F39" s="10">
        <v>547059.648903046</v>
      </c>
      <c r="G39" s="10">
        <v>209357.871258101</v>
      </c>
      <c r="H39" s="10">
        <v>0</v>
      </c>
      <c r="I39" s="10">
        <v>0</v>
      </c>
      <c r="J39" s="10">
        <v>13390.692134552999</v>
      </c>
      <c r="K39" s="10">
        <v>478</v>
      </c>
      <c r="L39" s="10">
        <v>2515.0298700000003</v>
      </c>
      <c r="M39" s="10">
        <v>0</v>
      </c>
    </row>
    <row r="40" spans="1:13" ht="15" customHeight="1">
      <c r="A40" s="8" t="s">
        <v>65</v>
      </c>
      <c r="B40" s="14">
        <f t="shared" si="6"/>
        <v>1392706.9460309132</v>
      </c>
      <c r="C40" s="14">
        <f t="shared" si="6"/>
        <v>1484979.7954037068</v>
      </c>
      <c r="D40" s="10">
        <v>808822.505069846</v>
      </c>
      <c r="E40" s="10">
        <v>1255734.1740437069</v>
      </c>
      <c r="F40" s="10">
        <v>570195.5348110669</v>
      </c>
      <c r="G40" s="10">
        <v>228995.62136</v>
      </c>
      <c r="H40" s="10">
        <v>0</v>
      </c>
      <c r="I40" s="10">
        <v>0</v>
      </c>
      <c r="J40" s="10">
        <v>10373.71249</v>
      </c>
      <c r="K40" s="10">
        <v>250</v>
      </c>
      <c r="L40" s="10">
        <v>3315.1936600000004</v>
      </c>
      <c r="M40" s="10">
        <v>0</v>
      </c>
    </row>
    <row r="41" spans="1:13" ht="15" customHeight="1">
      <c r="A41" s="8" t="s">
        <v>66</v>
      </c>
      <c r="B41" s="14">
        <f t="shared" si="6"/>
        <v>1642689.7430683111</v>
      </c>
      <c r="C41" s="14">
        <f t="shared" si="6"/>
        <v>1593811.9148213093</v>
      </c>
      <c r="D41" s="10">
        <v>872847.9852817393</v>
      </c>
      <c r="E41" s="10">
        <v>1387204.6053513093</v>
      </c>
      <c r="F41" s="10">
        <v>598325.8003265719</v>
      </c>
      <c r="G41" s="10">
        <v>205877.30946999998</v>
      </c>
      <c r="H41" s="10">
        <v>0</v>
      </c>
      <c r="I41" s="10">
        <v>0</v>
      </c>
      <c r="J41" s="10">
        <v>16339.37441</v>
      </c>
      <c r="K41" s="10">
        <v>730</v>
      </c>
      <c r="L41" s="10">
        <v>155176.58305000002</v>
      </c>
      <c r="M41" s="10">
        <v>0</v>
      </c>
    </row>
    <row r="42" spans="1:13" ht="15" customHeight="1">
      <c r="A42" s="8" t="s">
        <v>67</v>
      </c>
      <c r="B42" s="14">
        <f aca="true" t="shared" si="7" ref="B42:C44">D42+F42+H42+J42+L42</f>
        <v>1495353.4603197938</v>
      </c>
      <c r="C42" s="14">
        <f t="shared" si="7"/>
        <v>1760127.6633475388</v>
      </c>
      <c r="D42" s="10">
        <v>864738.5874532629</v>
      </c>
      <c r="E42" s="10">
        <v>1535230.7257175387</v>
      </c>
      <c r="F42" s="10">
        <v>601115.485539031</v>
      </c>
      <c r="G42" s="10">
        <v>224166.93763</v>
      </c>
      <c r="H42" s="10">
        <v>0</v>
      </c>
      <c r="I42" s="10">
        <v>0</v>
      </c>
      <c r="J42" s="10">
        <v>26861.5521075</v>
      </c>
      <c r="K42" s="10">
        <v>730</v>
      </c>
      <c r="L42" s="10">
        <v>2637.83522</v>
      </c>
      <c r="M42" s="10">
        <v>0</v>
      </c>
    </row>
    <row r="43" spans="1:13" ht="15" customHeight="1">
      <c r="A43" s="8" t="s">
        <v>68</v>
      </c>
      <c r="B43" s="14">
        <f t="shared" si="7"/>
        <v>1545219.5000942962</v>
      </c>
      <c r="C43" s="14">
        <f t="shared" si="7"/>
        <v>1869225.4473229996</v>
      </c>
      <c r="D43" s="10">
        <v>924290.5580590292</v>
      </c>
      <c r="E43" s="10">
        <v>1629551.6706129997</v>
      </c>
      <c r="F43" s="10">
        <v>600218.4200027669</v>
      </c>
      <c r="G43" s="10">
        <v>239203.77670999998</v>
      </c>
      <c r="H43" s="10">
        <v>0</v>
      </c>
      <c r="I43" s="10">
        <v>0</v>
      </c>
      <c r="J43" s="10">
        <v>14588.790832499999</v>
      </c>
      <c r="K43" s="10">
        <v>470</v>
      </c>
      <c r="L43" s="10">
        <v>6121.7312</v>
      </c>
      <c r="M43" s="10">
        <v>0</v>
      </c>
    </row>
    <row r="44" spans="1:13" ht="15" customHeight="1">
      <c r="A44" s="8" t="s">
        <v>70</v>
      </c>
      <c r="B44" s="14">
        <f t="shared" si="7"/>
        <v>1632218.747245761</v>
      </c>
      <c r="C44" s="14">
        <f t="shared" si="7"/>
        <v>1874082.3526076858</v>
      </c>
      <c r="D44" s="10">
        <v>992821.072863942</v>
      </c>
      <c r="E44" s="10">
        <v>1669501.3006476858</v>
      </c>
      <c r="F44" s="10">
        <v>610247.9322818189</v>
      </c>
      <c r="G44" s="10">
        <v>204111.05196</v>
      </c>
      <c r="H44" s="10">
        <v>0</v>
      </c>
      <c r="I44" s="10">
        <v>0</v>
      </c>
      <c r="J44" s="10">
        <v>21601.41724</v>
      </c>
      <c r="K44" s="10">
        <v>470</v>
      </c>
      <c r="L44" s="10">
        <v>7548.324860000001</v>
      </c>
      <c r="M44" s="10">
        <v>0</v>
      </c>
    </row>
    <row r="45" spans="1:13" ht="15" customHeight="1">
      <c r="A45" s="8" t="s">
        <v>71</v>
      </c>
      <c r="B45" s="14">
        <f>D45+F45+H45+J45+L45</f>
        <v>1690916.8496518917</v>
      </c>
      <c r="C45" s="14">
        <f>E45+G45+I45+K45+M45</f>
        <v>1961806.022618152</v>
      </c>
      <c r="D45" s="10">
        <v>1051492.5493805457</v>
      </c>
      <c r="E45" s="10">
        <v>1722954.3611281519</v>
      </c>
      <c r="F45" s="10">
        <v>608313.281290846</v>
      </c>
      <c r="G45" s="10">
        <v>238691.66149</v>
      </c>
      <c r="H45" s="10">
        <v>0</v>
      </c>
      <c r="I45" s="10">
        <v>0</v>
      </c>
      <c r="J45" s="10">
        <v>17379.3573405</v>
      </c>
      <c r="K45" s="10">
        <v>160</v>
      </c>
      <c r="L45" s="10">
        <v>13731.661639999998</v>
      </c>
      <c r="M45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3.28125" style="2" customWidth="1"/>
    <col min="2" max="2" width="12.8515625" style="2" customWidth="1"/>
    <col min="3" max="13" width="10.5742187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35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39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4" ht="15" customHeight="1" hidden="1">
      <c r="A7" s="8" t="s">
        <v>13</v>
      </c>
      <c r="B7" s="9">
        <f>D7+F7+H7+J7+L7</f>
        <v>52248.87437994799</v>
      </c>
      <c r="C7" s="9">
        <f>E7+G7+I7+K7+M7</f>
        <v>20112.18322</v>
      </c>
      <c r="D7" s="10">
        <v>9739.392026245</v>
      </c>
      <c r="E7" s="10">
        <v>14949.79322</v>
      </c>
      <c r="F7" s="10">
        <v>41655.157323702995</v>
      </c>
      <c r="G7" s="10">
        <v>5162.39</v>
      </c>
      <c r="H7" s="10">
        <v>0</v>
      </c>
      <c r="I7" s="10">
        <v>0</v>
      </c>
      <c r="J7" s="10">
        <v>0</v>
      </c>
      <c r="K7" s="10">
        <v>0</v>
      </c>
      <c r="L7" s="10">
        <v>854.32503</v>
      </c>
      <c r="M7" s="10">
        <v>0</v>
      </c>
      <c r="N7" s="11"/>
    </row>
    <row r="8" spans="1:14" ht="15" customHeight="1" hidden="1">
      <c r="A8" s="8" t="s">
        <v>14</v>
      </c>
      <c r="B8" s="9">
        <f aca="true" t="shared" si="0" ref="B8:B26">D8+F8+H8+J8+L8</f>
        <v>86172.27228504699</v>
      </c>
      <c r="C8" s="9">
        <f aca="true" t="shared" si="1" ref="C8:C26">E8+G8+I8+K8+M8</f>
        <v>19451.39511</v>
      </c>
      <c r="D8" s="10">
        <v>12170.992982586999</v>
      </c>
      <c r="E8" s="10">
        <v>15759.59511</v>
      </c>
      <c r="F8" s="10">
        <v>44390.279302459996</v>
      </c>
      <c r="G8" s="10">
        <v>3691.8</v>
      </c>
      <c r="H8" s="10">
        <v>0</v>
      </c>
      <c r="I8" s="10">
        <v>0</v>
      </c>
      <c r="J8" s="10">
        <v>0</v>
      </c>
      <c r="K8" s="10">
        <v>0</v>
      </c>
      <c r="L8" s="10">
        <v>29611</v>
      </c>
      <c r="M8" s="10">
        <v>0</v>
      </c>
      <c r="N8" s="11"/>
    </row>
    <row r="9" spans="1:14" ht="15" customHeight="1" hidden="1">
      <c r="A9" s="8" t="s">
        <v>15</v>
      </c>
      <c r="B9" s="9">
        <f t="shared" si="0"/>
        <v>55215.99027648969</v>
      </c>
      <c r="C9" s="9">
        <f t="shared" si="1"/>
        <v>20240.168449999997</v>
      </c>
      <c r="D9" s="10">
        <v>12823.5269844087</v>
      </c>
      <c r="E9" s="10">
        <v>17592.668449999997</v>
      </c>
      <c r="F9" s="10">
        <v>40962.30329208099</v>
      </c>
      <c r="G9" s="10">
        <v>2647.5</v>
      </c>
      <c r="H9" s="10">
        <v>0</v>
      </c>
      <c r="I9" s="10">
        <v>0</v>
      </c>
      <c r="J9" s="10">
        <v>297.99</v>
      </c>
      <c r="K9" s="10">
        <v>0</v>
      </c>
      <c r="L9" s="10">
        <v>1132.17</v>
      </c>
      <c r="M9" s="10">
        <v>0</v>
      </c>
      <c r="N9" s="11"/>
    </row>
    <row r="10" spans="1:14" ht="15" customHeight="1" hidden="1">
      <c r="A10" s="8" t="s">
        <v>16</v>
      </c>
      <c r="B10" s="9">
        <f t="shared" si="0"/>
        <v>57269.657603809996</v>
      </c>
      <c r="C10" s="9">
        <f t="shared" si="1"/>
        <v>30992.574035019003</v>
      </c>
      <c r="D10" s="10">
        <v>12393.60972844</v>
      </c>
      <c r="E10" s="10">
        <v>27261.265035019</v>
      </c>
      <c r="F10" s="10">
        <v>44294.97587536999</v>
      </c>
      <c r="G10" s="10">
        <v>3731.3089999999997</v>
      </c>
      <c r="H10" s="10">
        <v>0</v>
      </c>
      <c r="I10" s="10">
        <v>0</v>
      </c>
      <c r="J10" s="10">
        <v>479.5</v>
      </c>
      <c r="K10" s="10">
        <v>0</v>
      </c>
      <c r="L10" s="10">
        <v>101.572</v>
      </c>
      <c r="M10" s="10">
        <v>0</v>
      </c>
      <c r="N10" s="11"/>
    </row>
    <row r="11" spans="1:14" ht="15" customHeight="1" hidden="1">
      <c r="A11" s="8" t="s">
        <v>17</v>
      </c>
      <c r="B11" s="9">
        <f t="shared" si="0"/>
        <v>113084.22819750199</v>
      </c>
      <c r="C11" s="9">
        <f t="shared" si="1"/>
        <v>34922.536135</v>
      </c>
      <c r="D11" s="10">
        <v>31428.478872772</v>
      </c>
      <c r="E11" s="10">
        <v>31834.836135</v>
      </c>
      <c r="F11" s="10">
        <v>46780.679324729994</v>
      </c>
      <c r="G11" s="10">
        <v>3087.7</v>
      </c>
      <c r="H11" s="10">
        <v>0</v>
      </c>
      <c r="I11" s="10">
        <v>0</v>
      </c>
      <c r="J11" s="10">
        <v>895.87</v>
      </c>
      <c r="K11" s="10">
        <v>0</v>
      </c>
      <c r="L11" s="10">
        <v>33979.2</v>
      </c>
      <c r="M11" s="10">
        <v>0</v>
      </c>
      <c r="N11" s="11"/>
    </row>
    <row r="12" spans="1:14" ht="15" customHeight="1" hidden="1">
      <c r="A12" s="8" t="s">
        <v>18</v>
      </c>
      <c r="B12" s="9">
        <f t="shared" si="0"/>
        <v>66290.54482776</v>
      </c>
      <c r="C12" s="9">
        <f t="shared" si="1"/>
        <v>37218.83141</v>
      </c>
      <c r="D12" s="10">
        <v>21556.319853800003</v>
      </c>
      <c r="E12" s="10">
        <v>32733.031409999996</v>
      </c>
      <c r="F12" s="10">
        <v>42841.39776395999</v>
      </c>
      <c r="G12" s="10">
        <v>4485.799999999999</v>
      </c>
      <c r="H12" s="10">
        <v>0</v>
      </c>
      <c r="I12" s="10">
        <v>0</v>
      </c>
      <c r="J12" s="10">
        <v>387.72</v>
      </c>
      <c r="K12" s="10">
        <v>0</v>
      </c>
      <c r="L12" s="10">
        <v>1505.10721</v>
      </c>
      <c r="M12" s="10">
        <v>0</v>
      </c>
      <c r="N12" s="11"/>
    </row>
    <row r="13" spans="1:14" ht="15" customHeight="1" hidden="1">
      <c r="A13" s="8" t="s">
        <v>19</v>
      </c>
      <c r="B13" s="9">
        <f t="shared" si="0"/>
        <v>94452.94318458703</v>
      </c>
      <c r="C13" s="9">
        <f t="shared" si="1"/>
        <v>43253.16898</v>
      </c>
      <c r="D13" s="10">
        <v>21869.508696379</v>
      </c>
      <c r="E13" s="10">
        <v>36338.11898</v>
      </c>
      <c r="F13" s="10">
        <v>47005.71983820801</v>
      </c>
      <c r="G13" s="10">
        <v>6915.05</v>
      </c>
      <c r="H13" s="10">
        <v>0</v>
      </c>
      <c r="I13" s="10">
        <v>0</v>
      </c>
      <c r="J13" s="10">
        <v>894.36</v>
      </c>
      <c r="K13" s="10">
        <v>0</v>
      </c>
      <c r="L13" s="10">
        <v>24683.35465</v>
      </c>
      <c r="M13" s="10">
        <v>0</v>
      </c>
      <c r="N13" s="11"/>
    </row>
    <row r="14" spans="1:14" ht="15" customHeight="1" hidden="1">
      <c r="A14" s="8" t="s">
        <v>20</v>
      </c>
      <c r="B14" s="9">
        <f t="shared" si="0"/>
        <v>85908.785467744</v>
      </c>
      <c r="C14" s="9">
        <f t="shared" si="1"/>
        <v>47466.95412</v>
      </c>
      <c r="D14" s="10">
        <v>20446.380845276</v>
      </c>
      <c r="E14" s="10">
        <v>43276.38412</v>
      </c>
      <c r="F14" s="10">
        <v>52469.718722468</v>
      </c>
      <c r="G14" s="10">
        <v>4190.57</v>
      </c>
      <c r="H14" s="10">
        <v>0</v>
      </c>
      <c r="I14" s="10">
        <v>0</v>
      </c>
      <c r="J14" s="10">
        <v>1660.14</v>
      </c>
      <c r="K14" s="10">
        <v>0</v>
      </c>
      <c r="L14" s="10">
        <v>11332.5459</v>
      </c>
      <c r="M14" s="10">
        <v>0</v>
      </c>
      <c r="N14" s="11"/>
    </row>
    <row r="15" spans="1:14" ht="15" customHeight="1" hidden="1">
      <c r="A15" s="8" t="s">
        <v>21</v>
      </c>
      <c r="B15" s="9">
        <f t="shared" si="0"/>
        <v>85809.854673381</v>
      </c>
      <c r="C15" s="9">
        <f t="shared" si="1"/>
        <v>53229.320340624006</v>
      </c>
      <c r="D15" s="10">
        <v>26753.762418028004</v>
      </c>
      <c r="E15" s="10">
        <v>47552.382340624004</v>
      </c>
      <c r="F15" s="10">
        <v>54440.688305353004</v>
      </c>
      <c r="G15" s="10">
        <v>5676.938</v>
      </c>
      <c r="H15" s="10">
        <v>0</v>
      </c>
      <c r="I15" s="10">
        <v>0</v>
      </c>
      <c r="J15" s="10">
        <v>2936.54</v>
      </c>
      <c r="K15" s="10">
        <v>0</v>
      </c>
      <c r="L15" s="10">
        <v>1678.86395</v>
      </c>
      <c r="M15" s="10">
        <v>0</v>
      </c>
      <c r="N15" s="11"/>
    </row>
    <row r="16" spans="1:14" ht="15" customHeight="1" hidden="1">
      <c r="A16" s="8" t="s">
        <v>22</v>
      </c>
      <c r="B16" s="9">
        <f t="shared" si="0"/>
        <v>89836.24113000001</v>
      </c>
      <c r="C16" s="9">
        <f t="shared" si="1"/>
        <v>54133.318589999995</v>
      </c>
      <c r="D16" s="10">
        <v>30599.160190000002</v>
      </c>
      <c r="E16" s="10">
        <v>50203.71859</v>
      </c>
      <c r="F16" s="10">
        <v>57513.55094</v>
      </c>
      <c r="G16" s="10">
        <v>3929.6</v>
      </c>
      <c r="H16" s="10">
        <v>0</v>
      </c>
      <c r="I16" s="10">
        <v>0</v>
      </c>
      <c r="J16" s="10">
        <v>1723.53</v>
      </c>
      <c r="K16" s="10">
        <v>0</v>
      </c>
      <c r="L16" s="10">
        <v>0</v>
      </c>
      <c r="M16" s="10">
        <v>0</v>
      </c>
      <c r="N16" s="11"/>
    </row>
    <row r="17" spans="1:14" ht="15" customHeight="1" hidden="1">
      <c r="A17" s="8" t="s">
        <v>23</v>
      </c>
      <c r="B17" s="9">
        <f t="shared" si="0"/>
        <v>135737.13993276798</v>
      </c>
      <c r="C17" s="9">
        <f t="shared" si="1"/>
        <v>49672.54079408</v>
      </c>
      <c r="D17" s="10">
        <v>35241.667939692</v>
      </c>
      <c r="E17" s="10">
        <v>47088.04079408</v>
      </c>
      <c r="F17" s="10">
        <v>51707.601993075994</v>
      </c>
      <c r="G17" s="10">
        <v>2584.5</v>
      </c>
      <c r="H17" s="10">
        <v>0</v>
      </c>
      <c r="I17" s="10">
        <v>0</v>
      </c>
      <c r="J17" s="10">
        <v>4214.87</v>
      </c>
      <c r="K17" s="10">
        <v>0</v>
      </c>
      <c r="L17" s="10">
        <v>44573</v>
      </c>
      <c r="M17" s="10">
        <v>0</v>
      </c>
      <c r="N17" s="11"/>
    </row>
    <row r="18" spans="1:14" ht="15" customHeight="1" hidden="1">
      <c r="A18" s="8" t="s">
        <v>24</v>
      </c>
      <c r="B18" s="9">
        <f t="shared" si="0"/>
        <v>119210.571539033</v>
      </c>
      <c r="C18" s="9">
        <f t="shared" si="1"/>
        <v>60975.618475895</v>
      </c>
      <c r="D18" s="10">
        <v>45674.582816068</v>
      </c>
      <c r="E18" s="10">
        <v>57718.018475895</v>
      </c>
      <c r="F18" s="10">
        <v>57051.808722965</v>
      </c>
      <c r="G18" s="10">
        <v>3257.6</v>
      </c>
      <c r="H18" s="10">
        <v>0</v>
      </c>
      <c r="I18" s="10">
        <v>0</v>
      </c>
      <c r="J18" s="10">
        <v>4161.93</v>
      </c>
      <c r="K18" s="10">
        <v>0</v>
      </c>
      <c r="L18" s="10">
        <v>12322.25</v>
      </c>
      <c r="M18" s="10">
        <v>0</v>
      </c>
      <c r="N18" s="11"/>
    </row>
    <row r="19" spans="1:14" ht="15" customHeight="1" hidden="1">
      <c r="A19" s="8" t="s">
        <v>25</v>
      </c>
      <c r="B19" s="9">
        <f t="shared" si="0"/>
        <v>178846.884935022</v>
      </c>
      <c r="C19" s="9">
        <f t="shared" si="1"/>
        <v>68170.44247000001</v>
      </c>
      <c r="D19" s="10">
        <v>76577.296113976</v>
      </c>
      <c r="E19" s="10">
        <v>64312.84247</v>
      </c>
      <c r="F19" s="10">
        <v>65024.344051046006</v>
      </c>
      <c r="G19" s="10">
        <v>3857.6</v>
      </c>
      <c r="H19" s="10">
        <v>0</v>
      </c>
      <c r="I19" s="10">
        <v>0</v>
      </c>
      <c r="J19" s="10">
        <v>8160.32</v>
      </c>
      <c r="K19" s="10">
        <v>0</v>
      </c>
      <c r="L19" s="10">
        <v>29084.92477</v>
      </c>
      <c r="M19" s="10">
        <v>0</v>
      </c>
      <c r="N19" s="11"/>
    </row>
    <row r="20" spans="1:14" ht="15" customHeight="1" hidden="1">
      <c r="A20" s="8" t="s">
        <v>26</v>
      </c>
      <c r="B20" s="9">
        <f t="shared" si="0"/>
        <v>202398.20930086702</v>
      </c>
      <c r="C20" s="9">
        <f t="shared" si="1"/>
        <v>67949.86158561001</v>
      </c>
      <c r="D20" s="10">
        <v>64957.20146204899</v>
      </c>
      <c r="E20" s="10">
        <v>64425.061585610005</v>
      </c>
      <c r="F20" s="10">
        <v>67299.415198818</v>
      </c>
      <c r="G20" s="10">
        <v>3524.8</v>
      </c>
      <c r="H20" s="10">
        <v>0</v>
      </c>
      <c r="I20" s="10">
        <v>0</v>
      </c>
      <c r="J20" s="10">
        <v>10345.88445</v>
      </c>
      <c r="K20" s="10">
        <v>0</v>
      </c>
      <c r="L20" s="10">
        <v>59795.70819</v>
      </c>
      <c r="M20" s="10">
        <v>0</v>
      </c>
      <c r="N20" s="11"/>
    </row>
    <row r="21" spans="1:14" ht="15" customHeight="1" hidden="1">
      <c r="A21" s="8" t="s">
        <v>27</v>
      </c>
      <c r="B21" s="9">
        <f t="shared" si="0"/>
        <v>192656.04824071098</v>
      </c>
      <c r="C21" s="9">
        <f t="shared" si="1"/>
        <v>60198.81168820801</v>
      </c>
      <c r="D21" s="10">
        <v>73552.18477758199</v>
      </c>
      <c r="E21" s="10">
        <v>57448.011688208004</v>
      </c>
      <c r="F21" s="10">
        <v>66873.685703129</v>
      </c>
      <c r="G21" s="10">
        <v>2750.8</v>
      </c>
      <c r="H21" s="10">
        <v>0</v>
      </c>
      <c r="I21" s="10">
        <v>0</v>
      </c>
      <c r="J21" s="10">
        <v>11046.62448</v>
      </c>
      <c r="K21" s="10">
        <v>0</v>
      </c>
      <c r="L21" s="10">
        <v>41183.55328</v>
      </c>
      <c r="M21" s="10">
        <v>0</v>
      </c>
      <c r="N21" s="11"/>
    </row>
    <row r="22" spans="1:14" ht="15" customHeight="1" hidden="1">
      <c r="A22" s="8" t="s">
        <v>28</v>
      </c>
      <c r="B22" s="9">
        <f t="shared" si="0"/>
        <v>136026.38623002</v>
      </c>
      <c r="C22" s="9">
        <f t="shared" si="1"/>
        <v>77688.77485026</v>
      </c>
      <c r="D22" s="10">
        <v>58397.69765084799</v>
      </c>
      <c r="E22" s="10">
        <v>74288.27485026</v>
      </c>
      <c r="F22" s="10">
        <v>69944.106349172</v>
      </c>
      <c r="G22" s="10">
        <v>3400.5</v>
      </c>
      <c r="H22" s="10">
        <v>0</v>
      </c>
      <c r="I22" s="10">
        <v>0</v>
      </c>
      <c r="J22" s="10">
        <v>7425.846</v>
      </c>
      <c r="K22" s="10">
        <v>0</v>
      </c>
      <c r="L22" s="10">
        <v>258.73623000000003</v>
      </c>
      <c r="M22" s="10">
        <v>0</v>
      </c>
      <c r="N22" s="11"/>
    </row>
    <row r="23" spans="1:14" ht="15" customHeight="1">
      <c r="A23" s="8" t="s">
        <v>29</v>
      </c>
      <c r="B23" s="9">
        <f t="shared" si="0"/>
        <v>135790.6090861</v>
      </c>
      <c r="C23" s="9">
        <f t="shared" si="1"/>
        <v>81952.95775875001</v>
      </c>
      <c r="D23" s="10">
        <v>75888.106553858</v>
      </c>
      <c r="E23" s="10">
        <v>77848.35775875</v>
      </c>
      <c r="F23" s="10">
        <v>52398.72638224201</v>
      </c>
      <c r="G23" s="10">
        <v>4104.6</v>
      </c>
      <c r="H23" s="10">
        <v>0</v>
      </c>
      <c r="I23" s="10">
        <v>0</v>
      </c>
      <c r="J23" s="10">
        <v>5527.5599999999995</v>
      </c>
      <c r="K23" s="10">
        <v>0</v>
      </c>
      <c r="L23" s="10">
        <v>1976.21615</v>
      </c>
      <c r="M23" s="10">
        <v>0</v>
      </c>
      <c r="N23" s="11"/>
    </row>
    <row r="24" spans="1:14" ht="15" customHeight="1">
      <c r="A24" s="8" t="s">
        <v>30</v>
      </c>
      <c r="B24" s="9">
        <f t="shared" si="0"/>
        <v>147854.567107653</v>
      </c>
      <c r="C24" s="9">
        <f t="shared" si="1"/>
        <v>77050.895272375</v>
      </c>
      <c r="D24" s="10">
        <v>84830.091579639</v>
      </c>
      <c r="E24" s="10">
        <v>72291.884272375</v>
      </c>
      <c r="F24" s="10">
        <v>54536.850998014</v>
      </c>
      <c r="G24" s="10">
        <v>4759.011</v>
      </c>
      <c r="H24" s="10">
        <v>0</v>
      </c>
      <c r="I24" s="10">
        <v>0</v>
      </c>
      <c r="J24" s="10">
        <v>6374.68652</v>
      </c>
      <c r="K24" s="10">
        <v>0</v>
      </c>
      <c r="L24" s="10">
        <v>2112.93801</v>
      </c>
      <c r="M24" s="10">
        <v>0</v>
      </c>
      <c r="N24" s="11"/>
    </row>
    <row r="25" spans="1:13" ht="15" customHeight="1">
      <c r="A25" s="8" t="s">
        <v>49</v>
      </c>
      <c r="B25" s="9">
        <f t="shared" si="0"/>
        <v>182518.12652430398</v>
      </c>
      <c r="C25" s="9">
        <f t="shared" si="1"/>
        <v>87866.73809220802</v>
      </c>
      <c r="D25" s="10">
        <v>96186.64004353301</v>
      </c>
      <c r="E25" s="10">
        <v>83087.73809220802</v>
      </c>
      <c r="F25" s="10">
        <v>69493.517380771</v>
      </c>
      <c r="G25" s="10">
        <v>4779</v>
      </c>
      <c r="H25" s="10">
        <v>0</v>
      </c>
      <c r="I25" s="10">
        <v>0</v>
      </c>
      <c r="J25" s="10">
        <v>12370.526559999998</v>
      </c>
      <c r="K25" s="10">
        <v>0</v>
      </c>
      <c r="L25" s="10">
        <v>4467.44254</v>
      </c>
      <c r="M25" s="10">
        <v>0</v>
      </c>
    </row>
    <row r="26" spans="1:13" ht="15" customHeight="1">
      <c r="A26" s="8" t="s">
        <v>50</v>
      </c>
      <c r="B26" s="9">
        <f t="shared" si="0"/>
        <v>172880.80335528398</v>
      </c>
      <c r="C26" s="9">
        <f t="shared" si="1"/>
        <v>116500.77194578</v>
      </c>
      <c r="D26" s="10">
        <v>96204.603848336</v>
      </c>
      <c r="E26" s="10">
        <v>111861.87194578</v>
      </c>
      <c r="F26" s="10">
        <v>65143.790176947994</v>
      </c>
      <c r="G26" s="10">
        <v>4638.9</v>
      </c>
      <c r="H26" s="10">
        <v>0</v>
      </c>
      <c r="I26" s="10">
        <v>0</v>
      </c>
      <c r="J26" s="10">
        <v>9935.85237</v>
      </c>
      <c r="K26" s="10">
        <v>0</v>
      </c>
      <c r="L26" s="10">
        <v>1596.55696</v>
      </c>
      <c r="M26" s="10">
        <v>0</v>
      </c>
    </row>
    <row r="27" spans="1:13" ht="15" customHeight="1">
      <c r="A27" s="8" t="s">
        <v>51</v>
      </c>
      <c r="B27" s="9">
        <f aca="true" t="shared" si="2" ref="B27:C29">D27+F27+H27+J27+L27</f>
        <v>180611.462863552</v>
      </c>
      <c r="C27" s="9">
        <f t="shared" si="2"/>
        <v>126929.497935623</v>
      </c>
      <c r="D27" s="10">
        <v>114063.68973381999</v>
      </c>
      <c r="E27" s="10">
        <v>122011.699055623</v>
      </c>
      <c r="F27" s="10">
        <v>49378.338349732</v>
      </c>
      <c r="G27" s="10">
        <v>4917.79888</v>
      </c>
      <c r="H27" s="10">
        <v>0</v>
      </c>
      <c r="I27" s="10">
        <v>0</v>
      </c>
      <c r="J27" s="10">
        <v>14832.01634</v>
      </c>
      <c r="K27" s="10">
        <v>0</v>
      </c>
      <c r="L27" s="10">
        <v>2337.41844</v>
      </c>
      <c r="M27" s="10">
        <v>0</v>
      </c>
    </row>
    <row r="28" spans="1:13" ht="15" customHeight="1">
      <c r="A28" s="8" t="s">
        <v>52</v>
      </c>
      <c r="B28" s="9">
        <f t="shared" si="2"/>
        <v>231366.85392652603</v>
      </c>
      <c r="C28" s="9">
        <f t="shared" si="2"/>
        <v>135306.78890010502</v>
      </c>
      <c r="D28" s="10">
        <v>134655.667747146</v>
      </c>
      <c r="E28" s="10">
        <v>129762.06470010501</v>
      </c>
      <c r="F28" s="10">
        <v>80452.34751938001</v>
      </c>
      <c r="G28" s="10">
        <v>5544.724200000001</v>
      </c>
      <c r="H28" s="10">
        <v>0</v>
      </c>
      <c r="I28" s="10">
        <v>0</v>
      </c>
      <c r="J28" s="10">
        <v>13124.943159999999</v>
      </c>
      <c r="K28" s="10">
        <v>0</v>
      </c>
      <c r="L28" s="10">
        <v>3133.8955</v>
      </c>
      <c r="M28" s="10">
        <v>0</v>
      </c>
    </row>
    <row r="29" spans="1:13" ht="15" customHeight="1">
      <c r="A29" s="8" t="s">
        <v>53</v>
      </c>
      <c r="B29" s="9">
        <f t="shared" si="2"/>
        <v>211303.98285904602</v>
      </c>
      <c r="C29" s="9">
        <f t="shared" si="2"/>
        <v>122611.98438032999</v>
      </c>
      <c r="D29" s="10">
        <v>124087.95253402</v>
      </c>
      <c r="E29" s="10">
        <v>119934.64702032998</v>
      </c>
      <c r="F29" s="10">
        <v>70791.45915502601</v>
      </c>
      <c r="G29" s="10">
        <v>2677.33736</v>
      </c>
      <c r="H29" s="10">
        <v>0</v>
      </c>
      <c r="I29" s="10">
        <v>0</v>
      </c>
      <c r="J29" s="10">
        <v>13709.8187</v>
      </c>
      <c r="K29" s="10">
        <v>0</v>
      </c>
      <c r="L29" s="10">
        <v>2714.7524700000004</v>
      </c>
      <c r="M29" s="10">
        <v>0</v>
      </c>
    </row>
    <row r="30" spans="1:13" ht="15" customHeight="1">
      <c r="A30" s="8" t="s">
        <v>54</v>
      </c>
      <c r="B30" s="14">
        <f aca="true" t="shared" si="3" ref="B30:C32">D30+F30+H30+J30+L30</f>
        <v>185717.43108065802</v>
      </c>
      <c r="C30" s="14">
        <f t="shared" si="3"/>
        <v>143913.259798533</v>
      </c>
      <c r="D30" s="10">
        <v>104372.324306789</v>
      </c>
      <c r="E30" s="10">
        <v>140550.617648533</v>
      </c>
      <c r="F30" s="10">
        <v>66974.41722386901</v>
      </c>
      <c r="G30" s="10">
        <v>3362.64215</v>
      </c>
      <c r="H30" s="10">
        <v>0</v>
      </c>
      <c r="I30" s="10">
        <v>0</v>
      </c>
      <c r="J30" s="10">
        <v>12593.77666</v>
      </c>
      <c r="K30" s="10">
        <v>0</v>
      </c>
      <c r="L30" s="10">
        <v>1776.91289</v>
      </c>
      <c r="M30" s="10">
        <v>0</v>
      </c>
    </row>
    <row r="31" spans="1:13" ht="15" customHeight="1">
      <c r="A31" s="8" t="s">
        <v>55</v>
      </c>
      <c r="B31" s="14">
        <f t="shared" si="3"/>
        <v>204833.84056914703</v>
      </c>
      <c r="C31" s="14">
        <f t="shared" si="3"/>
        <v>160701.06053634098</v>
      </c>
      <c r="D31" s="10">
        <v>121516.578854922</v>
      </c>
      <c r="E31" s="10">
        <v>157709.91838634099</v>
      </c>
      <c r="F31" s="10">
        <v>68583.85967422501</v>
      </c>
      <c r="G31" s="10">
        <v>2991.14215</v>
      </c>
      <c r="H31" s="10">
        <v>0</v>
      </c>
      <c r="I31" s="10">
        <v>0</v>
      </c>
      <c r="J31" s="10">
        <v>12956.89329</v>
      </c>
      <c r="K31" s="10">
        <v>0</v>
      </c>
      <c r="L31" s="10">
        <v>1776.50875</v>
      </c>
      <c r="M31" s="10">
        <v>0</v>
      </c>
    </row>
    <row r="32" spans="1:13" ht="15" customHeight="1">
      <c r="A32" s="8" t="s">
        <v>56</v>
      </c>
      <c r="B32" s="14">
        <f t="shared" si="3"/>
        <v>241902.48575128903</v>
      </c>
      <c r="C32" s="14">
        <f t="shared" si="3"/>
        <v>159071.439921475</v>
      </c>
      <c r="D32" s="10">
        <v>159027.785880548</v>
      </c>
      <c r="E32" s="10">
        <v>156367.951541475</v>
      </c>
      <c r="F32" s="10">
        <v>62663.754510741004</v>
      </c>
      <c r="G32" s="10">
        <v>2703.4883800000002</v>
      </c>
      <c r="H32" s="10">
        <v>0</v>
      </c>
      <c r="I32" s="10">
        <v>0</v>
      </c>
      <c r="J32" s="10">
        <v>16374.23615</v>
      </c>
      <c r="K32" s="10">
        <v>0</v>
      </c>
      <c r="L32" s="10">
        <v>3836.70921</v>
      </c>
      <c r="M32" s="10">
        <v>0</v>
      </c>
    </row>
    <row r="33" spans="1:13" ht="15" customHeight="1">
      <c r="A33" s="8" t="s">
        <v>57</v>
      </c>
      <c r="B33" s="14">
        <f aca="true" t="shared" si="4" ref="B33:C35">D33+F33+H33+J33+L33</f>
        <v>226433.5798412</v>
      </c>
      <c r="C33" s="14">
        <f t="shared" si="4"/>
        <v>172608.488672305</v>
      </c>
      <c r="D33" s="10">
        <v>123130.34405323901</v>
      </c>
      <c r="E33" s="10">
        <v>169961.23265230499</v>
      </c>
      <c r="F33" s="10">
        <v>85603.43202796101</v>
      </c>
      <c r="G33" s="10">
        <v>2647.25602</v>
      </c>
      <c r="H33" s="10">
        <v>0</v>
      </c>
      <c r="I33" s="10">
        <v>0</v>
      </c>
      <c r="J33" s="10">
        <v>13724.859789999999</v>
      </c>
      <c r="K33" s="10">
        <v>0</v>
      </c>
      <c r="L33" s="10">
        <v>3974.94397</v>
      </c>
      <c r="M33" s="10">
        <v>0</v>
      </c>
    </row>
    <row r="34" spans="1:13" ht="15" customHeight="1">
      <c r="A34" s="8" t="s">
        <v>58</v>
      </c>
      <c r="B34" s="14">
        <f t="shared" si="4"/>
        <v>254605.953598859</v>
      </c>
      <c r="C34" s="14">
        <f t="shared" si="4"/>
        <v>184828.160438761</v>
      </c>
      <c r="D34" s="10">
        <v>137251.273758351</v>
      </c>
      <c r="E34" s="10">
        <v>181399.519118761</v>
      </c>
      <c r="F34" s="10">
        <v>109943.538680508</v>
      </c>
      <c r="G34" s="10">
        <v>3428.6413199999997</v>
      </c>
      <c r="H34" s="10">
        <v>0</v>
      </c>
      <c r="I34" s="10">
        <v>0</v>
      </c>
      <c r="J34" s="10">
        <v>6441.30183</v>
      </c>
      <c r="K34" s="10">
        <v>0</v>
      </c>
      <c r="L34" s="10">
        <v>969.83933</v>
      </c>
      <c r="M34" s="10">
        <v>0</v>
      </c>
    </row>
    <row r="35" spans="1:13" ht="15" customHeight="1">
      <c r="A35" s="8" t="s">
        <v>59</v>
      </c>
      <c r="B35" s="14">
        <f t="shared" si="4"/>
        <v>288494.355021712</v>
      </c>
      <c r="C35" s="14">
        <f t="shared" si="4"/>
        <v>204024.60417399</v>
      </c>
      <c r="D35" s="10">
        <v>161914.03778339602</v>
      </c>
      <c r="E35" s="10">
        <v>201345.96285399</v>
      </c>
      <c r="F35" s="10">
        <v>111233.670918316</v>
      </c>
      <c r="G35" s="10">
        <v>2678.6413199999997</v>
      </c>
      <c r="H35" s="10">
        <v>0</v>
      </c>
      <c r="I35" s="10">
        <v>0</v>
      </c>
      <c r="J35" s="10">
        <v>12756.62252</v>
      </c>
      <c r="K35" s="10">
        <v>0</v>
      </c>
      <c r="L35" s="10">
        <v>2590.0238</v>
      </c>
      <c r="M35" s="10">
        <v>0</v>
      </c>
    </row>
    <row r="36" spans="1:13" ht="15" customHeight="1">
      <c r="A36" s="8" t="s">
        <v>60</v>
      </c>
      <c r="B36" s="14">
        <f aca="true" t="shared" si="5" ref="B36:C40">D36+F36+H36+J36+L36</f>
        <v>546805.611481048</v>
      </c>
      <c r="C36" s="14">
        <f t="shared" si="5"/>
        <v>229314.75847913997</v>
      </c>
      <c r="D36" s="10">
        <v>389325.981329328</v>
      </c>
      <c r="E36" s="10">
        <v>219432.74564913998</v>
      </c>
      <c r="F36" s="10">
        <v>142160.47333172</v>
      </c>
      <c r="G36" s="10">
        <v>9882.01283</v>
      </c>
      <c r="H36" s="10">
        <v>0</v>
      </c>
      <c r="I36" s="10">
        <v>0</v>
      </c>
      <c r="J36" s="10">
        <v>13526.79217</v>
      </c>
      <c r="K36" s="10">
        <v>0</v>
      </c>
      <c r="L36" s="10">
        <v>1792.3646500000002</v>
      </c>
      <c r="M36" s="10">
        <v>0</v>
      </c>
    </row>
    <row r="37" spans="1:13" ht="15" customHeight="1">
      <c r="A37" s="8" t="s">
        <v>61</v>
      </c>
      <c r="B37" s="14">
        <f t="shared" si="5"/>
        <v>485628.0624975</v>
      </c>
      <c r="C37" s="14">
        <f t="shared" si="5"/>
        <v>223837.70626305</v>
      </c>
      <c r="D37" s="10">
        <v>332490.35966530803</v>
      </c>
      <c r="E37" s="10">
        <v>220958.69343305</v>
      </c>
      <c r="F37" s="10">
        <v>137153.992202192</v>
      </c>
      <c r="G37" s="10">
        <v>2879.01283</v>
      </c>
      <c r="H37" s="10">
        <v>0</v>
      </c>
      <c r="I37" s="10">
        <v>0</v>
      </c>
      <c r="J37" s="10">
        <v>13588.73127</v>
      </c>
      <c r="K37" s="10">
        <v>0</v>
      </c>
      <c r="L37" s="10">
        <v>2394.9793600000003</v>
      </c>
      <c r="M37" s="10">
        <v>0</v>
      </c>
    </row>
    <row r="38" spans="1:13" ht="15" customHeight="1">
      <c r="A38" s="8" t="s">
        <v>63</v>
      </c>
      <c r="B38" s="14">
        <f t="shared" si="5"/>
        <v>508965.14796138095</v>
      </c>
      <c r="C38" s="14">
        <f t="shared" si="5"/>
        <v>294373.9567564919</v>
      </c>
      <c r="D38" s="10">
        <v>379859.587767554</v>
      </c>
      <c r="E38" s="10">
        <v>287701.7753964919</v>
      </c>
      <c r="F38" s="10">
        <v>118294.561133827</v>
      </c>
      <c r="G38" s="10">
        <v>6672.18136</v>
      </c>
      <c r="H38" s="10">
        <v>0</v>
      </c>
      <c r="I38" s="10">
        <v>0</v>
      </c>
      <c r="J38" s="10">
        <v>10173.02223</v>
      </c>
      <c r="K38" s="10">
        <v>0</v>
      </c>
      <c r="L38" s="10">
        <v>637.9768300000001</v>
      </c>
      <c r="M38" s="10">
        <v>0</v>
      </c>
    </row>
    <row r="39" spans="1:13" ht="15" customHeight="1">
      <c r="A39" s="8" t="s">
        <v>64</v>
      </c>
      <c r="B39" s="14">
        <f t="shared" si="5"/>
        <v>517348.877005066</v>
      </c>
      <c r="C39" s="14">
        <f t="shared" si="5"/>
        <v>327254.98136125</v>
      </c>
      <c r="D39" s="10">
        <v>394711.765190333</v>
      </c>
      <c r="E39" s="10">
        <v>320179.20740124997</v>
      </c>
      <c r="F39" s="10">
        <v>108635.767594733</v>
      </c>
      <c r="G39" s="10">
        <v>7075.7739599999995</v>
      </c>
      <c r="H39" s="10">
        <v>0</v>
      </c>
      <c r="I39" s="10">
        <v>0</v>
      </c>
      <c r="J39" s="10">
        <v>12056.32676</v>
      </c>
      <c r="K39" s="10">
        <v>0</v>
      </c>
      <c r="L39" s="10">
        <v>1945.01746</v>
      </c>
      <c r="M39" s="10">
        <v>0</v>
      </c>
    </row>
    <row r="40" spans="1:13" ht="15" customHeight="1">
      <c r="A40" s="8" t="s">
        <v>65</v>
      </c>
      <c r="B40" s="14">
        <f t="shared" si="5"/>
        <v>650307.8892360299</v>
      </c>
      <c r="C40" s="14">
        <f t="shared" si="5"/>
        <v>344682.167089317</v>
      </c>
      <c r="D40" s="10">
        <v>510628.999419986</v>
      </c>
      <c r="E40" s="10">
        <v>338008.643469317</v>
      </c>
      <c r="F40" s="10">
        <v>127128.946516044</v>
      </c>
      <c r="G40" s="10">
        <v>6673.52362</v>
      </c>
      <c r="H40" s="10">
        <v>0</v>
      </c>
      <c r="I40" s="10">
        <v>0</v>
      </c>
      <c r="J40" s="10">
        <v>10770.0909</v>
      </c>
      <c r="K40" s="10">
        <v>0</v>
      </c>
      <c r="L40" s="10">
        <v>1779.8524</v>
      </c>
      <c r="M40" s="10">
        <v>0</v>
      </c>
    </row>
    <row r="41" spans="1:13" ht="15" customHeight="1">
      <c r="A41" s="8" t="s">
        <v>66</v>
      </c>
      <c r="B41" s="14">
        <f aca="true" t="shared" si="6" ref="B41:C43">D41+F41+H41+J41+L41</f>
        <v>780164.776676676</v>
      </c>
      <c r="C41" s="14">
        <f t="shared" si="6"/>
        <v>364922.02645545</v>
      </c>
      <c r="D41" s="10">
        <v>415690.235125251</v>
      </c>
      <c r="E41" s="10">
        <v>358372.26783545</v>
      </c>
      <c r="F41" s="10">
        <v>178234.490971425</v>
      </c>
      <c r="G41" s="10">
        <v>6549.7586200000005</v>
      </c>
      <c r="H41" s="10">
        <v>0</v>
      </c>
      <c r="I41" s="10">
        <v>0</v>
      </c>
      <c r="J41" s="10">
        <v>9341.019540000001</v>
      </c>
      <c r="K41" s="10">
        <v>0</v>
      </c>
      <c r="L41" s="10">
        <v>176899.03104</v>
      </c>
      <c r="M41" s="10">
        <v>0</v>
      </c>
    </row>
    <row r="42" spans="1:13" ht="15" customHeight="1">
      <c r="A42" s="8" t="s">
        <v>67</v>
      </c>
      <c r="B42" s="14">
        <f t="shared" si="6"/>
        <v>667525.481042717</v>
      </c>
      <c r="C42" s="14">
        <f t="shared" si="6"/>
        <v>444531.86506705993</v>
      </c>
      <c r="D42" s="10">
        <v>470431.332664542</v>
      </c>
      <c r="E42" s="10">
        <v>437860.8917370599</v>
      </c>
      <c r="F42" s="10">
        <v>185423.94010817498</v>
      </c>
      <c r="G42" s="10">
        <v>6670.97333</v>
      </c>
      <c r="H42" s="10">
        <v>0</v>
      </c>
      <c r="I42" s="10">
        <v>0</v>
      </c>
      <c r="J42" s="10">
        <v>10415.77836</v>
      </c>
      <c r="K42" s="10">
        <v>0</v>
      </c>
      <c r="L42" s="10">
        <v>1254.42991</v>
      </c>
      <c r="M42" s="10">
        <v>0</v>
      </c>
    </row>
    <row r="43" spans="1:13" ht="15" customHeight="1">
      <c r="A43" s="8" t="s">
        <v>68</v>
      </c>
      <c r="B43" s="14">
        <f t="shared" si="6"/>
        <v>652508.740699482</v>
      </c>
      <c r="C43" s="14">
        <f t="shared" si="6"/>
        <v>491861.63233694993</v>
      </c>
      <c r="D43" s="10">
        <v>482660.849132602</v>
      </c>
      <c r="E43" s="10">
        <v>486360.6590069499</v>
      </c>
      <c r="F43" s="10">
        <v>157326.26943688001</v>
      </c>
      <c r="G43" s="10">
        <v>5500.97333</v>
      </c>
      <c r="H43" s="10">
        <v>0</v>
      </c>
      <c r="I43" s="10">
        <v>0</v>
      </c>
      <c r="J43" s="10">
        <v>10291.861379999998</v>
      </c>
      <c r="K43" s="10">
        <v>0</v>
      </c>
      <c r="L43" s="10">
        <v>2229.7607500000004</v>
      </c>
      <c r="M43" s="10">
        <v>0</v>
      </c>
    </row>
    <row r="44" spans="1:13" ht="15" customHeight="1">
      <c r="A44" s="8" t="s">
        <v>70</v>
      </c>
      <c r="B44" s="14">
        <f>D44+F44+H44+J44+L44</f>
        <v>781139.269713866</v>
      </c>
      <c r="C44" s="14">
        <f>E44+G44+I44+K44+M44</f>
        <v>484524.5975702</v>
      </c>
      <c r="D44" s="10">
        <v>592038.516461964</v>
      </c>
      <c r="E44" s="10">
        <v>479485.85651019996</v>
      </c>
      <c r="F44" s="10">
        <v>171219.545741902</v>
      </c>
      <c r="G44" s="10">
        <v>5038.74106</v>
      </c>
      <c r="H44" s="10">
        <v>0</v>
      </c>
      <c r="I44" s="10">
        <v>0</v>
      </c>
      <c r="J44" s="10">
        <v>12734.08675</v>
      </c>
      <c r="K44" s="10">
        <v>0</v>
      </c>
      <c r="L44" s="10">
        <v>5147.12076</v>
      </c>
      <c r="M44" s="10">
        <v>0</v>
      </c>
    </row>
    <row r="45" spans="1:13" ht="15" customHeight="1">
      <c r="A45" s="8" t="s">
        <v>71</v>
      </c>
      <c r="B45" s="14">
        <f>D45+F45+H45+J45+L45</f>
        <v>610316.029815892</v>
      </c>
      <c r="C45" s="14">
        <f>E45+G45+I45+K45+M45</f>
        <v>503043.6217898129</v>
      </c>
      <c r="D45" s="10">
        <v>458204.343003273</v>
      </c>
      <c r="E45" s="10">
        <v>475725.5532698129</v>
      </c>
      <c r="F45" s="10">
        <v>138251.75207261898</v>
      </c>
      <c r="G45" s="10">
        <v>27318.06852</v>
      </c>
      <c r="H45" s="10">
        <v>0</v>
      </c>
      <c r="I45" s="10">
        <v>0</v>
      </c>
      <c r="J45" s="10">
        <v>8670.15545</v>
      </c>
      <c r="K45" s="10">
        <v>0</v>
      </c>
      <c r="L45" s="10">
        <v>5189.77929</v>
      </c>
      <c r="M45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3.28125" style="2" customWidth="1"/>
    <col min="2" max="13" width="9.5742187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36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42.75" customHeight="1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4" ht="15" customHeight="1" hidden="1">
      <c r="A7" s="8" t="s">
        <v>13</v>
      </c>
      <c r="B7" s="9">
        <f>D7+F7+H7+J7+L7</f>
        <v>605331.0816100925</v>
      </c>
      <c r="C7" s="9">
        <f>E7+G7+I7+K7+M7</f>
        <v>304230.07930799003</v>
      </c>
      <c r="D7" s="10">
        <v>175828.35160387802</v>
      </c>
      <c r="E7" s="10">
        <v>273187.12530799</v>
      </c>
      <c r="F7" s="10">
        <v>391962.1219962145</v>
      </c>
      <c r="G7" s="10">
        <v>30742.954</v>
      </c>
      <c r="H7" s="10">
        <v>14.64</v>
      </c>
      <c r="I7" s="10">
        <v>0</v>
      </c>
      <c r="J7" s="10">
        <v>17613.36318</v>
      </c>
      <c r="K7" s="10">
        <v>300</v>
      </c>
      <c r="L7" s="10">
        <v>19912.60483</v>
      </c>
      <c r="M7" s="10">
        <v>0</v>
      </c>
      <c r="N7" s="11"/>
    </row>
    <row r="8" spans="1:14" ht="15" customHeight="1" hidden="1">
      <c r="A8" s="8" t="s">
        <v>14</v>
      </c>
      <c r="B8" s="9">
        <f aca="true" t="shared" si="0" ref="B8:B26">D8+F8+H8+J8+L8</f>
        <v>818288.8787930289</v>
      </c>
      <c r="C8" s="9">
        <f aca="true" t="shared" si="1" ref="C8:C26">E8+G8+I8+K8+M8</f>
        <v>312267.54799715</v>
      </c>
      <c r="D8" s="10">
        <v>187747.682920627</v>
      </c>
      <c r="E8" s="10">
        <v>285411.49019715</v>
      </c>
      <c r="F8" s="10">
        <v>534156.412702402</v>
      </c>
      <c r="G8" s="10">
        <v>26103.0578</v>
      </c>
      <c r="H8" s="10">
        <v>14.8463</v>
      </c>
      <c r="I8" s="10">
        <v>0</v>
      </c>
      <c r="J8" s="10">
        <v>3206.15856</v>
      </c>
      <c r="K8" s="10">
        <v>753</v>
      </c>
      <c r="L8" s="10">
        <v>93163.77831000001</v>
      </c>
      <c r="M8" s="10">
        <v>0</v>
      </c>
      <c r="N8" s="11"/>
    </row>
    <row r="9" spans="1:14" ht="15" customHeight="1" hidden="1">
      <c r="A9" s="8" t="s">
        <v>15</v>
      </c>
      <c r="B9" s="9">
        <f t="shared" si="0"/>
        <v>732447.64833087</v>
      </c>
      <c r="C9" s="9">
        <f t="shared" si="1"/>
        <v>381917.20479681593</v>
      </c>
      <c r="D9" s="10">
        <v>213073.39177149476</v>
      </c>
      <c r="E9" s="10">
        <v>348363.97771681595</v>
      </c>
      <c r="F9" s="10">
        <v>491566.14940665325</v>
      </c>
      <c r="G9" s="10">
        <v>32457.22708</v>
      </c>
      <c r="H9" s="10">
        <v>14.96</v>
      </c>
      <c r="I9" s="10">
        <v>0</v>
      </c>
      <c r="J9" s="10">
        <v>4182.28621</v>
      </c>
      <c r="K9" s="10">
        <v>1096</v>
      </c>
      <c r="L9" s="10">
        <v>23610.860942722</v>
      </c>
      <c r="M9" s="10"/>
      <c r="N9" s="11"/>
    </row>
    <row r="10" spans="1:14" ht="15" customHeight="1" hidden="1">
      <c r="A10" s="8" t="s">
        <v>16</v>
      </c>
      <c r="B10" s="9">
        <f t="shared" si="0"/>
        <v>766833.958188863</v>
      </c>
      <c r="C10" s="9">
        <f t="shared" si="1"/>
        <v>480422.12342807604</v>
      </c>
      <c r="D10" s="10">
        <v>195423.79360082798</v>
      </c>
      <c r="E10" s="10">
        <v>458443.07842807606</v>
      </c>
      <c r="F10" s="10">
        <v>559675.92217614</v>
      </c>
      <c r="G10" s="10">
        <v>21139.045000000002</v>
      </c>
      <c r="H10" s="10">
        <v>0</v>
      </c>
      <c r="I10" s="10">
        <v>0</v>
      </c>
      <c r="J10" s="10">
        <v>3273.4089400000003</v>
      </c>
      <c r="K10" s="10">
        <v>840</v>
      </c>
      <c r="L10" s="10">
        <v>8460.833471895</v>
      </c>
      <c r="M10" s="10">
        <v>0</v>
      </c>
      <c r="N10" s="11"/>
    </row>
    <row r="11" spans="1:14" ht="15" customHeight="1" hidden="1">
      <c r="A11" s="8" t="s">
        <v>17</v>
      </c>
      <c r="B11" s="9">
        <f t="shared" si="0"/>
        <v>880450.007161604</v>
      </c>
      <c r="C11" s="9">
        <f t="shared" si="1"/>
        <v>554933.9946919159</v>
      </c>
      <c r="D11" s="10">
        <v>246607.14363219202</v>
      </c>
      <c r="E11" s="10">
        <v>525755.6146919159</v>
      </c>
      <c r="F11" s="10">
        <v>570935.45074397</v>
      </c>
      <c r="G11" s="10">
        <v>28775.38</v>
      </c>
      <c r="H11" s="10">
        <v>0</v>
      </c>
      <c r="I11" s="10">
        <v>0</v>
      </c>
      <c r="J11" s="10">
        <v>6198.33835</v>
      </c>
      <c r="K11" s="10">
        <v>403</v>
      </c>
      <c r="L11" s="10">
        <v>56709.074435442</v>
      </c>
      <c r="M11" s="10">
        <v>0</v>
      </c>
      <c r="N11" s="11"/>
    </row>
    <row r="12" spans="1:14" ht="15" customHeight="1" hidden="1">
      <c r="A12" s="8" t="s">
        <v>18</v>
      </c>
      <c r="B12" s="9">
        <f t="shared" si="0"/>
        <v>884960.527956881</v>
      </c>
      <c r="C12" s="9">
        <f t="shared" si="1"/>
        <v>495429.132483001</v>
      </c>
      <c r="D12" s="10">
        <v>227351.437263209</v>
      </c>
      <c r="E12" s="10">
        <v>472174.475483001</v>
      </c>
      <c r="F12" s="10">
        <v>644307.967968736</v>
      </c>
      <c r="G12" s="10">
        <v>23254.657</v>
      </c>
      <c r="H12" s="10">
        <v>0</v>
      </c>
      <c r="I12" s="10">
        <v>0</v>
      </c>
      <c r="J12" s="10">
        <v>4460.5370299999995</v>
      </c>
      <c r="K12" s="10">
        <v>0</v>
      </c>
      <c r="L12" s="10">
        <v>8840.585694935999</v>
      </c>
      <c r="M12" s="10">
        <v>0</v>
      </c>
      <c r="N12" s="11"/>
    </row>
    <row r="13" spans="1:14" ht="15" customHeight="1" hidden="1">
      <c r="A13" s="8" t="s">
        <v>19</v>
      </c>
      <c r="B13" s="9">
        <f t="shared" si="0"/>
        <v>1247296.463137928</v>
      </c>
      <c r="C13" s="9">
        <f t="shared" si="1"/>
        <v>327916.61280052806</v>
      </c>
      <c r="D13" s="10">
        <v>460145.17378370394</v>
      </c>
      <c r="E13" s="10">
        <v>309432.62749052804</v>
      </c>
      <c r="F13" s="10">
        <v>704437.0745957779</v>
      </c>
      <c r="G13" s="10">
        <v>18433.98531</v>
      </c>
      <c r="H13" s="10">
        <v>0</v>
      </c>
      <c r="I13" s="10">
        <v>0</v>
      </c>
      <c r="J13" s="10">
        <v>8456.58738</v>
      </c>
      <c r="K13" s="10">
        <v>50</v>
      </c>
      <c r="L13" s="10">
        <v>74257.627378446</v>
      </c>
      <c r="M13" s="10">
        <v>0</v>
      </c>
      <c r="N13" s="11"/>
    </row>
    <row r="14" spans="1:14" ht="15" customHeight="1" hidden="1">
      <c r="A14" s="8" t="s">
        <v>20</v>
      </c>
      <c r="B14" s="9">
        <f t="shared" si="0"/>
        <v>1234616.4788378</v>
      </c>
      <c r="C14" s="9">
        <f t="shared" si="1"/>
        <v>538563.792049419</v>
      </c>
      <c r="D14" s="10">
        <v>298299.043549364</v>
      </c>
      <c r="E14" s="10">
        <v>513245.833049419</v>
      </c>
      <c r="F14" s="10">
        <v>890291.14866298</v>
      </c>
      <c r="G14" s="10">
        <v>25267.958999999995</v>
      </c>
      <c r="H14" s="10">
        <v>0</v>
      </c>
      <c r="I14" s="10">
        <v>0</v>
      </c>
      <c r="J14" s="10">
        <v>8052.9653</v>
      </c>
      <c r="K14" s="10">
        <v>50</v>
      </c>
      <c r="L14" s="10">
        <v>37973.321325456</v>
      </c>
      <c r="M14" s="10">
        <v>0</v>
      </c>
      <c r="N14" s="11"/>
    </row>
    <row r="15" spans="1:14" ht="15" customHeight="1" hidden="1">
      <c r="A15" s="8" t="s">
        <v>21</v>
      </c>
      <c r="B15" s="9">
        <f t="shared" si="0"/>
        <v>1223766.8328663171</v>
      </c>
      <c r="C15" s="9">
        <f t="shared" si="1"/>
        <v>628294.695691556</v>
      </c>
      <c r="D15" s="10">
        <v>299776.385435563</v>
      </c>
      <c r="E15" s="10">
        <v>610280.060691556</v>
      </c>
      <c r="F15" s="10">
        <v>897359.2424819542</v>
      </c>
      <c r="G15" s="10">
        <v>17964.635</v>
      </c>
      <c r="H15" s="10">
        <v>9448.96</v>
      </c>
      <c r="I15" s="10">
        <v>0</v>
      </c>
      <c r="J15" s="10">
        <v>5534.7380299999995</v>
      </c>
      <c r="K15" s="10">
        <v>50</v>
      </c>
      <c r="L15" s="10">
        <v>11647.5069188</v>
      </c>
      <c r="M15" s="10">
        <v>0</v>
      </c>
      <c r="N15" s="11"/>
    </row>
    <row r="16" spans="1:14" ht="15" customHeight="1" hidden="1">
      <c r="A16" s="8" t="s">
        <v>22</v>
      </c>
      <c r="B16" s="9">
        <f t="shared" si="0"/>
        <v>1492018.7830431461</v>
      </c>
      <c r="C16" s="9">
        <f t="shared" si="1"/>
        <v>707967.4740900003</v>
      </c>
      <c r="D16" s="10">
        <v>345395.64520688297</v>
      </c>
      <c r="E16" s="10">
        <v>687233.6040900003</v>
      </c>
      <c r="F16" s="10">
        <v>1136487.9863462632</v>
      </c>
      <c r="G16" s="10">
        <v>20683.870000000003</v>
      </c>
      <c r="H16" s="10">
        <v>0</v>
      </c>
      <c r="I16" s="10">
        <v>0</v>
      </c>
      <c r="J16" s="10">
        <v>4671.9848999999995</v>
      </c>
      <c r="K16" s="10">
        <v>50</v>
      </c>
      <c r="L16" s="10">
        <v>5463.16659</v>
      </c>
      <c r="M16" s="10">
        <v>0</v>
      </c>
      <c r="N16" s="11"/>
    </row>
    <row r="17" spans="1:14" ht="15" customHeight="1" hidden="1">
      <c r="A17" s="8" t="s">
        <v>23</v>
      </c>
      <c r="B17" s="9">
        <f t="shared" si="0"/>
        <v>1719106.2716221295</v>
      </c>
      <c r="C17" s="9">
        <f t="shared" si="1"/>
        <v>690345.524152008</v>
      </c>
      <c r="D17" s="10">
        <v>441793.477370635</v>
      </c>
      <c r="E17" s="10">
        <v>666885.2728078</v>
      </c>
      <c r="F17" s="10">
        <v>1151299.4728312301</v>
      </c>
      <c r="G17" s="10">
        <v>23410.251344208</v>
      </c>
      <c r="H17" s="10">
        <v>0</v>
      </c>
      <c r="I17" s="10">
        <v>0</v>
      </c>
      <c r="J17" s="10">
        <v>3927.9676</v>
      </c>
      <c r="K17" s="10">
        <v>50</v>
      </c>
      <c r="L17" s="10">
        <v>122085.353820264</v>
      </c>
      <c r="M17" s="10">
        <v>0</v>
      </c>
      <c r="N17" s="11"/>
    </row>
    <row r="18" spans="1:14" ht="15" customHeight="1" hidden="1">
      <c r="A18" s="8" t="s">
        <v>24</v>
      </c>
      <c r="B18" s="9">
        <f t="shared" si="0"/>
        <v>1504675.510722521</v>
      </c>
      <c r="C18" s="9">
        <f t="shared" si="1"/>
        <v>846205.270585789</v>
      </c>
      <c r="D18" s="10">
        <v>484588.95599039</v>
      </c>
      <c r="E18" s="10">
        <v>744078.097135789</v>
      </c>
      <c r="F18" s="10">
        <v>964398.5978203621</v>
      </c>
      <c r="G18" s="10">
        <v>101927.17345</v>
      </c>
      <c r="H18" s="10">
        <v>0</v>
      </c>
      <c r="I18" s="10">
        <v>0</v>
      </c>
      <c r="J18" s="10">
        <v>17852.27608</v>
      </c>
      <c r="K18" s="10">
        <v>200</v>
      </c>
      <c r="L18" s="10">
        <v>37835.680831769</v>
      </c>
      <c r="M18" s="10">
        <v>0</v>
      </c>
      <c r="N18" s="11"/>
    </row>
    <row r="19" spans="1:14" ht="15" customHeight="1" hidden="1">
      <c r="A19" s="8" t="s">
        <v>25</v>
      </c>
      <c r="B19" s="9">
        <f t="shared" si="0"/>
        <v>1436640.074179872</v>
      </c>
      <c r="C19" s="9">
        <f t="shared" si="1"/>
        <v>908173.9638078752</v>
      </c>
      <c r="D19" s="10">
        <v>472477.1621794121</v>
      </c>
      <c r="E19" s="10">
        <v>809870.5623578752</v>
      </c>
      <c r="F19" s="10">
        <v>826207.468962885</v>
      </c>
      <c r="G19" s="10">
        <v>98203.40145</v>
      </c>
      <c r="H19" s="10">
        <v>0</v>
      </c>
      <c r="I19" s="10">
        <v>0</v>
      </c>
      <c r="J19" s="10">
        <v>19982.64386</v>
      </c>
      <c r="K19" s="10">
        <v>100</v>
      </c>
      <c r="L19" s="10">
        <v>117972.799177575</v>
      </c>
      <c r="M19" s="10">
        <v>0</v>
      </c>
      <c r="N19" s="11"/>
    </row>
    <row r="20" spans="1:14" ht="15" customHeight="1" hidden="1">
      <c r="A20" s="8" t="s">
        <v>26</v>
      </c>
      <c r="B20" s="9">
        <f t="shared" si="0"/>
        <v>1405374.7249713792</v>
      </c>
      <c r="C20" s="9">
        <f t="shared" si="1"/>
        <v>871432.232249517</v>
      </c>
      <c r="D20" s="10">
        <v>489705.043428746</v>
      </c>
      <c r="E20" s="10">
        <v>822577.140799517</v>
      </c>
      <c r="F20" s="10">
        <v>735215.1419759832</v>
      </c>
      <c r="G20" s="10">
        <v>48755.09145</v>
      </c>
      <c r="H20" s="10">
        <v>0</v>
      </c>
      <c r="I20" s="10">
        <v>0</v>
      </c>
      <c r="J20" s="10">
        <v>19207.1432</v>
      </c>
      <c r="K20" s="10">
        <v>100</v>
      </c>
      <c r="L20" s="10">
        <v>161247.39636665</v>
      </c>
      <c r="M20" s="10">
        <v>0</v>
      </c>
      <c r="N20" s="11"/>
    </row>
    <row r="21" spans="1:14" ht="15" customHeight="1" hidden="1">
      <c r="A21" s="8" t="s">
        <v>27</v>
      </c>
      <c r="B21" s="9">
        <f t="shared" si="0"/>
        <v>1419364.414025776</v>
      </c>
      <c r="C21" s="9">
        <f t="shared" si="1"/>
        <v>1101978.8702573879</v>
      </c>
      <c r="D21" s="10">
        <v>497823.755952152</v>
      </c>
      <c r="E21" s="10">
        <v>846667.6402573879</v>
      </c>
      <c r="F21" s="10">
        <v>757363.0082372361</v>
      </c>
      <c r="G21" s="10">
        <v>255211.22999999998</v>
      </c>
      <c r="H21" s="10">
        <v>0</v>
      </c>
      <c r="I21" s="10">
        <v>0</v>
      </c>
      <c r="J21" s="10">
        <v>52674.64023</v>
      </c>
      <c r="K21" s="10">
        <v>100</v>
      </c>
      <c r="L21" s="10">
        <v>111503.00960638799</v>
      </c>
      <c r="M21" s="10">
        <v>0</v>
      </c>
      <c r="N21" s="11"/>
    </row>
    <row r="22" spans="1:14" ht="15" customHeight="1" hidden="1">
      <c r="A22" s="8" t="s">
        <v>28</v>
      </c>
      <c r="B22" s="9">
        <f t="shared" si="0"/>
        <v>1513712.6128642878</v>
      </c>
      <c r="C22" s="9">
        <f t="shared" si="1"/>
        <v>1100130.9904911339</v>
      </c>
      <c r="D22" s="10">
        <v>479930.023133249</v>
      </c>
      <c r="E22" s="10">
        <v>970948.400711134</v>
      </c>
      <c r="F22" s="10">
        <v>943886.854388395</v>
      </c>
      <c r="G22" s="10">
        <v>129082.58978</v>
      </c>
      <c r="H22" s="10">
        <v>0</v>
      </c>
      <c r="I22" s="10">
        <v>0</v>
      </c>
      <c r="J22" s="10">
        <v>83590.76248</v>
      </c>
      <c r="K22" s="10">
        <v>100</v>
      </c>
      <c r="L22" s="10">
        <v>6304.972862644</v>
      </c>
      <c r="M22" s="10">
        <v>0</v>
      </c>
      <c r="N22" s="11"/>
    </row>
    <row r="23" spans="1:14" ht="15" customHeight="1">
      <c r="A23" s="8" t="s">
        <v>29</v>
      </c>
      <c r="B23" s="9">
        <f t="shared" si="0"/>
        <v>1701066.3331139002</v>
      </c>
      <c r="C23" s="9">
        <f t="shared" si="1"/>
        <v>1040350.7841228499</v>
      </c>
      <c r="D23" s="10">
        <v>531921.529579452</v>
      </c>
      <c r="E23" s="10">
        <v>1020199.65434285</v>
      </c>
      <c r="F23" s="10">
        <v>1082359.1926640482</v>
      </c>
      <c r="G23" s="10">
        <v>20051.129780000003</v>
      </c>
      <c r="H23" s="10">
        <v>0</v>
      </c>
      <c r="I23" s="10">
        <v>0</v>
      </c>
      <c r="J23" s="10">
        <v>72603.85833</v>
      </c>
      <c r="K23" s="10">
        <v>100</v>
      </c>
      <c r="L23" s="10">
        <v>14181.7525404</v>
      </c>
      <c r="M23" s="10">
        <v>0</v>
      </c>
      <c r="N23" s="11"/>
    </row>
    <row r="24" spans="1:14" ht="15" customHeight="1">
      <c r="A24" s="8" t="s">
        <v>30</v>
      </c>
      <c r="B24" s="9">
        <f t="shared" si="0"/>
        <v>1837264.6999276103</v>
      </c>
      <c r="C24" s="9">
        <f t="shared" si="1"/>
        <v>1124999.137218025</v>
      </c>
      <c r="D24" s="10">
        <v>582614.22887782</v>
      </c>
      <c r="E24" s="10">
        <v>961359.112438025</v>
      </c>
      <c r="F24" s="10">
        <v>1161113.5191785642</v>
      </c>
      <c r="G24" s="10">
        <v>163540.02477999998</v>
      </c>
      <c r="H24" s="10">
        <v>0</v>
      </c>
      <c r="I24" s="10">
        <v>0</v>
      </c>
      <c r="J24" s="10">
        <v>76382.951611226</v>
      </c>
      <c r="K24" s="10">
        <v>100</v>
      </c>
      <c r="L24" s="10">
        <v>17154.00026</v>
      </c>
      <c r="M24" s="10">
        <v>0</v>
      </c>
      <c r="N24" s="11"/>
    </row>
    <row r="25" spans="1:13" ht="15" customHeight="1">
      <c r="A25" s="8" t="s">
        <v>49</v>
      </c>
      <c r="B25" s="9">
        <f t="shared" si="0"/>
        <v>2209532.061093864</v>
      </c>
      <c r="C25" s="9">
        <f t="shared" si="1"/>
        <v>1167482.4277518468</v>
      </c>
      <c r="D25" s="10">
        <v>636904.7036670931</v>
      </c>
      <c r="E25" s="10">
        <v>1024365.8279718469</v>
      </c>
      <c r="F25" s="10">
        <v>1472696.930836771</v>
      </c>
      <c r="G25" s="10">
        <v>133116.59978</v>
      </c>
      <c r="H25" s="10">
        <v>0</v>
      </c>
      <c r="I25" s="10">
        <v>0</v>
      </c>
      <c r="J25" s="10">
        <v>81032.17222000001</v>
      </c>
      <c r="K25" s="10">
        <v>10000</v>
      </c>
      <c r="L25" s="10">
        <v>18898.254370000002</v>
      </c>
      <c r="M25" s="10">
        <v>0</v>
      </c>
    </row>
    <row r="26" spans="1:13" ht="15" customHeight="1">
      <c r="A26" s="8" t="s">
        <v>50</v>
      </c>
      <c r="B26" s="9">
        <f t="shared" si="0"/>
        <v>1885508.2474981293</v>
      </c>
      <c r="C26" s="9">
        <f t="shared" si="1"/>
        <v>1285151.00152</v>
      </c>
      <c r="D26" s="10">
        <v>705581.5115710681</v>
      </c>
      <c r="E26" s="10">
        <v>1128638.40564</v>
      </c>
      <c r="F26" s="10">
        <v>1132853.056317061</v>
      </c>
      <c r="G26" s="10">
        <v>139412.59587999998</v>
      </c>
      <c r="H26" s="10">
        <v>0</v>
      </c>
      <c r="I26" s="10">
        <v>0</v>
      </c>
      <c r="J26" s="10">
        <v>43064.782609999995</v>
      </c>
      <c r="K26" s="10">
        <v>17100</v>
      </c>
      <c r="L26" s="10">
        <v>4008.8970000000004</v>
      </c>
      <c r="M26" s="10">
        <v>0</v>
      </c>
    </row>
    <row r="27" spans="1:13" ht="15" customHeight="1">
      <c r="A27" s="8" t="s">
        <v>51</v>
      </c>
      <c r="B27" s="9">
        <f aca="true" t="shared" si="2" ref="B27:C29">D27+F27+H27+J27+L27</f>
        <v>2150870.0267865523</v>
      </c>
      <c r="C27" s="9">
        <f t="shared" si="2"/>
        <v>1377211.8310535979</v>
      </c>
      <c r="D27" s="10">
        <v>791134.973987387</v>
      </c>
      <c r="E27" s="10">
        <v>1152413.056073598</v>
      </c>
      <c r="F27" s="10">
        <v>1276990.657289165</v>
      </c>
      <c r="G27" s="10">
        <v>205633.01197999998</v>
      </c>
      <c r="H27" s="10">
        <v>0</v>
      </c>
      <c r="I27" s="10">
        <v>0</v>
      </c>
      <c r="J27" s="10">
        <v>52147.429430000004</v>
      </c>
      <c r="K27" s="10">
        <v>19153.025</v>
      </c>
      <c r="L27" s="10">
        <v>30596.966080000002</v>
      </c>
      <c r="M27" s="10">
        <v>12.738</v>
      </c>
    </row>
    <row r="28" spans="1:13" ht="15" customHeight="1">
      <c r="A28" s="8" t="s">
        <v>52</v>
      </c>
      <c r="B28" s="9">
        <f t="shared" si="2"/>
        <v>2123457.7083425825</v>
      </c>
      <c r="C28" s="9">
        <f t="shared" si="2"/>
        <v>1417356.489226743</v>
      </c>
      <c r="D28" s="10">
        <v>785032.706968699</v>
      </c>
      <c r="E28" s="10">
        <v>1142700.659246743</v>
      </c>
      <c r="F28" s="10">
        <v>1281755.108936483</v>
      </c>
      <c r="G28" s="10">
        <v>265451.70498000004</v>
      </c>
      <c r="H28" s="10">
        <v>0</v>
      </c>
      <c r="I28" s="10">
        <v>0</v>
      </c>
      <c r="J28" s="10">
        <v>45641.58477</v>
      </c>
      <c r="K28" s="10">
        <v>9174.025</v>
      </c>
      <c r="L28" s="10">
        <v>11028.3076674</v>
      </c>
      <c r="M28" s="10">
        <v>30.1</v>
      </c>
    </row>
    <row r="29" spans="1:13" ht="15" customHeight="1">
      <c r="A29" s="8" t="s">
        <v>53</v>
      </c>
      <c r="B29" s="9">
        <f t="shared" si="2"/>
        <v>2818367.974641859</v>
      </c>
      <c r="C29" s="9">
        <f t="shared" si="2"/>
        <v>1479615.9998737918</v>
      </c>
      <c r="D29" s="10">
        <v>766828.948665284</v>
      </c>
      <c r="E29" s="10">
        <v>1176008.400893792</v>
      </c>
      <c r="F29" s="10">
        <v>2009157.830132975</v>
      </c>
      <c r="G29" s="10">
        <v>275385.18198</v>
      </c>
      <c r="H29" s="10">
        <v>0</v>
      </c>
      <c r="I29" s="10">
        <v>0</v>
      </c>
      <c r="J29" s="10">
        <v>34333.40835</v>
      </c>
      <c r="K29" s="10">
        <v>21936.025</v>
      </c>
      <c r="L29" s="10">
        <v>8047.787493599999</v>
      </c>
      <c r="M29" s="10">
        <v>6286.392</v>
      </c>
    </row>
    <row r="30" spans="1:13" ht="15" customHeight="1">
      <c r="A30" s="8" t="s">
        <v>54</v>
      </c>
      <c r="B30" s="14">
        <f aca="true" t="shared" si="3" ref="B30:C32">D30+F30+H30+J30+L30</f>
        <v>2230404.5184362265</v>
      </c>
      <c r="C30" s="14">
        <f t="shared" si="3"/>
        <v>1369375.761965631</v>
      </c>
      <c r="D30" s="10">
        <v>709969.1082439071</v>
      </c>
      <c r="E30" s="10">
        <v>1238732.4757456311</v>
      </c>
      <c r="F30" s="10">
        <v>1426440.23638382</v>
      </c>
      <c r="G30" s="10">
        <v>111805.42549000001</v>
      </c>
      <c r="H30" s="10">
        <v>0</v>
      </c>
      <c r="I30" s="10">
        <v>0</v>
      </c>
      <c r="J30" s="10">
        <v>90975.16636999999</v>
      </c>
      <c r="K30" s="10">
        <v>17924.48143</v>
      </c>
      <c r="L30" s="10">
        <v>3020.0074385000003</v>
      </c>
      <c r="M30" s="10">
        <v>913.3793</v>
      </c>
    </row>
    <row r="31" spans="1:13" ht="15" customHeight="1">
      <c r="A31" s="8" t="s">
        <v>55</v>
      </c>
      <c r="B31" s="14">
        <f t="shared" si="3"/>
        <v>2111821.0910912203</v>
      </c>
      <c r="C31" s="14">
        <f t="shared" si="3"/>
        <v>1320318.4287402618</v>
      </c>
      <c r="D31" s="10">
        <v>789460.1122171211</v>
      </c>
      <c r="E31" s="10">
        <v>1264476.8086002618</v>
      </c>
      <c r="F31" s="10">
        <v>1160619.455554899</v>
      </c>
      <c r="G31" s="10">
        <v>53797.09234</v>
      </c>
      <c r="H31" s="10">
        <v>0</v>
      </c>
      <c r="I31" s="10">
        <v>0</v>
      </c>
      <c r="J31" s="10">
        <v>155074.09308999998</v>
      </c>
      <c r="K31" s="10">
        <v>2016.208</v>
      </c>
      <c r="L31" s="10">
        <v>6667.4302292</v>
      </c>
      <c r="M31" s="10">
        <v>28.3198</v>
      </c>
    </row>
    <row r="32" spans="1:13" ht="15" customHeight="1">
      <c r="A32" s="8" t="s">
        <v>56</v>
      </c>
      <c r="B32" s="14">
        <f t="shared" si="3"/>
        <v>2225772.622196938</v>
      </c>
      <c r="C32" s="14">
        <f t="shared" si="3"/>
        <v>1309681.7262360658</v>
      </c>
      <c r="D32" s="10">
        <v>838569.925406527</v>
      </c>
      <c r="E32" s="10">
        <v>1251422.2909360658</v>
      </c>
      <c r="F32" s="10">
        <v>1249786.178940411</v>
      </c>
      <c r="G32" s="10">
        <v>52331.4353</v>
      </c>
      <c r="H32" s="10">
        <v>0</v>
      </c>
      <c r="I32" s="10">
        <v>0</v>
      </c>
      <c r="J32" s="10">
        <v>132488.11493</v>
      </c>
      <c r="K32" s="10">
        <v>100</v>
      </c>
      <c r="L32" s="10">
        <v>4928.40292</v>
      </c>
      <c r="M32" s="10">
        <v>5828</v>
      </c>
    </row>
    <row r="33" spans="1:13" ht="15" customHeight="1">
      <c r="A33" s="8" t="s">
        <v>57</v>
      </c>
      <c r="B33" s="14">
        <f aca="true" t="shared" si="4" ref="B33:C35">D33+F33+H33+J33+L33</f>
        <v>2301788.0711726276</v>
      </c>
      <c r="C33" s="14">
        <f t="shared" si="4"/>
        <v>1384592.82532635</v>
      </c>
      <c r="D33" s="16">
        <v>811153.514317488</v>
      </c>
      <c r="E33" s="10">
        <v>1324008.50413635</v>
      </c>
      <c r="F33" s="10">
        <v>1353592.0041521399</v>
      </c>
      <c r="G33" s="10">
        <v>52657.30168999999</v>
      </c>
      <c r="H33" s="10">
        <v>0</v>
      </c>
      <c r="I33" s="10">
        <v>0</v>
      </c>
      <c r="J33" s="10">
        <v>128544.38868000002</v>
      </c>
      <c r="K33" s="10">
        <v>100</v>
      </c>
      <c r="L33" s="10">
        <v>8498.164023</v>
      </c>
      <c r="M33" s="10">
        <v>7827.0195</v>
      </c>
    </row>
    <row r="34" spans="1:13" ht="15" customHeight="1">
      <c r="A34" s="8" t="s">
        <v>58</v>
      </c>
      <c r="B34" s="14">
        <f t="shared" si="4"/>
        <v>2461163.143128462</v>
      </c>
      <c r="C34" s="14">
        <f t="shared" si="4"/>
        <v>1603416.4103422833</v>
      </c>
      <c r="D34" s="16">
        <v>982544.257792008</v>
      </c>
      <c r="E34" s="10">
        <v>1525667.7788522833</v>
      </c>
      <c r="F34" s="10">
        <v>1292600.320008954</v>
      </c>
      <c r="G34" s="10">
        <v>69699.30149</v>
      </c>
      <c r="H34" s="10">
        <v>0</v>
      </c>
      <c r="I34" s="10">
        <v>0</v>
      </c>
      <c r="J34" s="10">
        <v>120966.4086</v>
      </c>
      <c r="K34" s="10">
        <v>2249.33</v>
      </c>
      <c r="L34" s="10">
        <v>65052.1567275</v>
      </c>
      <c r="M34" s="10">
        <v>5800</v>
      </c>
    </row>
    <row r="35" spans="1:13" ht="15" customHeight="1">
      <c r="A35" s="8" t="s">
        <v>59</v>
      </c>
      <c r="B35" s="14">
        <f t="shared" si="4"/>
        <v>2316502.1132472814</v>
      </c>
      <c r="C35" s="14">
        <f t="shared" si="4"/>
        <v>1549782.402912004</v>
      </c>
      <c r="D35" s="16">
        <v>1108775.749520328</v>
      </c>
      <c r="E35" s="10">
        <v>1471980.009932004</v>
      </c>
      <c r="F35" s="10">
        <v>1029288.643776953</v>
      </c>
      <c r="G35" s="10">
        <v>71902.07298</v>
      </c>
      <c r="H35" s="10">
        <v>0</v>
      </c>
      <c r="I35" s="10">
        <v>0</v>
      </c>
      <c r="J35" s="10">
        <v>167996.21138000002</v>
      </c>
      <c r="K35" s="10">
        <v>100.32</v>
      </c>
      <c r="L35" s="10">
        <v>10441.50857</v>
      </c>
      <c r="M35" s="10">
        <v>5800</v>
      </c>
    </row>
    <row r="36" spans="1:13" ht="15" customHeight="1">
      <c r="A36" s="8" t="s">
        <v>60</v>
      </c>
      <c r="B36" s="14">
        <f aca="true" t="shared" si="5" ref="B36:C38">D36+F36+H36+J36+L36</f>
        <v>2864795.94483882</v>
      </c>
      <c r="C36" s="14">
        <f t="shared" si="5"/>
        <v>1801358.8091689555</v>
      </c>
      <c r="D36" s="16">
        <v>1696889.8019207339</v>
      </c>
      <c r="E36" s="10">
        <v>1586493.8546789556</v>
      </c>
      <c r="F36" s="10">
        <v>1014514.1038225242</v>
      </c>
      <c r="G36" s="10">
        <v>212961.027</v>
      </c>
      <c r="H36" s="10">
        <v>0</v>
      </c>
      <c r="I36" s="10">
        <v>0</v>
      </c>
      <c r="J36" s="10">
        <v>143172.40683999998</v>
      </c>
      <c r="K36" s="10">
        <v>1903.92749</v>
      </c>
      <c r="L36" s="10">
        <v>10219.632255562</v>
      </c>
      <c r="M36" s="10">
        <v>0</v>
      </c>
    </row>
    <row r="37" spans="1:13" ht="15" customHeight="1">
      <c r="A37" s="8" t="s">
        <v>61</v>
      </c>
      <c r="B37" s="14">
        <f t="shared" si="5"/>
        <v>3531674.2793460423</v>
      </c>
      <c r="C37" s="14">
        <f t="shared" si="5"/>
        <v>1991586.992714882</v>
      </c>
      <c r="D37" s="16">
        <v>1614875.137588042</v>
      </c>
      <c r="E37" s="10">
        <v>1676567.667424882</v>
      </c>
      <c r="F37" s="10">
        <v>1745430.3588325642</v>
      </c>
      <c r="G37" s="10">
        <v>313291.3978</v>
      </c>
      <c r="H37" s="10">
        <v>0</v>
      </c>
      <c r="I37" s="10">
        <v>0</v>
      </c>
      <c r="J37" s="10">
        <v>157681.78965000002</v>
      </c>
      <c r="K37" s="10">
        <v>1727.92749</v>
      </c>
      <c r="L37" s="10">
        <v>13686.993275436002</v>
      </c>
      <c r="M37" s="10">
        <v>0</v>
      </c>
    </row>
    <row r="38" spans="1:13" ht="15" customHeight="1">
      <c r="A38" s="8" t="s">
        <v>63</v>
      </c>
      <c r="B38" s="14">
        <f t="shared" si="5"/>
        <v>3804264.5630863286</v>
      </c>
      <c r="C38" s="14">
        <f t="shared" si="5"/>
        <v>2368352.7531271027</v>
      </c>
      <c r="D38" s="16">
        <v>1889268.773040468</v>
      </c>
      <c r="E38" s="10">
        <v>1896041.968325809</v>
      </c>
      <c r="F38" s="10">
        <v>1775572.50455586</v>
      </c>
      <c r="G38" s="10">
        <v>461606.00731129403</v>
      </c>
      <c r="H38" s="10">
        <v>0</v>
      </c>
      <c r="I38" s="10">
        <v>0</v>
      </c>
      <c r="J38" s="10">
        <v>132741.1825</v>
      </c>
      <c r="K38" s="10">
        <v>10704.77749</v>
      </c>
      <c r="L38" s="10">
        <v>6682.102989999999</v>
      </c>
      <c r="M38" s="10">
        <v>0</v>
      </c>
    </row>
    <row r="39" spans="1:13" ht="15" customHeight="1">
      <c r="A39" s="8" t="s">
        <v>64</v>
      </c>
      <c r="B39" s="14">
        <f aca="true" t="shared" si="6" ref="B39:C41">D39+F39+H39+J39+L39</f>
        <v>3192997.8202384436</v>
      </c>
      <c r="C39" s="14">
        <f t="shared" si="6"/>
        <v>2238545.930435495</v>
      </c>
      <c r="D39" s="16">
        <v>1976239.9420467636</v>
      </c>
      <c r="E39" s="10">
        <v>2009789.68098506</v>
      </c>
      <c r="F39" s="10">
        <v>1027004.8232416802</v>
      </c>
      <c r="G39" s="10">
        <v>223756.24945043502</v>
      </c>
      <c r="H39" s="10">
        <v>0</v>
      </c>
      <c r="I39" s="10">
        <v>0</v>
      </c>
      <c r="J39" s="10">
        <v>177434.41332000002</v>
      </c>
      <c r="K39" s="10">
        <v>5000</v>
      </c>
      <c r="L39" s="10">
        <v>12318.641630000002</v>
      </c>
      <c r="M39" s="10">
        <v>0</v>
      </c>
    </row>
    <row r="40" spans="1:13" ht="15" customHeight="1">
      <c r="A40" s="8" t="s">
        <v>65</v>
      </c>
      <c r="B40" s="14">
        <f t="shared" si="6"/>
        <v>4004232.5183274</v>
      </c>
      <c r="C40" s="14">
        <f t="shared" si="6"/>
        <v>2240950.2505536415</v>
      </c>
      <c r="D40" s="16">
        <v>2225167.902377794</v>
      </c>
      <c r="E40" s="10">
        <v>2024870.7646736417</v>
      </c>
      <c r="F40" s="10">
        <v>1602310.165219606</v>
      </c>
      <c r="G40" s="10">
        <v>211079.48588000002</v>
      </c>
      <c r="H40" s="10">
        <v>0</v>
      </c>
      <c r="I40" s="10">
        <v>0</v>
      </c>
      <c r="J40" s="10">
        <v>168088.23238</v>
      </c>
      <c r="K40" s="10">
        <v>5000</v>
      </c>
      <c r="L40" s="10">
        <v>8666.21835</v>
      </c>
      <c r="M40" s="10">
        <v>0</v>
      </c>
    </row>
    <row r="41" spans="1:13" ht="15" customHeight="1">
      <c r="A41" s="8" t="s">
        <v>66</v>
      </c>
      <c r="B41" s="14">
        <f t="shared" si="6"/>
        <v>4352834.27535012</v>
      </c>
      <c r="C41" s="14">
        <f t="shared" si="6"/>
        <v>2264978.68741137</v>
      </c>
      <c r="D41" s="16">
        <v>2179523.755345889</v>
      </c>
      <c r="E41" s="10">
        <v>2009779.4848713703</v>
      </c>
      <c r="F41" s="10">
        <v>1637029.921084231</v>
      </c>
      <c r="G41" s="10">
        <v>250199.20254000003</v>
      </c>
      <c r="H41" s="10">
        <v>0</v>
      </c>
      <c r="I41" s="10">
        <v>0</v>
      </c>
      <c r="J41" s="10">
        <v>152923.44476</v>
      </c>
      <c r="K41" s="10">
        <v>5000</v>
      </c>
      <c r="L41" s="10">
        <v>383357.15416</v>
      </c>
      <c r="M41" s="10">
        <v>0</v>
      </c>
    </row>
    <row r="42" spans="1:13" ht="15" customHeight="1">
      <c r="A42" s="8" t="s">
        <v>67</v>
      </c>
      <c r="B42" s="14">
        <f aca="true" t="shared" si="7" ref="B42:C44">D42+F42+H42+J42+L42</f>
        <v>4323544.148186742</v>
      </c>
      <c r="C42" s="14">
        <f t="shared" si="7"/>
        <v>2662724.1849909597</v>
      </c>
      <c r="D42" s="16">
        <v>2371204.033496294</v>
      </c>
      <c r="E42" s="10">
        <v>2419737.4275309597</v>
      </c>
      <c r="F42" s="10">
        <v>1905813.9923713913</v>
      </c>
      <c r="G42" s="10">
        <v>237986.75746</v>
      </c>
      <c r="H42" s="10">
        <v>0</v>
      </c>
      <c r="I42" s="10">
        <v>0</v>
      </c>
      <c r="J42" s="10">
        <v>38016.439263356995</v>
      </c>
      <c r="K42" s="10">
        <v>5000</v>
      </c>
      <c r="L42" s="10">
        <v>8509.6830557</v>
      </c>
      <c r="M42" s="10">
        <v>0</v>
      </c>
    </row>
    <row r="43" spans="1:13" ht="15" customHeight="1">
      <c r="A43" s="8" t="s">
        <v>68</v>
      </c>
      <c r="B43" s="14">
        <f t="shared" si="7"/>
        <v>4159371.8049932322</v>
      </c>
      <c r="C43" s="14">
        <f t="shared" si="7"/>
        <v>2868581.83525698</v>
      </c>
      <c r="D43" s="16">
        <v>2501275.5589882154</v>
      </c>
      <c r="E43" s="10">
        <v>2607691.1384969796</v>
      </c>
      <c r="F43" s="10">
        <v>1602177.4378950167</v>
      </c>
      <c r="G43" s="10">
        <v>255890.69676</v>
      </c>
      <c r="H43" s="10">
        <v>0</v>
      </c>
      <c r="I43" s="10">
        <v>0</v>
      </c>
      <c r="J43" s="10">
        <v>48106.91102</v>
      </c>
      <c r="K43" s="10">
        <v>5000</v>
      </c>
      <c r="L43" s="10">
        <v>7811.8970899999995</v>
      </c>
      <c r="M43" s="10">
        <v>0</v>
      </c>
    </row>
    <row r="44" spans="1:13" ht="15" customHeight="1">
      <c r="A44" s="8" t="s">
        <v>70</v>
      </c>
      <c r="B44" s="14">
        <f t="shared" si="7"/>
        <v>4077551.100812215</v>
      </c>
      <c r="C44" s="14">
        <f t="shared" si="7"/>
        <v>2976784.0241280543</v>
      </c>
      <c r="D44" s="16">
        <v>2609759.781643557</v>
      </c>
      <c r="E44" s="10">
        <v>2598256.995848054</v>
      </c>
      <c r="F44" s="10">
        <v>1426850.356458658</v>
      </c>
      <c r="G44" s="10">
        <v>366827.02828</v>
      </c>
      <c r="H44" s="10">
        <v>0</v>
      </c>
      <c r="I44" s="10">
        <v>0</v>
      </c>
      <c r="J44" s="10">
        <v>30678.955009999998</v>
      </c>
      <c r="K44" s="10">
        <v>5000</v>
      </c>
      <c r="L44" s="10">
        <v>10262.0077</v>
      </c>
      <c r="M44" s="10">
        <v>6700</v>
      </c>
    </row>
    <row r="45" spans="1:13" ht="15" customHeight="1">
      <c r="A45" s="8" t="s">
        <v>71</v>
      </c>
      <c r="B45" s="14">
        <f>D45+F45+H45+J45+L45</f>
        <v>3943431.535590974</v>
      </c>
      <c r="C45" s="14">
        <f>E45+G45+I45+K45+M45</f>
        <v>3001778.258950179</v>
      </c>
      <c r="D45" s="16">
        <v>2300480.414029853</v>
      </c>
      <c r="E45" s="10">
        <v>2651315.654240179</v>
      </c>
      <c r="F45" s="10">
        <v>1608655.1634311217</v>
      </c>
      <c r="G45" s="10">
        <v>340462.60471</v>
      </c>
      <c r="H45" s="10">
        <v>0</v>
      </c>
      <c r="I45" s="10">
        <v>0</v>
      </c>
      <c r="J45" s="10">
        <v>21611.123760000002</v>
      </c>
      <c r="K45" s="10">
        <v>5000</v>
      </c>
      <c r="L45" s="10">
        <v>12684.83437</v>
      </c>
      <c r="M45" s="10">
        <v>5000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3.28125" style="2" customWidth="1"/>
    <col min="2" max="13" width="10.14062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37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39.75" customHeight="1">
      <c r="A6" s="28"/>
      <c r="B6" s="7" t="s">
        <v>48</v>
      </c>
      <c r="C6" s="7" t="s">
        <v>8</v>
      </c>
      <c r="D6" s="7" t="s">
        <v>48</v>
      </c>
      <c r="E6" s="7" t="s">
        <v>8</v>
      </c>
      <c r="F6" s="7" t="s">
        <v>48</v>
      </c>
      <c r="G6" s="7" t="s">
        <v>8</v>
      </c>
      <c r="H6" s="7" t="s">
        <v>48</v>
      </c>
      <c r="I6" s="7" t="s">
        <v>8</v>
      </c>
      <c r="J6" s="7" t="s">
        <v>48</v>
      </c>
      <c r="K6" s="7" t="s">
        <v>8</v>
      </c>
      <c r="L6" s="7" t="s">
        <v>48</v>
      </c>
      <c r="M6" s="7" t="s">
        <v>8</v>
      </c>
    </row>
    <row r="7" spans="1:14" ht="15" customHeight="1" hidden="1">
      <c r="A7" s="8" t="s">
        <v>13</v>
      </c>
      <c r="B7" s="9">
        <f>D7+F7+H7+J7+L7</f>
        <v>37676.112737710006</v>
      </c>
      <c r="C7" s="9">
        <f>E7+G7+I7+K7+M7</f>
        <v>24419.698620000003</v>
      </c>
      <c r="D7" s="10">
        <v>5781.369057815001</v>
      </c>
      <c r="E7" s="10">
        <v>23819.698620000003</v>
      </c>
      <c r="F7" s="10">
        <v>31028.066509895</v>
      </c>
      <c r="G7" s="10">
        <v>600</v>
      </c>
      <c r="H7" s="10">
        <v>0</v>
      </c>
      <c r="I7" s="10">
        <v>0</v>
      </c>
      <c r="J7" s="10">
        <v>0</v>
      </c>
      <c r="K7" s="10">
        <v>0</v>
      </c>
      <c r="L7" s="10">
        <v>866.67717</v>
      </c>
      <c r="M7" s="10">
        <v>0</v>
      </c>
      <c r="N7" s="11"/>
    </row>
    <row r="8" spans="1:14" ht="15" customHeight="1" hidden="1">
      <c r="A8" s="8" t="s">
        <v>14</v>
      </c>
      <c r="B8" s="9">
        <f aca="true" t="shared" si="0" ref="B8:B26">D8+F8+H8+J8+L8</f>
        <v>65068.92064278001</v>
      </c>
      <c r="C8" s="9">
        <f aca="true" t="shared" si="1" ref="C8:C26">E8+G8+I8+K8+M8</f>
        <v>24919.477812</v>
      </c>
      <c r="D8" s="10">
        <v>6609.5983751700005</v>
      </c>
      <c r="E8" s="10">
        <v>24569.477812</v>
      </c>
      <c r="F8" s="10">
        <v>48478.322267610005</v>
      </c>
      <c r="G8" s="10">
        <v>350</v>
      </c>
      <c r="H8" s="10">
        <v>0</v>
      </c>
      <c r="I8" s="10">
        <v>0</v>
      </c>
      <c r="J8" s="10">
        <v>0</v>
      </c>
      <c r="K8" s="10">
        <v>0</v>
      </c>
      <c r="L8" s="10">
        <v>9981</v>
      </c>
      <c r="M8" s="10">
        <v>0</v>
      </c>
      <c r="N8" s="11"/>
    </row>
    <row r="9" spans="1:14" ht="15" customHeight="1" hidden="1">
      <c r="A9" s="8" t="s">
        <v>15</v>
      </c>
      <c r="B9" s="9">
        <f t="shared" si="0"/>
        <v>63659.11789</v>
      </c>
      <c r="C9" s="9">
        <f t="shared" si="1"/>
        <v>24579.08146</v>
      </c>
      <c r="D9" s="10">
        <v>12690.192519999999</v>
      </c>
      <c r="E9" s="10">
        <v>24229.08146</v>
      </c>
      <c r="F9" s="10">
        <v>49985.66537</v>
      </c>
      <c r="G9" s="10">
        <v>350</v>
      </c>
      <c r="H9" s="10">
        <v>0</v>
      </c>
      <c r="I9" s="10">
        <v>0</v>
      </c>
      <c r="J9" s="10">
        <v>0</v>
      </c>
      <c r="K9" s="10">
        <v>0</v>
      </c>
      <c r="L9" s="10">
        <v>983.26</v>
      </c>
      <c r="M9" s="10">
        <v>0</v>
      </c>
      <c r="N9" s="11"/>
    </row>
    <row r="10" spans="1:14" ht="15" customHeight="1" hidden="1">
      <c r="A10" s="8" t="s">
        <v>16</v>
      </c>
      <c r="B10" s="9">
        <f t="shared" si="0"/>
        <v>51222.6462493</v>
      </c>
      <c r="C10" s="9">
        <f t="shared" si="1"/>
        <v>30876.873126000002</v>
      </c>
      <c r="D10" s="10">
        <v>8485.296245</v>
      </c>
      <c r="E10" s="10">
        <v>30876.873126000002</v>
      </c>
      <c r="F10" s="10">
        <v>42410.0450043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327.305</v>
      </c>
      <c r="M10" s="10">
        <v>0</v>
      </c>
      <c r="N10" s="11"/>
    </row>
    <row r="11" spans="1:14" ht="15" customHeight="1" hidden="1">
      <c r="A11" s="8" t="s">
        <v>17</v>
      </c>
      <c r="B11" s="9">
        <f t="shared" si="0"/>
        <v>72916.0746466</v>
      </c>
      <c r="C11" s="9">
        <f t="shared" si="1"/>
        <v>41598.2395968</v>
      </c>
      <c r="D11" s="10">
        <v>17377.857574</v>
      </c>
      <c r="E11" s="10">
        <v>41248.2395968</v>
      </c>
      <c r="F11" s="10">
        <v>48945.366572599996</v>
      </c>
      <c r="G11" s="10">
        <v>350</v>
      </c>
      <c r="H11" s="10">
        <v>0</v>
      </c>
      <c r="I11" s="10">
        <v>0</v>
      </c>
      <c r="J11" s="10">
        <v>39.8505</v>
      </c>
      <c r="K11" s="10">
        <v>0</v>
      </c>
      <c r="L11" s="10">
        <v>6553</v>
      </c>
      <c r="M11" s="10">
        <v>0</v>
      </c>
      <c r="N11" s="11"/>
    </row>
    <row r="12" spans="1:14" ht="15" customHeight="1" hidden="1">
      <c r="A12" s="8" t="s">
        <v>18</v>
      </c>
      <c r="B12" s="9">
        <f t="shared" si="0"/>
        <v>92411.5963297</v>
      </c>
      <c r="C12" s="9">
        <f t="shared" si="1"/>
        <v>35924.5278723</v>
      </c>
      <c r="D12" s="10">
        <v>20245.7137446</v>
      </c>
      <c r="E12" s="10">
        <v>35361.5278723</v>
      </c>
      <c r="F12" s="10">
        <v>69344.1328051</v>
      </c>
      <c r="G12" s="10">
        <v>513</v>
      </c>
      <c r="H12" s="10">
        <v>0</v>
      </c>
      <c r="I12" s="10">
        <v>0</v>
      </c>
      <c r="J12" s="10">
        <v>1484.17817</v>
      </c>
      <c r="K12" s="10">
        <v>50</v>
      </c>
      <c r="L12" s="10">
        <v>1337.5716100000002</v>
      </c>
      <c r="M12" s="10">
        <v>0</v>
      </c>
      <c r="N12" s="11"/>
    </row>
    <row r="13" spans="1:14" ht="15" customHeight="1" hidden="1">
      <c r="A13" s="8" t="s">
        <v>19</v>
      </c>
      <c r="B13" s="9">
        <f t="shared" si="0"/>
        <v>98759.5056689</v>
      </c>
      <c r="C13" s="9">
        <f t="shared" si="1"/>
        <v>35090.26786</v>
      </c>
      <c r="D13" s="10">
        <v>21264.836431800002</v>
      </c>
      <c r="E13" s="10">
        <v>34990.26786</v>
      </c>
      <c r="F13" s="10">
        <v>64536.432717100004</v>
      </c>
      <c r="G13" s="10">
        <v>100</v>
      </c>
      <c r="H13" s="10">
        <v>0</v>
      </c>
      <c r="I13" s="10">
        <v>0</v>
      </c>
      <c r="J13" s="10">
        <v>377.15057</v>
      </c>
      <c r="K13" s="10">
        <v>0</v>
      </c>
      <c r="L13" s="10">
        <v>12581.08595</v>
      </c>
      <c r="M13" s="10">
        <v>0</v>
      </c>
      <c r="N13" s="11"/>
    </row>
    <row r="14" spans="1:14" ht="15" customHeight="1" hidden="1">
      <c r="A14" s="8" t="s">
        <v>20</v>
      </c>
      <c r="B14" s="9">
        <f t="shared" si="0"/>
        <v>107184.5944029</v>
      </c>
      <c r="C14" s="9">
        <f t="shared" si="1"/>
        <v>39534.77047999999</v>
      </c>
      <c r="D14" s="10">
        <v>24582.7120075</v>
      </c>
      <c r="E14" s="10">
        <v>39434.77047999999</v>
      </c>
      <c r="F14" s="10">
        <v>75137.0025854</v>
      </c>
      <c r="G14" s="10">
        <v>100</v>
      </c>
      <c r="H14" s="10">
        <v>0</v>
      </c>
      <c r="I14" s="10">
        <v>0</v>
      </c>
      <c r="J14" s="10">
        <v>1013.47981</v>
      </c>
      <c r="K14" s="10">
        <v>0</v>
      </c>
      <c r="L14" s="10">
        <v>6451.4</v>
      </c>
      <c r="M14" s="10">
        <v>0</v>
      </c>
      <c r="N14" s="11"/>
    </row>
    <row r="15" spans="1:14" ht="15" customHeight="1" hidden="1">
      <c r="A15" s="8" t="s">
        <v>21</v>
      </c>
      <c r="B15" s="9">
        <f t="shared" si="0"/>
        <v>89359.954616001</v>
      </c>
      <c r="C15" s="9">
        <f t="shared" si="1"/>
        <v>46093.565116</v>
      </c>
      <c r="D15" s="10">
        <v>20541.267045152003</v>
      </c>
      <c r="E15" s="10">
        <v>45708.565116</v>
      </c>
      <c r="F15" s="10">
        <v>63823.827100849005</v>
      </c>
      <c r="G15" s="10">
        <v>385</v>
      </c>
      <c r="H15" s="10">
        <v>0</v>
      </c>
      <c r="I15" s="10">
        <v>0</v>
      </c>
      <c r="J15" s="10">
        <v>1970.332</v>
      </c>
      <c r="K15" s="10">
        <v>0</v>
      </c>
      <c r="L15" s="10">
        <v>3024.52847</v>
      </c>
      <c r="M15" s="10">
        <v>0</v>
      </c>
      <c r="N15" s="11"/>
    </row>
    <row r="16" spans="1:14" ht="15" customHeight="1" hidden="1">
      <c r="A16" s="8" t="s">
        <v>22</v>
      </c>
      <c r="B16" s="9">
        <f t="shared" si="0"/>
        <v>96001.76694999999</v>
      </c>
      <c r="C16" s="9">
        <f t="shared" si="1"/>
        <v>58055.248459999995</v>
      </c>
      <c r="D16" s="10">
        <v>25821.97118</v>
      </c>
      <c r="E16" s="10">
        <v>56326.248459999995</v>
      </c>
      <c r="F16" s="10">
        <v>67573.63829</v>
      </c>
      <c r="G16" s="10">
        <v>1729</v>
      </c>
      <c r="H16" s="10">
        <v>0</v>
      </c>
      <c r="I16" s="10">
        <v>0</v>
      </c>
      <c r="J16" s="10">
        <v>1894.95748</v>
      </c>
      <c r="K16" s="10">
        <v>0</v>
      </c>
      <c r="L16" s="10">
        <v>711.2</v>
      </c>
      <c r="M16" s="10">
        <v>0</v>
      </c>
      <c r="N16" s="11"/>
    </row>
    <row r="17" spans="1:14" ht="15" customHeight="1" hidden="1">
      <c r="A17" s="8" t="s">
        <v>23</v>
      </c>
      <c r="B17" s="9">
        <f t="shared" si="0"/>
        <v>138150.31944</v>
      </c>
      <c r="C17" s="9">
        <f t="shared" si="1"/>
        <v>50965.66403</v>
      </c>
      <c r="D17" s="10">
        <v>23174.956680000003</v>
      </c>
      <c r="E17" s="10">
        <v>49021.66403</v>
      </c>
      <c r="F17" s="10">
        <v>88993.28863999998</v>
      </c>
      <c r="G17" s="10">
        <v>1944</v>
      </c>
      <c r="H17" s="10">
        <v>0</v>
      </c>
      <c r="I17" s="10">
        <v>0</v>
      </c>
      <c r="J17" s="10">
        <v>1052.47412</v>
      </c>
      <c r="K17" s="10">
        <v>0</v>
      </c>
      <c r="L17" s="10">
        <v>24929.6</v>
      </c>
      <c r="M17" s="10">
        <v>0</v>
      </c>
      <c r="N17" s="11"/>
    </row>
    <row r="18" spans="1:14" ht="15" customHeight="1" hidden="1">
      <c r="A18" s="8" t="s">
        <v>24</v>
      </c>
      <c r="B18" s="9">
        <f t="shared" si="0"/>
        <v>107120.4216</v>
      </c>
      <c r="C18" s="9">
        <f t="shared" si="1"/>
        <v>58971.14708</v>
      </c>
      <c r="D18" s="10">
        <v>31778.418820000003</v>
      </c>
      <c r="E18" s="10">
        <v>57481.14708</v>
      </c>
      <c r="F18" s="10">
        <v>64074.322519999994</v>
      </c>
      <c r="G18" s="10">
        <v>1490</v>
      </c>
      <c r="H18" s="10">
        <v>0</v>
      </c>
      <c r="I18" s="10">
        <v>0</v>
      </c>
      <c r="J18" s="10">
        <v>3069.38026</v>
      </c>
      <c r="K18" s="10">
        <v>0</v>
      </c>
      <c r="L18" s="10">
        <v>8198.3</v>
      </c>
      <c r="M18" s="10">
        <v>0</v>
      </c>
      <c r="N18" s="11"/>
    </row>
    <row r="19" spans="1:14" ht="15" customHeight="1" hidden="1">
      <c r="A19" s="8" t="s">
        <v>25</v>
      </c>
      <c r="B19" s="9">
        <f t="shared" si="0"/>
        <v>141017.50764999999</v>
      </c>
      <c r="C19" s="9">
        <f t="shared" si="1"/>
        <v>66575.13537</v>
      </c>
      <c r="D19" s="10">
        <v>32245.50398</v>
      </c>
      <c r="E19" s="10">
        <v>65347.135369999996</v>
      </c>
      <c r="F19" s="10">
        <v>76766.32489</v>
      </c>
      <c r="G19" s="10">
        <v>1228</v>
      </c>
      <c r="H19" s="10">
        <v>0</v>
      </c>
      <c r="I19" s="10">
        <v>0</v>
      </c>
      <c r="J19" s="10">
        <v>3508.44806</v>
      </c>
      <c r="K19" s="10">
        <v>0</v>
      </c>
      <c r="L19" s="10">
        <v>28497.23072</v>
      </c>
      <c r="M19" s="10">
        <v>0</v>
      </c>
      <c r="N19" s="11"/>
    </row>
    <row r="20" spans="1:14" ht="15" customHeight="1" hidden="1">
      <c r="A20" s="8" t="s">
        <v>26</v>
      </c>
      <c r="B20" s="9">
        <f t="shared" si="0"/>
        <v>151474.38269</v>
      </c>
      <c r="C20" s="9">
        <f t="shared" si="1"/>
        <v>69060.61851999999</v>
      </c>
      <c r="D20" s="10">
        <v>45552.55734000001</v>
      </c>
      <c r="E20" s="10">
        <v>66713.61851999999</v>
      </c>
      <c r="F20" s="10">
        <v>76050.10776</v>
      </c>
      <c r="G20" s="10">
        <v>2347</v>
      </c>
      <c r="H20" s="10">
        <v>0</v>
      </c>
      <c r="I20" s="10">
        <v>0</v>
      </c>
      <c r="J20" s="10">
        <v>5020.91759</v>
      </c>
      <c r="K20" s="10">
        <v>0</v>
      </c>
      <c r="L20" s="10">
        <v>24850.8</v>
      </c>
      <c r="M20" s="10">
        <v>0</v>
      </c>
      <c r="N20" s="11"/>
    </row>
    <row r="21" spans="1:14" ht="15" customHeight="1" hidden="1">
      <c r="A21" s="8" t="s">
        <v>27</v>
      </c>
      <c r="B21" s="9">
        <f t="shared" si="0"/>
        <v>142590.86799</v>
      </c>
      <c r="C21" s="9">
        <f t="shared" si="1"/>
        <v>67396.00099</v>
      </c>
      <c r="D21" s="10">
        <v>42359.38282</v>
      </c>
      <c r="E21" s="10">
        <v>65643.00099</v>
      </c>
      <c r="F21" s="10">
        <v>80135.74516</v>
      </c>
      <c r="G21" s="10">
        <v>1753</v>
      </c>
      <c r="H21" s="10">
        <v>0</v>
      </c>
      <c r="I21" s="10">
        <v>0</v>
      </c>
      <c r="J21" s="10">
        <v>3837.9400100000003</v>
      </c>
      <c r="K21" s="10">
        <v>0</v>
      </c>
      <c r="L21" s="10">
        <v>16257.8</v>
      </c>
      <c r="M21" s="10">
        <v>0</v>
      </c>
      <c r="N21" s="11"/>
    </row>
    <row r="22" spans="1:14" ht="15" customHeight="1" hidden="1">
      <c r="A22" s="8" t="s">
        <v>28</v>
      </c>
      <c r="B22" s="9">
        <f t="shared" si="0"/>
        <v>121899.43499</v>
      </c>
      <c r="C22" s="9">
        <f t="shared" si="1"/>
        <v>95376.26675</v>
      </c>
      <c r="D22" s="10">
        <v>38285.00323</v>
      </c>
      <c r="E22" s="10">
        <v>87041.46703</v>
      </c>
      <c r="F22" s="10">
        <v>80449.23758999999</v>
      </c>
      <c r="G22" s="10">
        <v>8334.799719999999</v>
      </c>
      <c r="H22" s="10">
        <v>0</v>
      </c>
      <c r="I22" s="10">
        <v>0</v>
      </c>
      <c r="J22" s="10">
        <v>2832.48517</v>
      </c>
      <c r="K22" s="10">
        <v>0</v>
      </c>
      <c r="L22" s="10">
        <v>332.709</v>
      </c>
      <c r="M22" s="10">
        <v>0</v>
      </c>
      <c r="N22" s="11"/>
    </row>
    <row r="23" spans="1:14" ht="15" customHeight="1">
      <c r="A23" s="8" t="s">
        <v>29</v>
      </c>
      <c r="B23" s="9">
        <f t="shared" si="0"/>
        <v>106195.70864</v>
      </c>
      <c r="C23" s="9">
        <f t="shared" si="1"/>
        <v>102967.7931</v>
      </c>
      <c r="D23" s="10">
        <v>32885.214510000005</v>
      </c>
      <c r="E23" s="10">
        <v>101192.5931</v>
      </c>
      <c r="F23" s="10">
        <v>70930.73857999999</v>
      </c>
      <c r="G23" s="10">
        <v>1775.2</v>
      </c>
      <c r="H23" s="10">
        <v>0</v>
      </c>
      <c r="I23" s="10">
        <v>0</v>
      </c>
      <c r="J23" s="10">
        <v>1811.10423</v>
      </c>
      <c r="K23" s="10">
        <v>0</v>
      </c>
      <c r="L23" s="10">
        <v>568.6513199999999</v>
      </c>
      <c r="M23" s="10">
        <v>0</v>
      </c>
      <c r="N23" s="11"/>
    </row>
    <row r="24" spans="1:14" ht="15" customHeight="1">
      <c r="A24" s="8" t="s">
        <v>30</v>
      </c>
      <c r="B24" s="9">
        <f t="shared" si="0"/>
        <v>119251.02597999999</v>
      </c>
      <c r="C24" s="9">
        <f t="shared" si="1"/>
        <v>106534.86477</v>
      </c>
      <c r="D24" s="10">
        <v>46597.55037</v>
      </c>
      <c r="E24" s="10">
        <v>104253.26477</v>
      </c>
      <c r="F24" s="10">
        <v>68055.48474</v>
      </c>
      <c r="G24" s="10">
        <v>2281.6</v>
      </c>
      <c r="H24" s="10">
        <v>0</v>
      </c>
      <c r="I24" s="10">
        <v>0</v>
      </c>
      <c r="J24" s="10">
        <v>4131.667240000001</v>
      </c>
      <c r="K24" s="10">
        <v>0</v>
      </c>
      <c r="L24" s="10">
        <v>466.32363</v>
      </c>
      <c r="M24" s="10">
        <v>0</v>
      </c>
      <c r="N24" s="11"/>
    </row>
    <row r="25" spans="1:13" ht="15" customHeight="1">
      <c r="A25" s="8" t="s">
        <v>49</v>
      </c>
      <c r="B25" s="9">
        <f t="shared" si="0"/>
        <v>136423.94315</v>
      </c>
      <c r="C25" s="9">
        <f t="shared" si="1"/>
        <v>100510.8363</v>
      </c>
      <c r="D25" s="10">
        <v>46795.96629</v>
      </c>
      <c r="E25" s="10">
        <v>99129.23629999999</v>
      </c>
      <c r="F25" s="10">
        <v>82380.89421</v>
      </c>
      <c r="G25" s="10">
        <v>1381.6</v>
      </c>
      <c r="H25" s="10">
        <v>0</v>
      </c>
      <c r="I25" s="10">
        <v>0</v>
      </c>
      <c r="J25" s="10">
        <v>5372.32372</v>
      </c>
      <c r="K25" s="10">
        <v>0</v>
      </c>
      <c r="L25" s="10">
        <v>1874.75893</v>
      </c>
      <c r="M25" s="10">
        <v>0</v>
      </c>
    </row>
    <row r="26" spans="1:13" ht="15" customHeight="1">
      <c r="A26" s="8" t="s">
        <v>50</v>
      </c>
      <c r="B26" s="9">
        <f t="shared" si="0"/>
        <v>182401.16779999997</v>
      </c>
      <c r="C26" s="9">
        <f t="shared" si="1"/>
        <v>156281.54062</v>
      </c>
      <c r="D26" s="10">
        <v>71964.01027</v>
      </c>
      <c r="E26" s="10">
        <v>139999.94062</v>
      </c>
      <c r="F26" s="10">
        <v>101884.39055</v>
      </c>
      <c r="G26" s="10">
        <v>16281.6</v>
      </c>
      <c r="H26" s="10">
        <v>0</v>
      </c>
      <c r="I26" s="10">
        <v>0</v>
      </c>
      <c r="J26" s="10">
        <v>6874.63361</v>
      </c>
      <c r="K26" s="10">
        <v>0</v>
      </c>
      <c r="L26" s="10">
        <v>1678.13337</v>
      </c>
      <c r="M26" s="10">
        <v>0</v>
      </c>
    </row>
    <row r="27" spans="1:13" ht="15" customHeight="1">
      <c r="A27" s="8" t="s">
        <v>51</v>
      </c>
      <c r="B27" s="9">
        <f aca="true" t="shared" si="2" ref="B27:C29">D27+F27+H27+J27+L27</f>
        <v>161725.634203573</v>
      </c>
      <c r="C27" s="9">
        <f t="shared" si="2"/>
        <v>155148.843493044</v>
      </c>
      <c r="D27" s="10">
        <v>64963.421252871</v>
      </c>
      <c r="E27" s="10">
        <v>144517.243493044</v>
      </c>
      <c r="F27" s="10">
        <v>81780.789430702</v>
      </c>
      <c r="G27" s="10">
        <v>10631.6</v>
      </c>
      <c r="H27" s="10">
        <v>0</v>
      </c>
      <c r="I27" s="10">
        <v>0</v>
      </c>
      <c r="J27" s="10">
        <v>13373.76857</v>
      </c>
      <c r="K27" s="10">
        <v>0</v>
      </c>
      <c r="L27" s="10">
        <v>1607.65495</v>
      </c>
      <c r="M27" s="10">
        <v>0</v>
      </c>
    </row>
    <row r="28" spans="1:13" ht="15" customHeight="1">
      <c r="A28" s="8" t="s">
        <v>52</v>
      </c>
      <c r="B28" s="9">
        <f t="shared" si="2"/>
        <v>205695.53021949998</v>
      </c>
      <c r="C28" s="9">
        <f t="shared" si="2"/>
        <v>140594.092914676</v>
      </c>
      <c r="D28" s="10">
        <v>84402.409204561</v>
      </c>
      <c r="E28" s="10">
        <v>131064.092914676</v>
      </c>
      <c r="F28" s="10">
        <v>111614.11147823898</v>
      </c>
      <c r="G28" s="10">
        <v>9530</v>
      </c>
      <c r="H28" s="10">
        <v>0</v>
      </c>
      <c r="I28" s="10">
        <v>0</v>
      </c>
      <c r="J28" s="10">
        <v>8312.0391</v>
      </c>
      <c r="K28" s="10">
        <v>0</v>
      </c>
      <c r="L28" s="10">
        <v>1366.9704367</v>
      </c>
      <c r="M28" s="10">
        <v>0</v>
      </c>
    </row>
    <row r="29" spans="1:13" ht="15" customHeight="1">
      <c r="A29" s="8" t="s">
        <v>53</v>
      </c>
      <c r="B29" s="9">
        <f t="shared" si="2"/>
        <v>200280.10659681098</v>
      </c>
      <c r="C29" s="9">
        <f t="shared" si="2"/>
        <v>125172.186891446</v>
      </c>
      <c r="D29" s="10">
        <v>74250.78307774299</v>
      </c>
      <c r="E29" s="10">
        <v>119383.186891446</v>
      </c>
      <c r="F29" s="10">
        <v>111803.704169068</v>
      </c>
      <c r="G29" s="10">
        <v>5789</v>
      </c>
      <c r="H29" s="10">
        <v>0</v>
      </c>
      <c r="I29" s="10">
        <v>0</v>
      </c>
      <c r="J29" s="10">
        <v>13040.25013</v>
      </c>
      <c r="K29" s="10">
        <v>0</v>
      </c>
      <c r="L29" s="10">
        <v>1185.36922</v>
      </c>
      <c r="M29" s="10">
        <v>0</v>
      </c>
    </row>
    <row r="30" spans="1:13" ht="15" customHeight="1">
      <c r="A30" s="8" t="s">
        <v>54</v>
      </c>
      <c r="B30" s="9">
        <f aca="true" t="shared" si="3" ref="B30:C32">D30+F30+H30+J30+L30</f>
        <v>151353.83554562</v>
      </c>
      <c r="C30" s="9">
        <f t="shared" si="3"/>
        <v>160324.470515495</v>
      </c>
      <c r="D30" s="10">
        <v>74654.585414795</v>
      </c>
      <c r="E30" s="10">
        <v>149424.33301549498</v>
      </c>
      <c r="F30" s="10">
        <v>66554.30608082499</v>
      </c>
      <c r="G30" s="10">
        <v>10900.1375</v>
      </c>
      <c r="H30" s="10">
        <v>0</v>
      </c>
      <c r="I30" s="10">
        <v>0</v>
      </c>
      <c r="J30" s="10">
        <v>9876.20073</v>
      </c>
      <c r="K30" s="10">
        <v>0</v>
      </c>
      <c r="L30" s="10">
        <v>268.74332000000004</v>
      </c>
      <c r="M30" s="10">
        <v>0</v>
      </c>
    </row>
    <row r="31" spans="1:13" ht="15" customHeight="1">
      <c r="A31" s="8" t="s">
        <v>55</v>
      </c>
      <c r="B31" s="9">
        <f t="shared" si="3"/>
        <v>165409.707595994</v>
      </c>
      <c r="C31" s="9">
        <f t="shared" si="3"/>
        <v>172952.26792968798</v>
      </c>
      <c r="D31" s="10">
        <v>65543.004187002</v>
      </c>
      <c r="E31" s="10">
        <v>160744.939259688</v>
      </c>
      <c r="F31" s="10">
        <v>88776.190798992</v>
      </c>
      <c r="G31" s="10">
        <v>12207.32867</v>
      </c>
      <c r="H31" s="10">
        <v>0</v>
      </c>
      <c r="I31" s="10">
        <v>0</v>
      </c>
      <c r="J31" s="10">
        <v>10406.79127</v>
      </c>
      <c r="K31" s="10">
        <v>0</v>
      </c>
      <c r="L31" s="10">
        <v>683.7213399999999</v>
      </c>
      <c r="M31" s="10">
        <v>0</v>
      </c>
    </row>
    <row r="32" spans="1:13" ht="15" customHeight="1">
      <c r="A32" s="8" t="s">
        <v>56</v>
      </c>
      <c r="B32" s="9">
        <f t="shared" si="3"/>
        <v>177438.875812078</v>
      </c>
      <c r="C32" s="9">
        <f t="shared" si="3"/>
        <v>178226.35165053201</v>
      </c>
      <c r="D32" s="10">
        <v>82316.965345542</v>
      </c>
      <c r="E32" s="10">
        <v>174500.88516053202</v>
      </c>
      <c r="F32" s="10">
        <v>84469.58592653599</v>
      </c>
      <c r="G32" s="10">
        <v>3725.4664900000002</v>
      </c>
      <c r="H32" s="10">
        <v>0</v>
      </c>
      <c r="I32" s="10">
        <v>0</v>
      </c>
      <c r="J32" s="10">
        <v>9382.66452</v>
      </c>
      <c r="K32" s="10">
        <v>0</v>
      </c>
      <c r="L32" s="10">
        <v>1269.66002</v>
      </c>
      <c r="M32" s="10">
        <v>0</v>
      </c>
    </row>
    <row r="33" spans="1:13" ht="15" customHeight="1">
      <c r="A33" s="8" t="s">
        <v>57</v>
      </c>
      <c r="B33" s="9">
        <f aca="true" t="shared" si="4" ref="B33:C35">D33+F33+H33+J33+L33</f>
        <v>161810.294323446</v>
      </c>
      <c r="C33" s="9">
        <f t="shared" si="4"/>
        <v>173344.292747796</v>
      </c>
      <c r="D33" s="10">
        <v>67245.939912113</v>
      </c>
      <c r="E33" s="10">
        <v>172158.792747796</v>
      </c>
      <c r="F33" s="10">
        <v>82175.93473133299</v>
      </c>
      <c r="G33" s="10">
        <v>1185.5</v>
      </c>
      <c r="H33" s="10">
        <v>0</v>
      </c>
      <c r="I33" s="10">
        <v>0</v>
      </c>
      <c r="J33" s="10">
        <v>11326.278569999999</v>
      </c>
      <c r="K33" s="10">
        <v>0</v>
      </c>
      <c r="L33" s="10">
        <v>1062.1411099999998</v>
      </c>
      <c r="M33" s="10">
        <v>0</v>
      </c>
    </row>
    <row r="34" spans="1:13" ht="15" customHeight="1">
      <c r="A34" s="8" t="s">
        <v>58</v>
      </c>
      <c r="B34" s="9">
        <f t="shared" si="4"/>
        <v>238104.455812004</v>
      </c>
      <c r="C34" s="9">
        <f t="shared" si="4"/>
        <v>213965.42827627397</v>
      </c>
      <c r="D34" s="10">
        <v>87560.624337868</v>
      </c>
      <c r="E34" s="10">
        <v>210962.88831627398</v>
      </c>
      <c r="F34" s="10">
        <v>143392.96413413598</v>
      </c>
      <c r="G34" s="10">
        <v>3002.53996</v>
      </c>
      <c r="H34" s="10">
        <v>0</v>
      </c>
      <c r="I34" s="10">
        <v>0</v>
      </c>
      <c r="J34" s="10">
        <v>3718.28788</v>
      </c>
      <c r="K34" s="10">
        <v>0</v>
      </c>
      <c r="L34" s="10">
        <v>3432.57946</v>
      </c>
      <c r="M34" s="10">
        <v>0</v>
      </c>
    </row>
    <row r="35" spans="1:13" ht="15" customHeight="1">
      <c r="A35" s="8" t="s">
        <v>59</v>
      </c>
      <c r="B35" s="9">
        <f t="shared" si="4"/>
        <v>212600.86903573797</v>
      </c>
      <c r="C35" s="9">
        <f t="shared" si="4"/>
        <v>239664.92961024406</v>
      </c>
      <c r="D35" s="10">
        <v>85023.565865693</v>
      </c>
      <c r="E35" s="10">
        <v>233518.14621024404</v>
      </c>
      <c r="F35" s="10">
        <v>121123.51400004499</v>
      </c>
      <c r="G35" s="10">
        <v>6146.7834</v>
      </c>
      <c r="H35" s="10">
        <v>0</v>
      </c>
      <c r="I35" s="10">
        <v>0</v>
      </c>
      <c r="J35" s="10">
        <v>5997.47314</v>
      </c>
      <c r="K35" s="10">
        <v>0</v>
      </c>
      <c r="L35" s="10">
        <v>456.31603</v>
      </c>
      <c r="M35" s="10">
        <v>0</v>
      </c>
    </row>
    <row r="36" spans="1:13" ht="15" customHeight="1">
      <c r="A36" s="8" t="s">
        <v>60</v>
      </c>
      <c r="B36" s="9">
        <f aca="true" t="shared" si="5" ref="B36:C38">D36+F36+H36+J36+L36</f>
        <v>348510.711174182</v>
      </c>
      <c r="C36" s="9">
        <f t="shared" si="5"/>
        <v>256480.56084557396</v>
      </c>
      <c r="D36" s="10">
        <v>209293.72933527</v>
      </c>
      <c r="E36" s="10">
        <v>243060.79485557397</v>
      </c>
      <c r="F36" s="10">
        <v>131953.530408912</v>
      </c>
      <c r="G36" s="10">
        <v>13419.76599</v>
      </c>
      <c r="H36" s="10">
        <v>0</v>
      </c>
      <c r="I36" s="10">
        <v>0</v>
      </c>
      <c r="J36" s="10">
        <v>6879.85809</v>
      </c>
      <c r="K36" s="10">
        <v>0</v>
      </c>
      <c r="L36" s="10">
        <v>383.59334</v>
      </c>
      <c r="M36" s="10">
        <v>0</v>
      </c>
    </row>
    <row r="37" spans="1:13" ht="15" customHeight="1">
      <c r="A37" s="8" t="s">
        <v>61</v>
      </c>
      <c r="B37" s="9">
        <f t="shared" si="5"/>
        <v>351097.63328629103</v>
      </c>
      <c r="C37" s="9">
        <f t="shared" si="5"/>
        <v>251792.129080386</v>
      </c>
      <c r="D37" s="10">
        <v>178633.72591059798</v>
      </c>
      <c r="E37" s="10">
        <v>234468.38560038598</v>
      </c>
      <c r="F37" s="10">
        <v>168897.361735693</v>
      </c>
      <c r="G37" s="10">
        <v>17323.74348</v>
      </c>
      <c r="H37" s="10">
        <v>0</v>
      </c>
      <c r="I37" s="10">
        <v>0</v>
      </c>
      <c r="J37" s="10">
        <v>2892.82065</v>
      </c>
      <c r="K37" s="10">
        <v>0</v>
      </c>
      <c r="L37" s="10">
        <v>673.72499</v>
      </c>
      <c r="M37" s="10">
        <v>0</v>
      </c>
    </row>
    <row r="38" spans="1:13" ht="15" customHeight="1">
      <c r="A38" s="8" t="s">
        <v>63</v>
      </c>
      <c r="B38" s="9">
        <f t="shared" si="5"/>
        <v>372885.615310701</v>
      </c>
      <c r="C38" s="9">
        <f t="shared" si="5"/>
        <v>368302.97844472504</v>
      </c>
      <c r="D38" s="10">
        <v>224782.622363604</v>
      </c>
      <c r="E38" s="10">
        <v>309674.19609507505</v>
      </c>
      <c r="F38" s="10">
        <v>143760.35787709698</v>
      </c>
      <c r="G38" s="10">
        <v>58628.78234965</v>
      </c>
      <c r="H38" s="10">
        <v>0</v>
      </c>
      <c r="I38" s="10">
        <v>0</v>
      </c>
      <c r="J38" s="10">
        <v>4237.1378</v>
      </c>
      <c r="K38" s="10">
        <v>0</v>
      </c>
      <c r="L38" s="10">
        <v>105.49727</v>
      </c>
      <c r="M38" s="10">
        <v>0</v>
      </c>
    </row>
    <row r="39" spans="1:13" ht="15" customHeight="1">
      <c r="A39" s="8" t="s">
        <v>64</v>
      </c>
      <c r="B39" s="9">
        <f aca="true" t="shared" si="6" ref="B39:C41">D39+F39+H39+J39+L39</f>
        <v>419501.78369595297</v>
      </c>
      <c r="C39" s="9">
        <f t="shared" si="6"/>
        <v>397202.82582062186</v>
      </c>
      <c r="D39" s="10">
        <v>259634.19111949</v>
      </c>
      <c r="E39" s="10">
        <v>348563.67618062184</v>
      </c>
      <c r="F39" s="10">
        <v>155361.68004646298</v>
      </c>
      <c r="G39" s="10">
        <v>48639.14964</v>
      </c>
      <c r="H39" s="10">
        <v>0</v>
      </c>
      <c r="I39" s="10">
        <v>0</v>
      </c>
      <c r="J39" s="10">
        <v>4015.5085899999995</v>
      </c>
      <c r="K39" s="10">
        <v>0</v>
      </c>
      <c r="L39" s="10">
        <v>490.40394000000003</v>
      </c>
      <c r="M39" s="10">
        <v>0</v>
      </c>
    </row>
    <row r="40" spans="1:13" ht="15" customHeight="1">
      <c r="A40" s="8" t="s">
        <v>65</v>
      </c>
      <c r="B40" s="9">
        <f t="shared" si="6"/>
        <v>437155.990336998</v>
      </c>
      <c r="C40" s="9">
        <f t="shared" si="6"/>
        <v>359364.269131248</v>
      </c>
      <c r="D40" s="10">
        <v>278813.982231257</v>
      </c>
      <c r="E40" s="10">
        <v>336617.371821248</v>
      </c>
      <c r="F40" s="10">
        <v>152294.530295741</v>
      </c>
      <c r="G40" s="10">
        <v>22746.89731</v>
      </c>
      <c r="H40" s="10">
        <v>0</v>
      </c>
      <c r="I40" s="10">
        <v>0</v>
      </c>
      <c r="J40" s="10">
        <v>5410.97791</v>
      </c>
      <c r="K40" s="10">
        <v>0</v>
      </c>
      <c r="L40" s="10">
        <v>636.4999</v>
      </c>
      <c r="M40" s="10">
        <v>0</v>
      </c>
    </row>
    <row r="41" spans="1:13" ht="15" customHeight="1">
      <c r="A41" s="8" t="s">
        <v>66</v>
      </c>
      <c r="B41" s="9">
        <f t="shared" si="6"/>
        <v>604878.4397547669</v>
      </c>
      <c r="C41" s="9">
        <f t="shared" si="6"/>
        <v>392617.2872429299</v>
      </c>
      <c r="D41" s="10">
        <v>257943.24249589894</v>
      </c>
      <c r="E41" s="10">
        <v>334797.13081292994</v>
      </c>
      <c r="F41" s="10">
        <v>251305.465718868</v>
      </c>
      <c r="G41" s="10">
        <v>57820.15643</v>
      </c>
      <c r="H41" s="10">
        <v>0</v>
      </c>
      <c r="I41" s="10">
        <v>0</v>
      </c>
      <c r="J41" s="10">
        <v>9378.92789</v>
      </c>
      <c r="K41" s="10">
        <v>0</v>
      </c>
      <c r="L41" s="10">
        <v>86250.80365</v>
      </c>
      <c r="M41" s="10">
        <v>0</v>
      </c>
    </row>
    <row r="42" spans="1:13" ht="15" customHeight="1">
      <c r="A42" s="8" t="s">
        <v>67</v>
      </c>
      <c r="B42" s="9">
        <f aca="true" t="shared" si="7" ref="B42:C44">D42+F42+H42+J42+L42</f>
        <v>495416.0616071089</v>
      </c>
      <c r="C42" s="9">
        <f t="shared" si="7"/>
        <v>475299.2106392951</v>
      </c>
      <c r="D42" s="10">
        <v>285893.9522898169</v>
      </c>
      <c r="E42" s="10">
        <v>416431.8629492951</v>
      </c>
      <c r="F42" s="10">
        <v>204088.853107292</v>
      </c>
      <c r="G42" s="10">
        <v>58867.34769</v>
      </c>
      <c r="H42" s="10">
        <v>0</v>
      </c>
      <c r="I42" s="10">
        <v>0</v>
      </c>
      <c r="J42" s="10">
        <v>5150.94416</v>
      </c>
      <c r="K42" s="10">
        <v>0</v>
      </c>
      <c r="L42" s="10">
        <v>282.31205</v>
      </c>
      <c r="M42" s="10">
        <v>0</v>
      </c>
    </row>
    <row r="43" spans="1:13" ht="15" customHeight="1">
      <c r="A43" s="8" t="s">
        <v>68</v>
      </c>
      <c r="B43" s="9">
        <f t="shared" si="7"/>
        <v>517696.223469122</v>
      </c>
      <c r="C43" s="9">
        <f t="shared" si="7"/>
        <v>477363.9972232</v>
      </c>
      <c r="D43" s="10">
        <v>318613.85127109295</v>
      </c>
      <c r="E43" s="10">
        <v>424917.7473232</v>
      </c>
      <c r="F43" s="10">
        <v>191199.07373802902</v>
      </c>
      <c r="G43" s="10">
        <v>52446.2499</v>
      </c>
      <c r="H43" s="10">
        <v>0</v>
      </c>
      <c r="I43" s="10">
        <v>0</v>
      </c>
      <c r="J43" s="10">
        <v>6413.43728</v>
      </c>
      <c r="K43" s="10">
        <v>0</v>
      </c>
      <c r="L43" s="10">
        <v>1469.8611799999999</v>
      </c>
      <c r="M43" s="10">
        <v>0</v>
      </c>
    </row>
    <row r="44" spans="1:13" ht="15" customHeight="1">
      <c r="A44" s="8" t="s">
        <v>70</v>
      </c>
      <c r="B44" s="9">
        <f t="shared" si="7"/>
        <v>509003.7832863219</v>
      </c>
      <c r="C44" s="9">
        <f t="shared" si="7"/>
        <v>492791.32353992</v>
      </c>
      <c r="D44" s="10">
        <v>339871.09791065793</v>
      </c>
      <c r="E44" s="10">
        <v>459344.58754991996</v>
      </c>
      <c r="F44" s="10">
        <v>162585.079685664</v>
      </c>
      <c r="G44" s="10">
        <v>33446.73599</v>
      </c>
      <c r="H44" s="10">
        <v>0</v>
      </c>
      <c r="I44" s="10">
        <v>0</v>
      </c>
      <c r="J44" s="10">
        <v>4212.81477</v>
      </c>
      <c r="K44" s="10">
        <v>0</v>
      </c>
      <c r="L44" s="10">
        <v>2334.79092</v>
      </c>
      <c r="M44" s="10">
        <v>0</v>
      </c>
    </row>
    <row r="45" spans="1:13" ht="15" customHeight="1">
      <c r="A45" s="8" t="s">
        <v>71</v>
      </c>
      <c r="B45" s="9">
        <f>D45+F45+H45+J45+L45</f>
        <v>564897.2016105719</v>
      </c>
      <c r="C45" s="9">
        <f>E45+G45+I45+K45+M45</f>
        <v>484254.8059034</v>
      </c>
      <c r="D45" s="10">
        <v>279692.721155462</v>
      </c>
      <c r="E45" s="10">
        <v>459311.5142634</v>
      </c>
      <c r="F45" s="10">
        <v>279537.07557511004</v>
      </c>
      <c r="G45" s="10">
        <v>24943.29164</v>
      </c>
      <c r="H45" s="10">
        <v>0</v>
      </c>
      <c r="I45" s="10">
        <v>0</v>
      </c>
      <c r="J45" s="10">
        <v>2428.09917</v>
      </c>
      <c r="K45" s="10">
        <v>0</v>
      </c>
      <c r="L45" s="10">
        <v>3239.30571</v>
      </c>
      <c r="M45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3.28125" style="2" customWidth="1"/>
    <col min="2" max="13" width="11.14062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38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38.25" customHeight="1">
      <c r="A6" s="28"/>
      <c r="B6" s="7" t="s">
        <v>47</v>
      </c>
      <c r="C6" s="7" t="s">
        <v>8</v>
      </c>
      <c r="D6" s="7" t="s">
        <v>47</v>
      </c>
      <c r="E6" s="7" t="s">
        <v>8</v>
      </c>
      <c r="F6" s="7" t="s">
        <v>47</v>
      </c>
      <c r="G6" s="7" t="s">
        <v>8</v>
      </c>
      <c r="H6" s="7" t="s">
        <v>47</v>
      </c>
      <c r="I6" s="7" t="s">
        <v>8</v>
      </c>
      <c r="J6" s="7" t="s">
        <v>47</v>
      </c>
      <c r="K6" s="7" t="s">
        <v>8</v>
      </c>
      <c r="L6" s="7" t="s">
        <v>47</v>
      </c>
      <c r="M6" s="7" t="s">
        <v>8</v>
      </c>
    </row>
    <row r="7" spans="1:14" ht="15" customHeight="1" hidden="1">
      <c r="A7" s="8" t="s">
        <v>13</v>
      </c>
      <c r="B7" s="9">
        <f>D7+F7+H7+J7+L7</f>
        <v>905332.384906806</v>
      </c>
      <c r="C7" s="9">
        <f>E7+G7+I7+K7+M7</f>
        <v>1656631.932894734</v>
      </c>
      <c r="D7" s="10">
        <v>66779.078897823</v>
      </c>
      <c r="E7" s="10">
        <v>259449.2378947339</v>
      </c>
      <c r="F7" s="10">
        <v>431870.23266920797</v>
      </c>
      <c r="G7" s="10">
        <v>97182.69499999999</v>
      </c>
      <c r="H7" s="10">
        <v>0</v>
      </c>
      <c r="I7" s="10">
        <v>0</v>
      </c>
      <c r="J7" s="10">
        <v>0</v>
      </c>
      <c r="K7" s="10">
        <v>0</v>
      </c>
      <c r="L7" s="10">
        <v>406683.07333977503</v>
      </c>
      <c r="M7" s="10">
        <v>1300000</v>
      </c>
      <c r="N7" s="11"/>
    </row>
    <row r="8" spans="1:14" ht="15" customHeight="1" hidden="1">
      <c r="A8" s="8" t="s">
        <v>14</v>
      </c>
      <c r="B8" s="9">
        <f aca="true" t="shared" si="0" ref="B8:B26">D8+F8+H8+J8+L8</f>
        <v>969777.600390519</v>
      </c>
      <c r="C8" s="9">
        <f aca="true" t="shared" si="1" ref="C8:C26">E8+G8+I8+K8+M8</f>
        <v>1910798.730065808</v>
      </c>
      <c r="D8" s="10">
        <v>66577.621289808</v>
      </c>
      <c r="E8" s="10">
        <v>313830.76457580796</v>
      </c>
      <c r="F8" s="10">
        <v>456010.341257261</v>
      </c>
      <c r="G8" s="10">
        <v>96967.96549</v>
      </c>
      <c r="H8" s="10">
        <v>0</v>
      </c>
      <c r="I8" s="10">
        <v>0</v>
      </c>
      <c r="J8" s="10">
        <v>0</v>
      </c>
      <c r="K8" s="10">
        <v>0</v>
      </c>
      <c r="L8" s="10">
        <v>447189.63784345</v>
      </c>
      <c r="M8" s="10">
        <v>1500000</v>
      </c>
      <c r="N8" s="11"/>
    </row>
    <row r="9" spans="1:14" ht="15" customHeight="1" hidden="1">
      <c r="A9" s="8" t="s">
        <v>15</v>
      </c>
      <c r="B9" s="9">
        <f t="shared" si="0"/>
        <v>374825.38353</v>
      </c>
      <c r="C9" s="9">
        <f t="shared" si="1"/>
        <v>269117.28351</v>
      </c>
      <c r="D9" s="10">
        <v>49059.19556</v>
      </c>
      <c r="E9" s="10">
        <v>255751.63577999998</v>
      </c>
      <c r="F9" s="10">
        <v>323250.26797</v>
      </c>
      <c r="G9" s="10">
        <v>13365.64773</v>
      </c>
      <c r="H9" s="10">
        <v>0</v>
      </c>
      <c r="I9" s="10">
        <v>0</v>
      </c>
      <c r="J9" s="10">
        <v>0</v>
      </c>
      <c r="K9" s="10">
        <v>0</v>
      </c>
      <c r="L9" s="10">
        <v>2515.92</v>
      </c>
      <c r="M9" s="10">
        <v>0</v>
      </c>
      <c r="N9" s="11"/>
    </row>
    <row r="10" spans="1:14" ht="15" customHeight="1" hidden="1">
      <c r="A10" s="8" t="s">
        <v>16</v>
      </c>
      <c r="B10" s="9">
        <f t="shared" si="0"/>
        <v>424429.41019280005</v>
      </c>
      <c r="C10" s="9">
        <f t="shared" si="1"/>
        <v>305806.2358807</v>
      </c>
      <c r="D10" s="10">
        <v>50763.31464320001</v>
      </c>
      <c r="E10" s="10">
        <v>290684.0263807</v>
      </c>
      <c r="F10" s="10">
        <v>373325.9698196</v>
      </c>
      <c r="G10" s="10">
        <v>15122.2095</v>
      </c>
      <c r="H10" s="10">
        <v>0</v>
      </c>
      <c r="I10" s="10">
        <v>0</v>
      </c>
      <c r="J10" s="10">
        <v>0.12573</v>
      </c>
      <c r="K10" s="10">
        <v>0</v>
      </c>
      <c r="L10" s="10">
        <v>340</v>
      </c>
      <c r="M10" s="10">
        <v>0</v>
      </c>
      <c r="N10" s="11"/>
    </row>
    <row r="11" spans="1:14" ht="15" customHeight="1" hidden="1">
      <c r="A11" s="8" t="s">
        <v>17</v>
      </c>
      <c r="B11" s="9">
        <f t="shared" si="0"/>
        <v>432461.2894705</v>
      </c>
      <c r="C11" s="9">
        <f t="shared" si="1"/>
        <v>344971.6588055</v>
      </c>
      <c r="D11" s="10">
        <v>60054.3717791</v>
      </c>
      <c r="E11" s="10">
        <v>329322.2701055</v>
      </c>
      <c r="F11" s="10">
        <v>330800.98463140003</v>
      </c>
      <c r="G11" s="10">
        <v>15649.3887</v>
      </c>
      <c r="H11" s="10">
        <v>0</v>
      </c>
      <c r="I11" s="10">
        <v>0</v>
      </c>
      <c r="J11" s="10">
        <v>1162.45306</v>
      </c>
      <c r="K11" s="10">
        <v>0</v>
      </c>
      <c r="L11" s="10">
        <v>40443.48</v>
      </c>
      <c r="M11" s="10">
        <v>0</v>
      </c>
      <c r="N11" s="11"/>
    </row>
    <row r="12" spans="1:14" ht="15" customHeight="1" hidden="1">
      <c r="A12" s="8" t="s">
        <v>18</v>
      </c>
      <c r="B12" s="9">
        <f t="shared" si="0"/>
        <v>468945.73797119997</v>
      </c>
      <c r="C12" s="9">
        <f t="shared" si="1"/>
        <v>330630.3813576</v>
      </c>
      <c r="D12" s="10">
        <v>84372.20721950001</v>
      </c>
      <c r="E12" s="10">
        <v>315756.0829576</v>
      </c>
      <c r="F12" s="10">
        <v>377688.5006717</v>
      </c>
      <c r="G12" s="10">
        <v>14874.2984</v>
      </c>
      <c r="H12" s="10">
        <v>0</v>
      </c>
      <c r="I12" s="10">
        <v>0</v>
      </c>
      <c r="J12" s="10">
        <v>1250.06339</v>
      </c>
      <c r="K12" s="10">
        <v>0</v>
      </c>
      <c r="L12" s="10">
        <v>5634.96669</v>
      </c>
      <c r="M12" s="10">
        <v>0</v>
      </c>
      <c r="N12" s="11"/>
    </row>
    <row r="13" spans="1:14" ht="15" customHeight="1" hidden="1">
      <c r="A13" s="8" t="s">
        <v>19</v>
      </c>
      <c r="B13" s="9">
        <f t="shared" si="0"/>
        <v>403512.363045777</v>
      </c>
      <c r="C13" s="9">
        <f t="shared" si="1"/>
        <v>336444.6458943</v>
      </c>
      <c r="D13" s="10">
        <v>79618.624385456</v>
      </c>
      <c r="E13" s="10">
        <v>321563.15259430005</v>
      </c>
      <c r="F13" s="10">
        <v>292247.902100321</v>
      </c>
      <c r="G13" s="10">
        <v>14881.4933</v>
      </c>
      <c r="H13" s="10">
        <v>0</v>
      </c>
      <c r="I13" s="10">
        <v>0</v>
      </c>
      <c r="J13" s="10">
        <v>842.38519</v>
      </c>
      <c r="K13" s="10">
        <v>0</v>
      </c>
      <c r="L13" s="10">
        <v>30803.45137</v>
      </c>
      <c r="M13" s="10">
        <v>0</v>
      </c>
      <c r="N13" s="11"/>
    </row>
    <row r="14" spans="1:14" ht="15" customHeight="1" hidden="1">
      <c r="A14" s="8" t="s">
        <v>20</v>
      </c>
      <c r="B14" s="9">
        <f t="shared" si="0"/>
        <v>434832.4855892</v>
      </c>
      <c r="C14" s="9">
        <f t="shared" si="1"/>
        <v>431580.2062707999</v>
      </c>
      <c r="D14" s="10">
        <v>76310.4566676</v>
      </c>
      <c r="E14" s="10">
        <v>400800.6094707999</v>
      </c>
      <c r="F14" s="10">
        <v>328305.63665159995</v>
      </c>
      <c r="G14" s="10">
        <v>30779.5968</v>
      </c>
      <c r="H14" s="10">
        <v>0</v>
      </c>
      <c r="I14" s="10">
        <v>0</v>
      </c>
      <c r="J14" s="10">
        <v>2289.3922700000003</v>
      </c>
      <c r="K14" s="10">
        <v>0</v>
      </c>
      <c r="L14" s="10">
        <v>27927</v>
      </c>
      <c r="M14" s="10">
        <v>0</v>
      </c>
      <c r="N14" s="11"/>
    </row>
    <row r="15" spans="1:14" ht="15" customHeight="1" hidden="1">
      <c r="A15" s="8" t="s">
        <v>21</v>
      </c>
      <c r="B15" s="9">
        <f t="shared" si="0"/>
        <v>505280.090985406</v>
      </c>
      <c r="C15" s="9">
        <f t="shared" si="1"/>
        <v>468843.57286649995</v>
      </c>
      <c r="D15" s="10">
        <v>87093.60979566199</v>
      </c>
      <c r="E15" s="10">
        <v>441559.79366649996</v>
      </c>
      <c r="F15" s="10">
        <v>409598.59837974404</v>
      </c>
      <c r="G15" s="10">
        <v>27283.7792</v>
      </c>
      <c r="H15" s="10">
        <v>0</v>
      </c>
      <c r="I15" s="10">
        <v>0</v>
      </c>
      <c r="J15" s="10">
        <v>2478.40644</v>
      </c>
      <c r="K15" s="10">
        <v>0</v>
      </c>
      <c r="L15" s="10">
        <v>6109.47637</v>
      </c>
      <c r="M15" s="10">
        <v>0</v>
      </c>
      <c r="N15" s="11"/>
    </row>
    <row r="16" spans="1:14" ht="15" customHeight="1" hidden="1">
      <c r="A16" s="8" t="s">
        <v>22</v>
      </c>
      <c r="B16" s="9">
        <f t="shared" si="0"/>
        <v>373318.43759</v>
      </c>
      <c r="C16" s="9">
        <f t="shared" si="1"/>
        <v>534688.88282</v>
      </c>
      <c r="D16" s="10">
        <v>95036.73909999999</v>
      </c>
      <c r="E16" s="10">
        <v>463532.74352</v>
      </c>
      <c r="F16" s="10">
        <v>271012.24555</v>
      </c>
      <c r="G16" s="10">
        <v>70956.13930000001</v>
      </c>
      <c r="H16" s="10">
        <v>0</v>
      </c>
      <c r="I16" s="10">
        <v>0</v>
      </c>
      <c r="J16" s="10">
        <v>3936.15294</v>
      </c>
      <c r="K16" s="10">
        <v>200</v>
      </c>
      <c r="L16" s="10">
        <v>3333.3</v>
      </c>
      <c r="M16" s="10">
        <v>0</v>
      </c>
      <c r="N16" s="11"/>
    </row>
    <row r="17" spans="1:14" ht="15" customHeight="1" hidden="1">
      <c r="A17" s="8" t="s">
        <v>23</v>
      </c>
      <c r="B17" s="9">
        <f t="shared" si="0"/>
        <v>543135.57984</v>
      </c>
      <c r="C17" s="9">
        <f t="shared" si="1"/>
        <v>553079.5747</v>
      </c>
      <c r="D17" s="10">
        <v>125385.53919</v>
      </c>
      <c r="E17" s="10">
        <v>481425.67941000004</v>
      </c>
      <c r="F17" s="10">
        <v>334902.62398000003</v>
      </c>
      <c r="G17" s="10">
        <v>71453.89529</v>
      </c>
      <c r="H17" s="10">
        <v>0</v>
      </c>
      <c r="I17" s="10">
        <v>0</v>
      </c>
      <c r="J17" s="10">
        <v>9549.41667</v>
      </c>
      <c r="K17" s="10">
        <v>200</v>
      </c>
      <c r="L17" s="10">
        <v>73298</v>
      </c>
      <c r="M17" s="10">
        <v>0</v>
      </c>
      <c r="N17" s="11"/>
    </row>
    <row r="18" spans="1:14" ht="15" customHeight="1" hidden="1">
      <c r="A18" s="8" t="s">
        <v>24</v>
      </c>
      <c r="B18" s="9">
        <f t="shared" si="0"/>
        <v>599745.11336</v>
      </c>
      <c r="C18" s="9">
        <f t="shared" si="1"/>
        <v>571018.3695400001</v>
      </c>
      <c r="D18" s="10">
        <v>127401.2841</v>
      </c>
      <c r="E18" s="10">
        <v>562143.31324</v>
      </c>
      <c r="F18" s="10">
        <v>436191.46506</v>
      </c>
      <c r="G18" s="10">
        <v>8675.0563</v>
      </c>
      <c r="H18" s="10">
        <v>0</v>
      </c>
      <c r="I18" s="10">
        <v>0</v>
      </c>
      <c r="J18" s="10">
        <v>8317.3642</v>
      </c>
      <c r="K18" s="10">
        <v>200</v>
      </c>
      <c r="L18" s="10">
        <v>27835</v>
      </c>
      <c r="M18" s="10">
        <v>0</v>
      </c>
      <c r="N18" s="11"/>
    </row>
    <row r="19" spans="1:14" ht="15" customHeight="1" hidden="1">
      <c r="A19" s="8" t="s">
        <v>25</v>
      </c>
      <c r="B19" s="9">
        <f t="shared" si="0"/>
        <v>707914.11175</v>
      </c>
      <c r="C19" s="9">
        <f t="shared" si="1"/>
        <v>654624.2502800002</v>
      </c>
      <c r="D19" s="10">
        <v>167963.13583</v>
      </c>
      <c r="E19" s="10">
        <v>621702.4027800001</v>
      </c>
      <c r="F19" s="10">
        <v>451067.04013</v>
      </c>
      <c r="G19" s="10">
        <v>32721.8475</v>
      </c>
      <c r="H19" s="10">
        <v>0</v>
      </c>
      <c r="I19" s="10">
        <v>0</v>
      </c>
      <c r="J19" s="10">
        <v>9850.53579</v>
      </c>
      <c r="K19" s="10">
        <v>200</v>
      </c>
      <c r="L19" s="10">
        <v>79033.4</v>
      </c>
      <c r="M19" s="10">
        <v>0</v>
      </c>
      <c r="N19" s="11"/>
    </row>
    <row r="20" spans="1:14" ht="15" customHeight="1" hidden="1">
      <c r="A20" s="8" t="s">
        <v>26</v>
      </c>
      <c r="B20" s="9">
        <f t="shared" si="0"/>
        <v>757546.6753000001</v>
      </c>
      <c r="C20" s="9">
        <f t="shared" si="1"/>
        <v>694804.67552</v>
      </c>
      <c r="D20" s="10">
        <v>171747.13825999998</v>
      </c>
      <c r="E20" s="10">
        <v>662307.73502</v>
      </c>
      <c r="F20" s="10">
        <v>463654.01867</v>
      </c>
      <c r="G20" s="10">
        <v>32296.9405</v>
      </c>
      <c r="H20" s="10">
        <v>0</v>
      </c>
      <c r="I20" s="10">
        <v>0</v>
      </c>
      <c r="J20" s="10">
        <v>14814.75337</v>
      </c>
      <c r="K20" s="10">
        <v>200</v>
      </c>
      <c r="L20" s="10">
        <v>107330.765</v>
      </c>
      <c r="M20" s="10">
        <v>0</v>
      </c>
      <c r="N20" s="11"/>
    </row>
    <row r="21" spans="1:14" ht="15" customHeight="1" hidden="1">
      <c r="A21" s="8" t="s">
        <v>27</v>
      </c>
      <c r="B21" s="9">
        <f t="shared" si="0"/>
        <v>1084211.5303200001</v>
      </c>
      <c r="C21" s="9">
        <f t="shared" si="1"/>
        <v>720506.6356</v>
      </c>
      <c r="D21" s="10">
        <v>188329.63888</v>
      </c>
      <c r="E21" s="10">
        <v>686352.432</v>
      </c>
      <c r="F21" s="10">
        <v>808065.9718900002</v>
      </c>
      <c r="G21" s="10">
        <v>33954.2036</v>
      </c>
      <c r="H21" s="10">
        <v>0</v>
      </c>
      <c r="I21" s="10">
        <v>0</v>
      </c>
      <c r="J21" s="10">
        <v>8674.61955</v>
      </c>
      <c r="K21" s="10">
        <v>200</v>
      </c>
      <c r="L21" s="10">
        <v>79141.3</v>
      </c>
      <c r="M21" s="10">
        <v>0</v>
      </c>
      <c r="N21" s="11"/>
    </row>
    <row r="22" spans="1:14" ht="15" customHeight="1" hidden="1">
      <c r="A22" s="8" t="s">
        <v>28</v>
      </c>
      <c r="B22" s="9">
        <f t="shared" si="0"/>
        <v>689290.0465594981</v>
      </c>
      <c r="C22" s="9">
        <f t="shared" si="1"/>
        <v>808352.8185599999</v>
      </c>
      <c r="D22" s="10">
        <v>173123.06775369396</v>
      </c>
      <c r="E22" s="10">
        <v>773353.6287599999</v>
      </c>
      <c r="F22" s="10">
        <v>500197.864365804</v>
      </c>
      <c r="G22" s="10">
        <v>34999.1898</v>
      </c>
      <c r="H22" s="10">
        <v>0</v>
      </c>
      <c r="I22" s="10">
        <v>0</v>
      </c>
      <c r="J22" s="10">
        <v>13131.98675</v>
      </c>
      <c r="K22" s="10">
        <v>0</v>
      </c>
      <c r="L22" s="10">
        <v>2837.12769</v>
      </c>
      <c r="M22" s="10">
        <v>0</v>
      </c>
      <c r="N22" s="11"/>
    </row>
    <row r="23" spans="1:14" ht="15" customHeight="1">
      <c r="A23" s="8" t="s">
        <v>29</v>
      </c>
      <c r="B23" s="9">
        <f t="shared" si="0"/>
        <v>805663.63667049</v>
      </c>
      <c r="C23" s="9">
        <f t="shared" si="1"/>
        <v>880793.0894499999</v>
      </c>
      <c r="D23" s="10">
        <v>224926.42528426</v>
      </c>
      <c r="E23" s="10">
        <v>830751.2204499999</v>
      </c>
      <c r="F23" s="10">
        <v>564302.1428062301</v>
      </c>
      <c r="G23" s="10">
        <v>50041.869</v>
      </c>
      <c r="H23" s="10">
        <v>0</v>
      </c>
      <c r="I23" s="10">
        <v>0</v>
      </c>
      <c r="J23" s="10">
        <v>10184.588240000001</v>
      </c>
      <c r="K23" s="10">
        <v>0</v>
      </c>
      <c r="L23" s="10">
        <v>6250.48034</v>
      </c>
      <c r="M23" s="10">
        <v>0</v>
      </c>
      <c r="N23" s="11"/>
    </row>
    <row r="24" spans="1:13" ht="15" customHeight="1">
      <c r="A24" s="8" t="s">
        <v>30</v>
      </c>
      <c r="B24" s="9">
        <f t="shared" si="0"/>
        <v>994028.726518965</v>
      </c>
      <c r="C24" s="9">
        <f t="shared" si="1"/>
        <v>871928.91127</v>
      </c>
      <c r="D24" s="10">
        <v>259836.90250747598</v>
      </c>
      <c r="E24" s="10">
        <v>859738.02509</v>
      </c>
      <c r="F24" s="10">
        <v>716364.123681489</v>
      </c>
      <c r="G24" s="10">
        <v>12190.88618</v>
      </c>
      <c r="H24" s="10">
        <v>0</v>
      </c>
      <c r="I24" s="10">
        <v>0</v>
      </c>
      <c r="J24" s="10">
        <v>13453.20368</v>
      </c>
      <c r="K24" s="10">
        <v>0</v>
      </c>
      <c r="L24" s="10">
        <v>4374.49665</v>
      </c>
      <c r="M24" s="10">
        <v>0</v>
      </c>
    </row>
    <row r="25" spans="1:13" ht="15" customHeight="1">
      <c r="A25" s="8" t="s">
        <v>49</v>
      </c>
      <c r="B25" s="9">
        <f t="shared" si="0"/>
        <v>942857.305590177</v>
      </c>
      <c r="C25" s="9">
        <f t="shared" si="1"/>
        <v>907962.5206332811</v>
      </c>
      <c r="D25" s="10">
        <v>265449.415530177</v>
      </c>
      <c r="E25" s="10">
        <v>895152.5493332811</v>
      </c>
      <c r="F25" s="10">
        <v>654414.5435899999</v>
      </c>
      <c r="G25" s="10">
        <v>12809.9713</v>
      </c>
      <c r="H25" s="10">
        <v>0</v>
      </c>
      <c r="I25" s="10">
        <v>0</v>
      </c>
      <c r="J25" s="10">
        <v>16459.186260000002</v>
      </c>
      <c r="K25" s="10">
        <v>0</v>
      </c>
      <c r="L25" s="10">
        <v>6534.160209999999</v>
      </c>
      <c r="M25" s="10">
        <v>0</v>
      </c>
    </row>
    <row r="26" spans="1:13" ht="15" customHeight="1">
      <c r="A26" s="8" t="s">
        <v>50</v>
      </c>
      <c r="B26" s="9">
        <f t="shared" si="0"/>
        <v>954041.3239697479</v>
      </c>
      <c r="C26" s="9">
        <f t="shared" si="1"/>
        <v>972932.0919743001</v>
      </c>
      <c r="D26" s="10">
        <v>264377.77803458</v>
      </c>
      <c r="E26" s="10">
        <v>960076.0919743001</v>
      </c>
      <c r="F26" s="10">
        <v>672610.6880051679</v>
      </c>
      <c r="G26" s="10">
        <v>12856</v>
      </c>
      <c r="H26" s="10">
        <v>0</v>
      </c>
      <c r="I26" s="10">
        <v>0</v>
      </c>
      <c r="J26" s="10">
        <v>15625.335</v>
      </c>
      <c r="K26" s="10">
        <v>0</v>
      </c>
      <c r="L26" s="10">
        <v>1427.5229299999999</v>
      </c>
      <c r="M26" s="15">
        <v>0</v>
      </c>
    </row>
    <row r="27" spans="1:13" ht="15" customHeight="1">
      <c r="A27" s="8" t="s">
        <v>51</v>
      </c>
      <c r="B27" s="9">
        <f aca="true" t="shared" si="2" ref="B27:C29">D27+F27+H27+J27+L27</f>
        <v>1108089.3159384232</v>
      </c>
      <c r="C27" s="9">
        <f t="shared" si="2"/>
        <v>1035538.793358124</v>
      </c>
      <c r="D27" s="10">
        <v>309919.425317518</v>
      </c>
      <c r="E27" s="10">
        <v>993387.1660581239</v>
      </c>
      <c r="F27" s="10">
        <v>766075.0995209051</v>
      </c>
      <c r="G27" s="10">
        <v>20359.1073</v>
      </c>
      <c r="H27" s="10">
        <v>0</v>
      </c>
      <c r="I27" s="10">
        <v>21792.52</v>
      </c>
      <c r="J27" s="10">
        <v>25909.66212</v>
      </c>
      <c r="K27" s="10">
        <v>0</v>
      </c>
      <c r="L27" s="10">
        <v>6185.1289799999995</v>
      </c>
      <c r="M27" s="10">
        <v>0</v>
      </c>
    </row>
    <row r="28" spans="1:13" ht="15" customHeight="1">
      <c r="A28" s="8" t="s">
        <v>52</v>
      </c>
      <c r="B28" s="9">
        <f t="shared" si="2"/>
        <v>1349468.037177662</v>
      </c>
      <c r="C28" s="9">
        <f t="shared" si="2"/>
        <v>1546094.174230512</v>
      </c>
      <c r="D28" s="10">
        <v>345362.672813998</v>
      </c>
      <c r="E28" s="10">
        <v>1449929.642700512</v>
      </c>
      <c r="F28" s="10">
        <v>971715.825465323</v>
      </c>
      <c r="G28" s="10">
        <v>75338.57153</v>
      </c>
      <c r="H28" s="10">
        <v>0</v>
      </c>
      <c r="I28" s="10">
        <v>20825.96</v>
      </c>
      <c r="J28" s="10">
        <v>28448.56317</v>
      </c>
      <c r="K28" s="10">
        <v>0</v>
      </c>
      <c r="L28" s="10">
        <v>3940.975728341</v>
      </c>
      <c r="M28" s="10">
        <v>0</v>
      </c>
    </row>
    <row r="29" spans="1:13" ht="15" customHeight="1">
      <c r="A29" s="8" t="s">
        <v>53</v>
      </c>
      <c r="B29" s="9">
        <f t="shared" si="2"/>
        <v>1097400.892881561</v>
      </c>
      <c r="C29" s="9">
        <f t="shared" si="2"/>
        <v>1120598.49626302</v>
      </c>
      <c r="D29" s="10">
        <v>336005.25535492296</v>
      </c>
      <c r="E29" s="10">
        <v>1032710.69364302</v>
      </c>
      <c r="F29" s="10">
        <v>710323.55295646</v>
      </c>
      <c r="G29" s="10">
        <v>87887.80261999999</v>
      </c>
      <c r="H29" s="10">
        <v>0</v>
      </c>
      <c r="I29" s="10">
        <v>0</v>
      </c>
      <c r="J29" s="10">
        <v>26886.180229999998</v>
      </c>
      <c r="K29" s="10">
        <v>0</v>
      </c>
      <c r="L29" s="10">
        <v>24185.904340178</v>
      </c>
      <c r="M29" s="10">
        <v>0</v>
      </c>
    </row>
    <row r="30" spans="1:13" ht="15" customHeight="1">
      <c r="A30" s="8" t="s">
        <v>54</v>
      </c>
      <c r="B30" s="14">
        <f aca="true" t="shared" si="3" ref="B30:C32">D30+F30+H30+J30+L30</f>
        <v>1247151.547472706</v>
      </c>
      <c r="C30" s="14">
        <f t="shared" si="3"/>
        <v>1195323.32855061</v>
      </c>
      <c r="D30" s="10">
        <v>295831.048209565</v>
      </c>
      <c r="E30" s="10">
        <v>1103860.25505061</v>
      </c>
      <c r="F30" s="10">
        <v>911216.2528542379</v>
      </c>
      <c r="G30" s="10">
        <v>91463.0735</v>
      </c>
      <c r="H30" s="10">
        <v>0</v>
      </c>
      <c r="I30" s="10">
        <v>0</v>
      </c>
      <c r="J30" s="10">
        <v>30428.643340000002</v>
      </c>
      <c r="K30" s="10">
        <v>0</v>
      </c>
      <c r="L30" s="10">
        <v>9675.603068903</v>
      </c>
      <c r="M30" s="10">
        <v>0</v>
      </c>
    </row>
    <row r="31" spans="1:13" ht="15" customHeight="1">
      <c r="A31" s="8" t="s">
        <v>55</v>
      </c>
      <c r="B31" s="14">
        <f t="shared" si="3"/>
        <v>1118692.680256247</v>
      </c>
      <c r="C31" s="14">
        <f t="shared" si="3"/>
        <v>1254100.4291892508</v>
      </c>
      <c r="D31" s="10">
        <v>321258.44603811996</v>
      </c>
      <c r="E31" s="10">
        <v>1166170.831569251</v>
      </c>
      <c r="F31" s="10">
        <v>769013.2002735231</v>
      </c>
      <c r="G31" s="10">
        <v>87929.59762</v>
      </c>
      <c r="H31" s="10">
        <v>0</v>
      </c>
      <c r="I31" s="10">
        <v>0</v>
      </c>
      <c r="J31" s="10">
        <v>20803.074910000003</v>
      </c>
      <c r="K31" s="10">
        <v>0</v>
      </c>
      <c r="L31" s="10">
        <v>7617.959034604</v>
      </c>
      <c r="M31" s="10">
        <v>0</v>
      </c>
    </row>
    <row r="32" spans="1:13" ht="15" customHeight="1">
      <c r="A32" s="8" t="s">
        <v>56</v>
      </c>
      <c r="B32" s="14">
        <f t="shared" si="3"/>
        <v>1560448.2639262911</v>
      </c>
      <c r="C32" s="14">
        <f t="shared" si="3"/>
        <v>1282627.4132337398</v>
      </c>
      <c r="D32" s="10">
        <v>359344.764290706</v>
      </c>
      <c r="E32" s="10">
        <v>1228656.9341837398</v>
      </c>
      <c r="F32" s="10">
        <v>1170225.3928686532</v>
      </c>
      <c r="G32" s="10">
        <v>53970.47905</v>
      </c>
      <c r="H32" s="10">
        <v>0</v>
      </c>
      <c r="I32" s="10">
        <v>0</v>
      </c>
      <c r="J32" s="10">
        <v>21811.96146</v>
      </c>
      <c r="K32" s="10">
        <v>0</v>
      </c>
      <c r="L32" s="10">
        <v>9066.145306932</v>
      </c>
      <c r="M32" s="10">
        <v>0</v>
      </c>
    </row>
    <row r="33" spans="1:13" ht="15" customHeight="1">
      <c r="A33" s="8" t="s">
        <v>57</v>
      </c>
      <c r="B33" s="14">
        <f aca="true" t="shared" si="4" ref="B33:C35">D33+F33+H33+J33+L33</f>
        <v>1315328.1761230312</v>
      </c>
      <c r="C33" s="14">
        <f t="shared" si="4"/>
        <v>1374470.586177639</v>
      </c>
      <c r="D33" s="10">
        <v>315160.811434723</v>
      </c>
      <c r="E33" s="10">
        <v>1257826.422477639</v>
      </c>
      <c r="F33" s="10">
        <v>960974.7882025072</v>
      </c>
      <c r="G33" s="10">
        <v>116644.1637</v>
      </c>
      <c r="H33" s="10">
        <v>0</v>
      </c>
      <c r="I33" s="10">
        <v>0</v>
      </c>
      <c r="J33" s="10">
        <v>29056.02063</v>
      </c>
      <c r="K33" s="10">
        <v>0</v>
      </c>
      <c r="L33" s="10">
        <v>10136.555855801</v>
      </c>
      <c r="M33" s="10">
        <v>0</v>
      </c>
    </row>
    <row r="34" spans="1:13" ht="15" customHeight="1">
      <c r="A34" s="8" t="s">
        <v>58</v>
      </c>
      <c r="B34" s="14">
        <f t="shared" si="4"/>
        <v>1435212.5004031747</v>
      </c>
      <c r="C34" s="14">
        <f t="shared" si="4"/>
        <v>1640548.8440059891</v>
      </c>
      <c r="D34" s="10">
        <v>336328.2205520809</v>
      </c>
      <c r="E34" s="10">
        <v>1407296.562015989</v>
      </c>
      <c r="F34" s="10">
        <v>1073278.7985404069</v>
      </c>
      <c r="G34" s="10">
        <v>233252.28199000002</v>
      </c>
      <c r="H34" s="10">
        <v>0</v>
      </c>
      <c r="I34" s="10">
        <v>0</v>
      </c>
      <c r="J34" s="10">
        <v>21291.30956</v>
      </c>
      <c r="K34" s="10">
        <v>0</v>
      </c>
      <c r="L34" s="10">
        <v>4314.171750687</v>
      </c>
      <c r="M34" s="10">
        <v>0</v>
      </c>
    </row>
    <row r="35" spans="1:13" ht="15" customHeight="1">
      <c r="A35" s="8" t="s">
        <v>59</v>
      </c>
      <c r="B35" s="14">
        <f t="shared" si="4"/>
        <v>2099572.7464338318</v>
      </c>
      <c r="C35" s="14">
        <f t="shared" si="4"/>
        <v>1605870.221492414</v>
      </c>
      <c r="D35" s="10">
        <v>825832.9349207439</v>
      </c>
      <c r="E35" s="10">
        <v>1435307.831542414</v>
      </c>
      <c r="F35" s="10">
        <v>1240591.937494226</v>
      </c>
      <c r="G35" s="10">
        <v>170562.38994999998</v>
      </c>
      <c r="H35" s="10">
        <v>0</v>
      </c>
      <c r="I35" s="10">
        <v>0</v>
      </c>
      <c r="J35" s="10">
        <v>26382.04947</v>
      </c>
      <c r="K35" s="10">
        <v>0</v>
      </c>
      <c r="L35" s="10">
        <v>6765.824548862</v>
      </c>
      <c r="M35" s="10">
        <v>0</v>
      </c>
    </row>
    <row r="36" spans="1:13" ht="15" customHeight="1">
      <c r="A36" s="8" t="s">
        <v>60</v>
      </c>
      <c r="B36" s="14">
        <f aca="true" t="shared" si="5" ref="B36:C38">D36+F36+H36+J36+L36</f>
        <v>2166130.7423905837</v>
      </c>
      <c r="C36" s="14">
        <f t="shared" si="5"/>
        <v>1600347.3054356321</v>
      </c>
      <c r="D36" s="10">
        <v>1009373.919333308</v>
      </c>
      <c r="E36" s="10">
        <v>1487324.0134356322</v>
      </c>
      <c r="F36" s="10">
        <v>1131757.435347276</v>
      </c>
      <c r="G36" s="10">
        <v>113023.292</v>
      </c>
      <c r="H36" s="10">
        <v>0</v>
      </c>
      <c r="I36" s="10">
        <v>0</v>
      </c>
      <c r="J36" s="10">
        <v>20684.33724</v>
      </c>
      <c r="K36" s="10">
        <v>0</v>
      </c>
      <c r="L36" s="10">
        <v>4315.05047</v>
      </c>
      <c r="M36" s="10">
        <v>0</v>
      </c>
    </row>
    <row r="37" spans="1:13" ht="15" customHeight="1">
      <c r="A37" s="8" t="s">
        <v>61</v>
      </c>
      <c r="B37" s="14">
        <f t="shared" si="5"/>
        <v>2144650.7138669784</v>
      </c>
      <c r="C37" s="14">
        <f t="shared" si="5"/>
        <v>1628389.4697293502</v>
      </c>
      <c r="D37" s="10">
        <v>993560.3583282682</v>
      </c>
      <c r="E37" s="10">
        <v>1537445.3083089</v>
      </c>
      <c r="F37" s="10">
        <v>1127115.3181655782</v>
      </c>
      <c r="G37" s="10">
        <v>90944.16142045</v>
      </c>
      <c r="H37" s="10">
        <v>0</v>
      </c>
      <c r="I37" s="10">
        <v>0</v>
      </c>
      <c r="J37" s="10">
        <v>18064.27369</v>
      </c>
      <c r="K37" s="10">
        <v>0</v>
      </c>
      <c r="L37" s="10">
        <v>5910.763683132</v>
      </c>
      <c r="M37" s="10">
        <v>0</v>
      </c>
    </row>
    <row r="38" spans="1:13" ht="15" customHeight="1">
      <c r="A38" s="8" t="s">
        <v>63</v>
      </c>
      <c r="B38" s="14">
        <f t="shared" si="5"/>
        <v>2347924.0448128292</v>
      </c>
      <c r="C38" s="14">
        <f t="shared" si="5"/>
        <v>1881369.3161379707</v>
      </c>
      <c r="D38" s="10">
        <v>1084198.175923347</v>
      </c>
      <c r="E38" s="10">
        <v>1716693.2798717117</v>
      </c>
      <c r="F38" s="10">
        <v>1231419.8160094821</v>
      </c>
      <c r="G38" s="10">
        <v>164676.036266259</v>
      </c>
      <c r="H38" s="10">
        <v>0</v>
      </c>
      <c r="I38" s="10">
        <v>0</v>
      </c>
      <c r="J38" s="10">
        <v>32025.288120000005</v>
      </c>
      <c r="K38" s="10">
        <v>0</v>
      </c>
      <c r="L38" s="10">
        <v>280.76476</v>
      </c>
      <c r="M38" s="10">
        <v>0</v>
      </c>
    </row>
    <row r="39" spans="1:13" ht="15" customHeight="1">
      <c r="A39" s="8" t="s">
        <v>64</v>
      </c>
      <c r="B39" s="14">
        <f aca="true" t="shared" si="6" ref="B39:C41">D39+F39+H39+J39+L39</f>
        <v>2435984.565572435</v>
      </c>
      <c r="C39" s="14">
        <f t="shared" si="6"/>
        <v>1959019.511133571</v>
      </c>
      <c r="D39" s="10">
        <v>1200653.9939313969</v>
      </c>
      <c r="E39" s="10">
        <v>1794522.792938934</v>
      </c>
      <c r="F39" s="10">
        <v>1215676.1691510382</v>
      </c>
      <c r="G39" s="10">
        <v>164496.718194637</v>
      </c>
      <c r="H39" s="10">
        <v>0</v>
      </c>
      <c r="I39" s="10">
        <v>0</v>
      </c>
      <c r="J39" s="10">
        <v>17930.82329</v>
      </c>
      <c r="K39" s="10">
        <v>0</v>
      </c>
      <c r="L39" s="10">
        <v>1723.5792000000001</v>
      </c>
      <c r="M39" s="10">
        <v>0</v>
      </c>
    </row>
    <row r="40" spans="1:13" ht="15" customHeight="1">
      <c r="A40" s="8" t="s">
        <v>65</v>
      </c>
      <c r="B40" s="14">
        <f t="shared" si="6"/>
        <v>2663334.1738999034</v>
      </c>
      <c r="C40" s="14">
        <f t="shared" si="6"/>
        <v>2106031.000831757</v>
      </c>
      <c r="D40" s="10">
        <v>1349835.2187473269</v>
      </c>
      <c r="E40" s="10">
        <v>1921462.149038529</v>
      </c>
      <c r="F40" s="10">
        <v>1289584.107812576</v>
      </c>
      <c r="G40" s="10">
        <v>184568.85179322798</v>
      </c>
      <c r="H40" s="10">
        <v>0</v>
      </c>
      <c r="I40" s="10">
        <v>0</v>
      </c>
      <c r="J40" s="10">
        <v>21975.76934</v>
      </c>
      <c r="K40" s="10">
        <v>0</v>
      </c>
      <c r="L40" s="10">
        <v>1939.078</v>
      </c>
      <c r="M40" s="10">
        <v>0</v>
      </c>
    </row>
    <row r="41" spans="1:13" ht="15" customHeight="1">
      <c r="A41" s="8" t="s">
        <v>66</v>
      </c>
      <c r="B41" s="14">
        <f t="shared" si="6"/>
        <v>2908407.060384274</v>
      </c>
      <c r="C41" s="14">
        <f t="shared" si="6"/>
        <v>2092751.275245895</v>
      </c>
      <c r="D41" s="10">
        <v>1404498.3867631778</v>
      </c>
      <c r="E41" s="10">
        <v>1897793.8749490099</v>
      </c>
      <c r="F41" s="10">
        <v>1309323.045291096</v>
      </c>
      <c r="G41" s="10">
        <v>194957.40029688503</v>
      </c>
      <c r="H41" s="10">
        <v>0</v>
      </c>
      <c r="I41" s="10">
        <v>0</v>
      </c>
      <c r="J41" s="10">
        <v>17555.51805</v>
      </c>
      <c r="K41" s="10">
        <v>0</v>
      </c>
      <c r="L41" s="10">
        <v>177030.11028</v>
      </c>
      <c r="M41" s="10">
        <v>0</v>
      </c>
    </row>
    <row r="42" spans="1:13" ht="15" customHeight="1">
      <c r="A42" s="8" t="s">
        <v>67</v>
      </c>
      <c r="B42" s="14">
        <f aca="true" t="shared" si="7" ref="B42:C44">D42+F42+H42+J42+L42</f>
        <v>2685161.5893221586</v>
      </c>
      <c r="C42" s="14">
        <f t="shared" si="7"/>
        <v>2300639.587502946</v>
      </c>
      <c r="D42" s="10">
        <v>1421689.9981876719</v>
      </c>
      <c r="E42" s="10">
        <v>2132215.044678451</v>
      </c>
      <c r="F42" s="10">
        <v>1220961.2812144868</v>
      </c>
      <c r="G42" s="10">
        <v>124193.038824495</v>
      </c>
      <c r="H42" s="10">
        <v>0</v>
      </c>
      <c r="I42" s="10">
        <v>0</v>
      </c>
      <c r="J42" s="10">
        <v>40260.83881</v>
      </c>
      <c r="K42" s="10">
        <v>24231.504</v>
      </c>
      <c r="L42" s="10">
        <v>2249.47111</v>
      </c>
      <c r="M42" s="10">
        <v>20000</v>
      </c>
    </row>
    <row r="43" spans="1:13" ht="15" customHeight="1">
      <c r="A43" s="8" t="s">
        <v>68</v>
      </c>
      <c r="B43" s="14">
        <f t="shared" si="7"/>
        <v>3398791.619640198</v>
      </c>
      <c r="C43" s="14">
        <f t="shared" si="7"/>
        <v>2559412.09418515</v>
      </c>
      <c r="D43" s="10">
        <v>1520676.620959573</v>
      </c>
      <c r="E43" s="10">
        <v>2283276.97537515</v>
      </c>
      <c r="F43" s="10">
        <v>1853598.6656706252</v>
      </c>
      <c r="G43" s="10">
        <v>232046.87881</v>
      </c>
      <c r="H43" s="10">
        <v>0</v>
      </c>
      <c r="I43" s="10">
        <v>0</v>
      </c>
      <c r="J43" s="10">
        <v>21304.12786</v>
      </c>
      <c r="K43" s="10">
        <v>24088.24</v>
      </c>
      <c r="L43" s="10">
        <v>3212.2051500000002</v>
      </c>
      <c r="M43" s="10">
        <v>20000</v>
      </c>
    </row>
    <row r="44" spans="1:13" ht="15" customHeight="1">
      <c r="A44" s="8" t="s">
        <v>70</v>
      </c>
      <c r="B44" s="14">
        <f t="shared" si="7"/>
        <v>3259011.169219201</v>
      </c>
      <c r="C44" s="14">
        <f t="shared" si="7"/>
        <v>2803504.056598062</v>
      </c>
      <c r="D44" s="10">
        <v>1751365.0017119818</v>
      </c>
      <c r="E44" s="10">
        <v>2578978.5290880622</v>
      </c>
      <c r="F44" s="10">
        <v>1483222.814707219</v>
      </c>
      <c r="G44" s="10">
        <v>200526.16751</v>
      </c>
      <c r="H44" s="10">
        <v>0</v>
      </c>
      <c r="I44" s="10">
        <v>0</v>
      </c>
      <c r="J44" s="10">
        <v>22221.819799999997</v>
      </c>
      <c r="K44" s="10">
        <v>23999.36</v>
      </c>
      <c r="L44" s="10">
        <v>2201.533</v>
      </c>
      <c r="M44" s="10">
        <v>0</v>
      </c>
    </row>
    <row r="45" spans="1:13" ht="15" customHeight="1">
      <c r="A45" s="8" t="s">
        <v>71</v>
      </c>
      <c r="B45" s="14">
        <f>D45+F45+H45+J45+L45</f>
        <v>3114710.015220905</v>
      </c>
      <c r="C45" s="14">
        <f>E45+G45+I45+K45+M45</f>
        <v>2541739.484176037</v>
      </c>
      <c r="D45" s="10">
        <v>1585384.1160475407</v>
      </c>
      <c r="E45" s="10">
        <v>2495633.251426037</v>
      </c>
      <c r="F45" s="10">
        <v>1506919.7098233642</v>
      </c>
      <c r="G45" s="10">
        <v>21720.62315</v>
      </c>
      <c r="H45" s="10">
        <v>0</v>
      </c>
      <c r="I45" s="10">
        <v>0</v>
      </c>
      <c r="J45" s="10">
        <v>19942.722240000003</v>
      </c>
      <c r="K45" s="10">
        <v>24385.6096</v>
      </c>
      <c r="L45" s="10">
        <v>2463.46711</v>
      </c>
      <c r="M45" s="10">
        <v>0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45" sqref="B45:M45"/>
    </sheetView>
  </sheetViews>
  <sheetFormatPr defaultColWidth="9.140625" defaultRowHeight="12.75"/>
  <cols>
    <col min="1" max="1" width="13.28125" style="2" customWidth="1"/>
    <col min="2" max="2" width="12.00390625" style="2" customWidth="1"/>
    <col min="3" max="3" width="10.28125" style="2" customWidth="1"/>
    <col min="4" max="4" width="10.7109375" style="2" customWidth="1"/>
    <col min="5" max="6" width="10.8515625" style="2" customWidth="1"/>
    <col min="7" max="7" width="10.421875" style="2" customWidth="1"/>
    <col min="8" max="8" width="10.140625" style="2" customWidth="1"/>
    <col min="9" max="13" width="9.57421875" style="2" customWidth="1"/>
    <col min="14" max="14" width="14.28125" style="2" customWidth="1"/>
    <col min="15" max="16384" width="9.140625" style="2" customWidth="1"/>
  </cols>
  <sheetData>
    <row r="1" ht="12.75">
      <c r="A1" s="1" t="s">
        <v>31</v>
      </c>
    </row>
    <row r="3" spans="1:11" ht="12.75">
      <c r="A3" s="3" t="s">
        <v>39</v>
      </c>
      <c r="B3" s="3"/>
      <c r="C3" s="3"/>
      <c r="D3" s="4"/>
      <c r="E3" s="5"/>
      <c r="F3" s="5"/>
      <c r="G3" s="5"/>
      <c r="H3" s="5"/>
      <c r="I3" s="5"/>
      <c r="J3" s="5"/>
      <c r="K3" s="6"/>
    </row>
    <row r="4" spans="1:13" ht="12.75">
      <c r="A4" s="3"/>
      <c r="B4" s="3"/>
      <c r="C4" s="3"/>
      <c r="D4" s="4"/>
      <c r="E4" s="5"/>
      <c r="F4" s="5"/>
      <c r="G4" s="5"/>
      <c r="H4" s="5"/>
      <c r="I4" s="5"/>
      <c r="J4" s="5"/>
      <c r="K4" s="6"/>
      <c r="M4" s="6" t="s">
        <v>45</v>
      </c>
    </row>
    <row r="5" spans="1:13" ht="21.75" customHeight="1">
      <c r="A5" s="19" t="s">
        <v>7</v>
      </c>
      <c r="B5" s="26" t="s">
        <v>0</v>
      </c>
      <c r="C5" s="27"/>
      <c r="D5" s="26" t="s">
        <v>9</v>
      </c>
      <c r="E5" s="27"/>
      <c r="F5" s="26" t="s">
        <v>10</v>
      </c>
      <c r="G5" s="27"/>
      <c r="H5" s="26" t="s">
        <v>11</v>
      </c>
      <c r="I5" s="27"/>
      <c r="J5" s="26" t="s">
        <v>69</v>
      </c>
      <c r="K5" s="27"/>
      <c r="L5" s="26" t="s">
        <v>12</v>
      </c>
      <c r="M5" s="27"/>
    </row>
    <row r="6" spans="1:13" ht="36" customHeight="1">
      <c r="A6" s="28"/>
      <c r="B6" s="7" t="s">
        <v>46</v>
      </c>
      <c r="C6" s="7" t="s">
        <v>8</v>
      </c>
      <c r="D6" s="7" t="s">
        <v>46</v>
      </c>
      <c r="E6" s="7" t="s">
        <v>8</v>
      </c>
      <c r="F6" s="7" t="s">
        <v>46</v>
      </c>
      <c r="G6" s="7" t="s">
        <v>8</v>
      </c>
      <c r="H6" s="7" t="s">
        <v>46</v>
      </c>
      <c r="I6" s="7" t="s">
        <v>8</v>
      </c>
      <c r="J6" s="7" t="s">
        <v>46</v>
      </c>
      <c r="K6" s="7" t="s">
        <v>8</v>
      </c>
      <c r="L6" s="7" t="s">
        <v>46</v>
      </c>
      <c r="M6" s="7" t="s">
        <v>8</v>
      </c>
    </row>
    <row r="7" spans="1:14" ht="15" customHeight="1" hidden="1">
      <c r="A7" s="8" t="s">
        <v>13</v>
      </c>
      <c r="B7" s="9">
        <f>D7+F7+H7+J7+L7</f>
        <v>17734751.13987465</v>
      </c>
      <c r="C7" s="9">
        <f>E7+G7+I7+K7+M7</f>
        <v>9818996.19859843</v>
      </c>
      <c r="D7" s="10">
        <v>2222906.058261111</v>
      </c>
      <c r="E7" s="10">
        <v>3517830.6059398064</v>
      </c>
      <c r="F7" s="10">
        <v>12998952.505645854</v>
      </c>
      <c r="G7" s="10">
        <v>1108202.3426586231</v>
      </c>
      <c r="H7" s="10">
        <v>9463.905362035</v>
      </c>
      <c r="I7" s="10">
        <v>3337135</v>
      </c>
      <c r="J7" s="10">
        <v>297835.16383000003</v>
      </c>
      <c r="K7" s="10">
        <v>720828.25</v>
      </c>
      <c r="L7" s="10">
        <v>2205593.5067756465</v>
      </c>
      <c r="M7" s="10">
        <v>1135000</v>
      </c>
      <c r="N7" s="11"/>
    </row>
    <row r="8" spans="1:14" ht="15" customHeight="1" hidden="1">
      <c r="A8" s="8" t="s">
        <v>14</v>
      </c>
      <c r="B8" s="9">
        <f aca="true" t="shared" si="0" ref="B8:B26">D8+F8+H8+J8+L8</f>
        <v>20112546.94483525</v>
      </c>
      <c r="C8" s="9">
        <f aca="true" t="shared" si="1" ref="C8:C26">E8+G8+I8+K8+M8</f>
        <v>10102653.445029743</v>
      </c>
      <c r="D8" s="10">
        <v>2478399.943699312</v>
      </c>
      <c r="E8" s="10">
        <v>3711764.3051658417</v>
      </c>
      <c r="F8" s="10">
        <v>15270927.20829473</v>
      </c>
      <c r="G8" s="10">
        <v>1390230.3398639</v>
      </c>
      <c r="H8" s="10">
        <v>575.73964</v>
      </c>
      <c r="I8" s="10">
        <v>3379415</v>
      </c>
      <c r="J8" s="10">
        <v>471273.97195000004</v>
      </c>
      <c r="K8" s="10">
        <v>221243.8</v>
      </c>
      <c r="L8" s="10">
        <v>1891370.0812512082</v>
      </c>
      <c r="M8" s="10">
        <v>1400000</v>
      </c>
      <c r="N8" s="11"/>
    </row>
    <row r="9" spans="1:14" ht="15" customHeight="1" hidden="1">
      <c r="A9" s="8" t="s">
        <v>15</v>
      </c>
      <c r="B9" s="9">
        <f t="shared" si="0"/>
        <v>22577171.29369224</v>
      </c>
      <c r="C9" s="9">
        <f t="shared" si="1"/>
        <v>13089414.804258822</v>
      </c>
      <c r="D9" s="10">
        <v>2867465.541241696</v>
      </c>
      <c r="E9" s="10">
        <v>4289165.593321521</v>
      </c>
      <c r="F9" s="10">
        <v>15820115.862421969</v>
      </c>
      <c r="G9" s="10">
        <v>2877448.4785373</v>
      </c>
      <c r="H9" s="10">
        <v>897.846268531</v>
      </c>
      <c r="I9" s="10">
        <v>3242942.84</v>
      </c>
      <c r="J9" s="10">
        <v>464039.33258</v>
      </c>
      <c r="K9" s="10">
        <v>794857.8924</v>
      </c>
      <c r="L9" s="10">
        <v>3424652.7111800434</v>
      </c>
      <c r="M9" s="10">
        <v>1885000</v>
      </c>
      <c r="N9" s="11"/>
    </row>
    <row r="10" spans="1:14" ht="15" customHeight="1" hidden="1">
      <c r="A10" s="8" t="s">
        <v>16</v>
      </c>
      <c r="B10" s="9">
        <f t="shared" si="0"/>
        <v>25750846.00471255</v>
      </c>
      <c r="C10" s="9">
        <f t="shared" si="1"/>
        <v>13642630.22498663</v>
      </c>
      <c r="D10" s="10">
        <v>2974016.4331686967</v>
      </c>
      <c r="E10" s="10">
        <v>4991795.75627853</v>
      </c>
      <c r="F10" s="10">
        <v>19617190.177025117</v>
      </c>
      <c r="G10" s="10">
        <v>2169715.6156081</v>
      </c>
      <c r="H10" s="10">
        <v>2065.434818531</v>
      </c>
      <c r="I10" s="10">
        <v>3224684.85</v>
      </c>
      <c r="J10" s="10">
        <v>322679.46410000004</v>
      </c>
      <c r="K10" s="10">
        <v>1051434.0030999999</v>
      </c>
      <c r="L10" s="10">
        <v>2834894.4956002054</v>
      </c>
      <c r="M10" s="10">
        <v>2205000</v>
      </c>
      <c r="N10" s="11"/>
    </row>
    <row r="11" spans="1:14" ht="15" customHeight="1" hidden="1">
      <c r="A11" s="8" t="s">
        <v>17</v>
      </c>
      <c r="B11" s="9">
        <f t="shared" si="0"/>
        <v>27421138.468050987</v>
      </c>
      <c r="C11" s="9">
        <f t="shared" si="1"/>
        <v>14300968.207621118</v>
      </c>
      <c r="D11" s="10">
        <v>3263622.168601102</v>
      </c>
      <c r="E11" s="10">
        <v>5501782.258822883</v>
      </c>
      <c r="F11" s="10">
        <v>20879892.03526319</v>
      </c>
      <c r="G11" s="10">
        <v>3111792.828208235</v>
      </c>
      <c r="H11" s="10">
        <v>4574.311280000001</v>
      </c>
      <c r="I11" s="10">
        <v>2668124.35</v>
      </c>
      <c r="J11" s="10">
        <v>987012.8708200001</v>
      </c>
      <c r="K11" s="10">
        <v>749268.7705900001</v>
      </c>
      <c r="L11" s="10">
        <v>2286037.082086693</v>
      </c>
      <c r="M11" s="10">
        <v>2270000</v>
      </c>
      <c r="N11" s="11"/>
    </row>
    <row r="12" spans="1:14" ht="15" customHeight="1" hidden="1">
      <c r="A12" s="8" t="s">
        <v>18</v>
      </c>
      <c r="B12" s="9">
        <f t="shared" si="0"/>
        <v>16693626.28715518</v>
      </c>
      <c r="C12" s="9">
        <f t="shared" si="1"/>
        <v>11701639.879274098</v>
      </c>
      <c r="D12" s="10">
        <v>3136399.5942250933</v>
      </c>
      <c r="E12" s="10">
        <v>4692590.371371884</v>
      </c>
      <c r="F12" s="10">
        <v>10289835.764066841</v>
      </c>
      <c r="G12" s="10">
        <v>2258870.097172216</v>
      </c>
      <c r="H12" s="10">
        <v>24166.72697</v>
      </c>
      <c r="I12" s="10">
        <v>2365740.2</v>
      </c>
      <c r="J12" s="10">
        <v>506920.41266000003</v>
      </c>
      <c r="K12" s="10">
        <v>824439.21073</v>
      </c>
      <c r="L12" s="10">
        <v>2736303.789233243</v>
      </c>
      <c r="M12" s="10">
        <v>1560000</v>
      </c>
      <c r="N12" s="11"/>
    </row>
    <row r="13" spans="1:14" ht="15" customHeight="1" hidden="1">
      <c r="A13" s="8" t="s">
        <v>19</v>
      </c>
      <c r="B13" s="9">
        <f t="shared" si="0"/>
        <v>19005765.12049348</v>
      </c>
      <c r="C13" s="9">
        <f t="shared" si="1"/>
        <v>11185845.83030452</v>
      </c>
      <c r="D13" s="10">
        <v>3415042.463738462</v>
      </c>
      <c r="E13" s="10">
        <v>5101216.69292961</v>
      </c>
      <c r="F13" s="10">
        <v>11627781.598193571</v>
      </c>
      <c r="G13" s="10">
        <v>2169968.447664896</v>
      </c>
      <c r="H13" s="10">
        <v>48796.8957</v>
      </c>
      <c r="I13" s="10">
        <v>1958910.95</v>
      </c>
      <c r="J13" s="10">
        <v>784613.7858500069</v>
      </c>
      <c r="K13" s="10">
        <v>645749.7397100067</v>
      </c>
      <c r="L13" s="10">
        <v>3129530.3770114407</v>
      </c>
      <c r="M13" s="10">
        <v>1310000.0000000068</v>
      </c>
      <c r="N13" s="11"/>
    </row>
    <row r="14" spans="1:14" ht="15" customHeight="1" hidden="1">
      <c r="A14" s="8" t="s">
        <v>20</v>
      </c>
      <c r="B14" s="9">
        <f t="shared" si="0"/>
        <v>19285434.681301594</v>
      </c>
      <c r="C14" s="9">
        <f t="shared" si="1"/>
        <v>11446361.653605267</v>
      </c>
      <c r="D14" s="10">
        <v>3953263.047367143</v>
      </c>
      <c r="E14" s="10">
        <v>5945523.331830112</v>
      </c>
      <c r="F14" s="10">
        <v>11783087.344744679</v>
      </c>
      <c r="G14" s="10">
        <v>1119430.90008514</v>
      </c>
      <c r="H14" s="10">
        <v>6642.64861</v>
      </c>
      <c r="I14" s="10">
        <v>1719272</v>
      </c>
      <c r="J14" s="10">
        <v>965200.696350008</v>
      </c>
      <c r="K14" s="10">
        <v>587135.4216900079</v>
      </c>
      <c r="L14" s="10">
        <v>2577240.944229764</v>
      </c>
      <c r="M14" s="10">
        <v>2075000.000000008</v>
      </c>
      <c r="N14" s="11"/>
    </row>
    <row r="15" spans="1:14" ht="15" customHeight="1" hidden="1">
      <c r="A15" s="8" t="s">
        <v>21</v>
      </c>
      <c r="B15" s="9">
        <f t="shared" si="0"/>
        <v>18699159.47427603</v>
      </c>
      <c r="C15" s="9">
        <f t="shared" si="1"/>
        <v>11709427.30644523</v>
      </c>
      <c r="D15" s="10">
        <v>4187343.5914031444</v>
      </c>
      <c r="E15" s="10">
        <v>6491228.426263795</v>
      </c>
      <c r="F15" s="10">
        <v>10996860.514943942</v>
      </c>
      <c r="G15" s="10">
        <v>1269335.1254714238</v>
      </c>
      <c r="H15" s="10">
        <v>13797.61021</v>
      </c>
      <c r="I15" s="10">
        <v>1603882.88</v>
      </c>
      <c r="J15" s="10">
        <v>802919.7249223661</v>
      </c>
      <c r="K15" s="10">
        <v>339980.87471000606</v>
      </c>
      <c r="L15" s="10">
        <v>2698238.0327965748</v>
      </c>
      <c r="M15" s="10">
        <v>2005000.000000006</v>
      </c>
      <c r="N15" s="11"/>
    </row>
    <row r="16" spans="1:14" ht="15" customHeight="1" hidden="1">
      <c r="A16" s="8" t="s">
        <v>22</v>
      </c>
      <c r="B16" s="9">
        <f t="shared" si="0"/>
        <v>20036703.244955577</v>
      </c>
      <c r="C16" s="9">
        <f t="shared" si="1"/>
        <v>12115122.034115968</v>
      </c>
      <c r="D16" s="10">
        <v>4763653.823293375</v>
      </c>
      <c r="E16" s="10">
        <v>6603184.676381329</v>
      </c>
      <c r="F16" s="10">
        <v>11567305.128882423</v>
      </c>
      <c r="G16" s="10">
        <v>1477499.501944626</v>
      </c>
      <c r="H16" s="10">
        <v>14159.386289012</v>
      </c>
      <c r="I16" s="10">
        <v>1469596</v>
      </c>
      <c r="J16" s="10">
        <v>1001066.944640761</v>
      </c>
      <c r="K16" s="10">
        <v>290143.27677000687</v>
      </c>
      <c r="L16" s="10">
        <v>2690517.9618500066</v>
      </c>
      <c r="M16" s="10">
        <v>2274698.579020007</v>
      </c>
      <c r="N16" s="11"/>
    </row>
    <row r="17" spans="1:14" ht="15" customHeight="1" hidden="1">
      <c r="A17" s="8" t="s">
        <v>23</v>
      </c>
      <c r="B17" s="9">
        <f t="shared" si="0"/>
        <v>21656349.20044646</v>
      </c>
      <c r="C17" s="9">
        <f t="shared" si="1"/>
        <v>11672938.623140091</v>
      </c>
      <c r="D17" s="10">
        <v>5498910.9632649785</v>
      </c>
      <c r="E17" s="10">
        <v>6223506.700148426</v>
      </c>
      <c r="F17" s="10">
        <v>13198643.386813078</v>
      </c>
      <c r="G17" s="10">
        <v>1465994.928021648</v>
      </c>
      <c r="H17" s="10">
        <v>6817.002710568</v>
      </c>
      <c r="I17" s="10">
        <v>1532338.12</v>
      </c>
      <c r="J17" s="10">
        <v>1059982.933846246</v>
      </c>
      <c r="K17" s="10">
        <v>226787.698830008</v>
      </c>
      <c r="L17" s="10">
        <v>1891994.9138115859</v>
      </c>
      <c r="M17" s="10">
        <v>2224311.176140008</v>
      </c>
      <c r="N17" s="11"/>
    </row>
    <row r="18" spans="1:14" ht="15" customHeight="1" hidden="1">
      <c r="A18" s="8" t="s">
        <v>24</v>
      </c>
      <c r="B18" s="9">
        <f t="shared" si="0"/>
        <v>21243456.2052693</v>
      </c>
      <c r="C18" s="9">
        <f t="shared" si="1"/>
        <v>12774782.514176736</v>
      </c>
      <c r="D18" s="10">
        <v>5913460.048831061</v>
      </c>
      <c r="E18" s="10">
        <v>6943933.895626092</v>
      </c>
      <c r="F18" s="10">
        <v>11549918.369930398</v>
      </c>
      <c r="G18" s="10">
        <v>1682512.751640625</v>
      </c>
      <c r="H18" s="10">
        <v>53414.212076637006</v>
      </c>
      <c r="I18" s="10">
        <v>1603435</v>
      </c>
      <c r="J18" s="10">
        <v>1362771.5135200094</v>
      </c>
      <c r="K18" s="10">
        <v>291006.39679000946</v>
      </c>
      <c r="L18" s="10">
        <v>2363892.0609111926</v>
      </c>
      <c r="M18" s="10">
        <v>2253894.4701200095</v>
      </c>
      <c r="N18" s="11"/>
    </row>
    <row r="19" spans="1:14" ht="15" customHeight="1" hidden="1">
      <c r="A19" s="8" t="s">
        <v>25</v>
      </c>
      <c r="B19" s="9">
        <f t="shared" si="0"/>
        <v>23283355.375590906</v>
      </c>
      <c r="C19" s="9">
        <f t="shared" si="1"/>
        <v>13718867.921107883</v>
      </c>
      <c r="D19" s="10">
        <v>6104280.210973418</v>
      </c>
      <c r="E19" s="10">
        <v>7591607.69198018</v>
      </c>
      <c r="F19" s="10">
        <v>12593603.544792647</v>
      </c>
      <c r="G19" s="10">
        <v>1900001.9863076997</v>
      </c>
      <c r="H19" s="10">
        <v>52207.3287</v>
      </c>
      <c r="I19" s="10">
        <v>1662550</v>
      </c>
      <c r="J19" s="10">
        <v>1597527.5449392924</v>
      </c>
      <c r="K19" s="10">
        <v>342449.24675000156</v>
      </c>
      <c r="L19" s="10">
        <v>2935736.7461855514</v>
      </c>
      <c r="M19" s="10">
        <v>2222258.9960700017</v>
      </c>
      <c r="N19" s="11"/>
    </row>
    <row r="20" spans="1:14" ht="15" customHeight="1" hidden="1">
      <c r="A20" s="8" t="s">
        <v>26</v>
      </c>
      <c r="B20" s="9">
        <f t="shared" si="0"/>
        <v>28233791.895780742</v>
      </c>
      <c r="C20" s="9">
        <f t="shared" si="1"/>
        <v>13289912.344110647</v>
      </c>
      <c r="D20" s="10">
        <v>6862559.821425377</v>
      </c>
      <c r="E20" s="10">
        <v>8049765.938971755</v>
      </c>
      <c r="F20" s="10">
        <v>15308124.380065614</v>
      </c>
      <c r="G20" s="10">
        <v>2534036.70166387</v>
      </c>
      <c r="H20" s="10">
        <v>13573.54623</v>
      </c>
      <c r="I20" s="10">
        <v>1676796</v>
      </c>
      <c r="J20" s="10">
        <v>1893526.2986773155</v>
      </c>
      <c r="K20" s="10">
        <v>456813.94147501135</v>
      </c>
      <c r="L20" s="10">
        <v>4156007.849382438</v>
      </c>
      <c r="M20" s="10">
        <v>572499.7620000113</v>
      </c>
      <c r="N20" s="11"/>
    </row>
    <row r="21" spans="1:14" ht="15" customHeight="1" hidden="1">
      <c r="A21" s="8" t="s">
        <v>27</v>
      </c>
      <c r="B21" s="9">
        <f t="shared" si="0"/>
        <v>29351255.632215288</v>
      </c>
      <c r="C21" s="9">
        <f t="shared" si="1"/>
        <v>15354546.997670423</v>
      </c>
      <c r="D21" s="10">
        <v>7447054.2069151215</v>
      </c>
      <c r="E21" s="10">
        <v>8529298.295063484</v>
      </c>
      <c r="F21" s="10">
        <v>17267394.24445536</v>
      </c>
      <c r="G21" s="10">
        <v>2269766.3356069196</v>
      </c>
      <c r="H21" s="10">
        <v>13441.510119999999</v>
      </c>
      <c r="I21" s="10">
        <v>1628176</v>
      </c>
      <c r="J21" s="10">
        <v>2419458.4593175626</v>
      </c>
      <c r="K21" s="10">
        <v>508806.6050000094</v>
      </c>
      <c r="L21" s="10">
        <v>2203907.2114072433</v>
      </c>
      <c r="M21" s="10">
        <v>2418499.7620000094</v>
      </c>
      <c r="N21" s="11"/>
    </row>
    <row r="22" spans="1:14" ht="15" customHeight="1" hidden="1">
      <c r="A22" s="8" t="s">
        <v>28</v>
      </c>
      <c r="B22" s="9">
        <f t="shared" si="0"/>
        <v>29621368.454980977</v>
      </c>
      <c r="C22" s="9">
        <f t="shared" si="1"/>
        <v>16224762.198931627</v>
      </c>
      <c r="D22" s="10">
        <v>8182886.341904654</v>
      </c>
      <c r="E22" s="10">
        <v>9556141.456946967</v>
      </c>
      <c r="F22" s="10">
        <v>16833278.960941724</v>
      </c>
      <c r="G22" s="10">
        <v>1473833.1124346517</v>
      </c>
      <c r="H22" s="10">
        <v>453722.42526000005</v>
      </c>
      <c r="I22" s="10">
        <v>1770512.3769</v>
      </c>
      <c r="J22" s="10">
        <v>1994409.0682842599</v>
      </c>
      <c r="K22" s="10">
        <v>789042.1573200037</v>
      </c>
      <c r="L22" s="10">
        <v>2157071.6585903387</v>
      </c>
      <c r="M22" s="10">
        <v>2635233.0953300036</v>
      </c>
      <c r="N22" s="11"/>
    </row>
    <row r="23" spans="1:14" ht="15" customHeight="1">
      <c r="A23" s="8" t="s">
        <v>29</v>
      </c>
      <c r="B23" s="9">
        <f t="shared" si="0"/>
        <v>30014566.694304198</v>
      </c>
      <c r="C23" s="9">
        <f t="shared" si="1"/>
        <v>16749532.19382271</v>
      </c>
      <c r="D23" s="10">
        <v>8886386.952574542</v>
      </c>
      <c r="E23" s="10">
        <v>10303133.289380878</v>
      </c>
      <c r="F23" s="10">
        <v>17504654.944155693</v>
      </c>
      <c r="G23" s="10">
        <v>1538455.70806182</v>
      </c>
      <c r="H23" s="10">
        <v>651678.98731</v>
      </c>
      <c r="I23" s="10">
        <v>1791304.78075</v>
      </c>
      <c r="J23" s="10">
        <v>1249595.4322584157</v>
      </c>
      <c r="K23" s="10">
        <v>595769.8758500057</v>
      </c>
      <c r="L23" s="10">
        <v>1722250.3780055458</v>
      </c>
      <c r="M23" s="10">
        <v>2520868.539780006</v>
      </c>
      <c r="N23" s="11"/>
    </row>
    <row r="24" spans="1:13" ht="15" customHeight="1">
      <c r="A24" s="8" t="s">
        <v>30</v>
      </c>
      <c r="B24" s="9">
        <f t="shared" si="0"/>
        <v>31709505.40030071</v>
      </c>
      <c r="C24" s="9">
        <f t="shared" si="1"/>
        <v>20695717.348773934</v>
      </c>
      <c r="D24" s="10">
        <v>10066023.291569615</v>
      </c>
      <c r="E24" s="10">
        <v>10923698.682270212</v>
      </c>
      <c r="F24" s="10">
        <v>16232948.633489735</v>
      </c>
      <c r="G24" s="10">
        <v>4605237.583218719</v>
      </c>
      <c r="H24" s="10">
        <v>822803.7866137992</v>
      </c>
      <c r="I24" s="10">
        <v>2214698.641775</v>
      </c>
      <c r="J24" s="10">
        <v>2222396.7564563467</v>
      </c>
      <c r="K24" s="10">
        <v>481213.20032000134</v>
      </c>
      <c r="L24" s="10">
        <v>2365332.932171218</v>
      </c>
      <c r="M24" s="10">
        <v>2470869.2411900014</v>
      </c>
    </row>
    <row r="25" spans="1:13" ht="15" customHeight="1">
      <c r="A25" s="8" t="s">
        <v>49</v>
      </c>
      <c r="B25" s="9">
        <f t="shared" si="0"/>
        <v>36282052.153083645</v>
      </c>
      <c r="C25" s="9">
        <f t="shared" si="1"/>
        <v>20607423.40048772</v>
      </c>
      <c r="D25" s="10">
        <v>10796162.182587951</v>
      </c>
      <c r="E25" s="10">
        <v>11461907.771294508</v>
      </c>
      <c r="F25" s="10">
        <v>18418604.371658694</v>
      </c>
      <c r="G25" s="10">
        <v>4493122.564143212</v>
      </c>
      <c r="H25" s="10">
        <v>2350779.6375700003</v>
      </c>
      <c r="I25" s="10">
        <v>1331779.06378</v>
      </c>
      <c r="J25" s="10">
        <v>2638575.613107901</v>
      </c>
      <c r="K25" s="10">
        <v>519447.37127000175</v>
      </c>
      <c r="L25" s="10">
        <v>2077930.3481590948</v>
      </c>
      <c r="M25" s="10">
        <v>2801166.6300000018</v>
      </c>
    </row>
    <row r="26" spans="1:13" ht="15" customHeight="1">
      <c r="A26" s="8" t="s">
        <v>50</v>
      </c>
      <c r="B26" s="9">
        <f t="shared" si="0"/>
        <v>36756125.58425665</v>
      </c>
      <c r="C26" s="9">
        <f t="shared" si="1"/>
        <v>24877183.64264901</v>
      </c>
      <c r="D26" s="10">
        <v>11601072.095317855</v>
      </c>
      <c r="E26" s="10">
        <v>12637902.949411977</v>
      </c>
      <c r="F26" s="10">
        <v>18395471.168961562</v>
      </c>
      <c r="G26" s="10">
        <v>5810784.712827</v>
      </c>
      <c r="H26" s="10">
        <v>986029.19455</v>
      </c>
      <c r="I26" s="10">
        <v>2807053.875</v>
      </c>
      <c r="J26" s="10">
        <v>2844761.3067172165</v>
      </c>
      <c r="K26" s="10">
        <v>532575.4460000166</v>
      </c>
      <c r="L26" s="10">
        <v>2928791.818710016</v>
      </c>
      <c r="M26" s="10">
        <v>3088866.6594100166</v>
      </c>
    </row>
    <row r="27" spans="1:13" ht="15" customHeight="1">
      <c r="A27" s="8" t="s">
        <v>51</v>
      </c>
      <c r="B27" s="9">
        <f aca="true" t="shared" si="2" ref="B27:C29">D27+F27+H27+J27+L27</f>
        <v>38442289.4923561</v>
      </c>
      <c r="C27" s="9">
        <f t="shared" si="2"/>
        <v>25822982.384382762</v>
      </c>
      <c r="D27" s="10">
        <v>12485480.460668463</v>
      </c>
      <c r="E27" s="10">
        <v>13265332.198345302</v>
      </c>
      <c r="F27" s="10">
        <v>20153522.597644266</v>
      </c>
      <c r="G27" s="10">
        <v>5609819.612397444</v>
      </c>
      <c r="H27" s="10">
        <v>568994.70021</v>
      </c>
      <c r="I27" s="10">
        <v>2391649.96</v>
      </c>
      <c r="J27" s="10">
        <v>3075653.607084817</v>
      </c>
      <c r="K27" s="10">
        <v>1332314.282940007</v>
      </c>
      <c r="L27" s="10">
        <v>2158638.1267485553</v>
      </c>
      <c r="M27" s="10">
        <v>3223866.3307000073</v>
      </c>
    </row>
    <row r="28" spans="1:13" ht="15" customHeight="1">
      <c r="A28" s="8" t="s">
        <v>52</v>
      </c>
      <c r="B28" s="9">
        <f t="shared" si="2"/>
        <v>38638683.83987973</v>
      </c>
      <c r="C28" s="9">
        <f t="shared" si="2"/>
        <v>25970293.828700155</v>
      </c>
      <c r="D28" s="10">
        <v>12945008.924801148</v>
      </c>
      <c r="E28" s="10">
        <v>13524944.414035425</v>
      </c>
      <c r="F28" s="10">
        <v>21006558.766405046</v>
      </c>
      <c r="G28" s="10">
        <v>5482896.6816547215</v>
      </c>
      <c r="H28" s="10">
        <v>231698.18676999997</v>
      </c>
      <c r="I28" s="10">
        <v>2886304.9</v>
      </c>
      <c r="J28" s="10">
        <v>2064973.427225425</v>
      </c>
      <c r="K28" s="10">
        <v>849531.1864200048</v>
      </c>
      <c r="L28" s="10">
        <v>2390444.5346781095</v>
      </c>
      <c r="M28" s="10">
        <v>3226616.6465900047</v>
      </c>
    </row>
    <row r="29" spans="1:13" ht="15" customHeight="1">
      <c r="A29" s="8" t="s">
        <v>53</v>
      </c>
      <c r="B29" s="9">
        <f t="shared" si="2"/>
        <v>37935416.45202699</v>
      </c>
      <c r="C29" s="9">
        <f t="shared" si="2"/>
        <v>28628995.417019557</v>
      </c>
      <c r="D29" s="10">
        <v>12920385.014377007</v>
      </c>
      <c r="E29" s="10">
        <v>14607016.083534416</v>
      </c>
      <c r="F29" s="10">
        <v>20946237.37790734</v>
      </c>
      <c r="G29" s="10">
        <v>6567302.762375129</v>
      </c>
      <c r="H29" s="10">
        <v>215657.48551000003</v>
      </c>
      <c r="I29" s="10">
        <v>2897986.4799999995</v>
      </c>
      <c r="J29" s="10">
        <v>1794100.403748352</v>
      </c>
      <c r="K29" s="10">
        <v>996989.6283400061</v>
      </c>
      <c r="L29" s="10">
        <v>2059036.1704842923</v>
      </c>
      <c r="M29" s="10">
        <v>3559700.462770006</v>
      </c>
    </row>
    <row r="30" spans="1:13" ht="15" customHeight="1">
      <c r="A30" s="8" t="s">
        <v>54</v>
      </c>
      <c r="B30" s="14">
        <f aca="true" t="shared" si="3" ref="B30:C32">D30+F30+H30+J30+L30</f>
        <v>41565314.09206423</v>
      </c>
      <c r="C30" s="14">
        <f t="shared" si="3"/>
        <v>33832003.81140906</v>
      </c>
      <c r="D30" s="10">
        <v>12926435.254135666</v>
      </c>
      <c r="E30" s="10">
        <v>18006052.574302107</v>
      </c>
      <c r="F30" s="10">
        <v>22087052.603907153</v>
      </c>
      <c r="G30" s="10">
        <v>8231311.058551102</v>
      </c>
      <c r="H30" s="10">
        <v>1814318.55726</v>
      </c>
      <c r="I30" s="10">
        <v>1660563.6725</v>
      </c>
      <c r="J30" s="10">
        <v>2513835.805845364</v>
      </c>
      <c r="K30" s="10">
        <v>1984076.5063758309</v>
      </c>
      <c r="L30" s="10">
        <v>2223671.870916044</v>
      </c>
      <c r="M30" s="10">
        <v>3949999.9996800255</v>
      </c>
    </row>
    <row r="31" spans="1:13" ht="15" customHeight="1">
      <c r="A31" s="8" t="s">
        <v>55</v>
      </c>
      <c r="B31" s="14">
        <f t="shared" si="3"/>
        <v>40569073.247660935</v>
      </c>
      <c r="C31" s="14">
        <f t="shared" si="3"/>
        <v>38542296.561943516</v>
      </c>
      <c r="D31" s="10">
        <v>13701295.060637329</v>
      </c>
      <c r="E31" s="10">
        <v>19750342.325601365</v>
      </c>
      <c r="F31" s="10">
        <v>22376839.235908385</v>
      </c>
      <c r="G31" s="10">
        <v>8942061.46283213</v>
      </c>
      <c r="H31" s="10">
        <v>141692.28022211202</v>
      </c>
      <c r="I31" s="10">
        <v>4510165.3276</v>
      </c>
      <c r="J31" s="10">
        <v>2300329.6895186445</v>
      </c>
      <c r="K31" s="10">
        <v>1504727.4462400102</v>
      </c>
      <c r="L31" s="10">
        <v>2048916.9813744621</v>
      </c>
      <c r="M31" s="10">
        <v>3834999.99967001</v>
      </c>
    </row>
    <row r="32" spans="1:13" ht="15" customHeight="1">
      <c r="A32" s="8" t="s">
        <v>56</v>
      </c>
      <c r="B32" s="14">
        <f aca="true" t="shared" si="4" ref="B32:B37">D32+F32+H32+J32+L32</f>
        <v>40533792.12727754</v>
      </c>
      <c r="C32" s="14">
        <f t="shared" si="3"/>
        <v>37912862.73570866</v>
      </c>
      <c r="D32" s="10">
        <v>14896958.039484166</v>
      </c>
      <c r="E32" s="10">
        <v>20393367.56091986</v>
      </c>
      <c r="F32" s="10">
        <v>21105255.046637174</v>
      </c>
      <c r="G32" s="10">
        <v>7935123.37305879</v>
      </c>
      <c r="H32" s="10">
        <v>85487.138386492</v>
      </c>
      <c r="I32" s="10">
        <v>4500746.33032</v>
      </c>
      <c r="J32" s="10">
        <v>1886302.509562985</v>
      </c>
      <c r="K32" s="10">
        <v>1095625.4717400048</v>
      </c>
      <c r="L32" s="10">
        <v>2559789.3932067207</v>
      </c>
      <c r="M32" s="10">
        <v>3987999.999670005</v>
      </c>
    </row>
    <row r="33" spans="1:13" ht="15" customHeight="1">
      <c r="A33" s="8" t="s">
        <v>57</v>
      </c>
      <c r="B33" s="14">
        <f t="shared" si="4"/>
        <v>44851952.68603862</v>
      </c>
      <c r="C33" s="14">
        <f aca="true" t="shared" si="5" ref="C33:C38">E33+G33+I33+K33+M33</f>
        <v>41636912.27156436</v>
      </c>
      <c r="D33" s="10">
        <v>16271216.956067588</v>
      </c>
      <c r="E33" s="10">
        <v>22095761.572377924</v>
      </c>
      <c r="F33" s="10">
        <v>24160878.43266376</v>
      </c>
      <c r="G33" s="10">
        <v>10056468.180352699</v>
      </c>
      <c r="H33" s="10">
        <v>110837.88322</v>
      </c>
      <c r="I33" s="10">
        <v>4527134.27776</v>
      </c>
      <c r="J33" s="10">
        <v>1706069.0756605894</v>
      </c>
      <c r="K33" s="10">
        <v>1201933.5694737353</v>
      </c>
      <c r="L33" s="10">
        <v>2602950.3384266873</v>
      </c>
      <c r="M33" s="10">
        <v>3755614.6716000023</v>
      </c>
    </row>
    <row r="34" spans="1:13" ht="15" customHeight="1">
      <c r="A34" s="8" t="s">
        <v>58</v>
      </c>
      <c r="B34" s="14">
        <f t="shared" si="4"/>
        <v>50190803.95317687</v>
      </c>
      <c r="C34" s="14">
        <f t="shared" si="5"/>
        <v>45880295.47159881</v>
      </c>
      <c r="D34" s="10">
        <v>18733025.111318305</v>
      </c>
      <c r="E34" s="10">
        <v>24725151.275667883</v>
      </c>
      <c r="F34" s="10">
        <v>26299759.79564879</v>
      </c>
      <c r="G34" s="10">
        <v>10065796.9282814</v>
      </c>
      <c r="H34" s="10">
        <v>313040.93045</v>
      </c>
      <c r="I34" s="10">
        <v>6321230.93783</v>
      </c>
      <c r="J34" s="10">
        <v>1625885.9953058586</v>
      </c>
      <c r="K34" s="10">
        <v>961033.5888195075</v>
      </c>
      <c r="L34" s="10">
        <v>3219092.1204539184</v>
      </c>
      <c r="M34" s="10">
        <v>3807082.741000016</v>
      </c>
    </row>
    <row r="35" spans="1:13" ht="15" customHeight="1">
      <c r="A35" s="8" t="s">
        <v>59</v>
      </c>
      <c r="B35" s="14">
        <f t="shared" si="4"/>
        <v>47195602.28071177</v>
      </c>
      <c r="C35" s="14">
        <f t="shared" si="5"/>
        <v>39254063.9514729</v>
      </c>
      <c r="D35" s="10">
        <v>17873474.400110837</v>
      </c>
      <c r="E35" s="10">
        <v>23353185.3372863</v>
      </c>
      <c r="F35" s="10">
        <v>24095727.050914362</v>
      </c>
      <c r="G35" s="10">
        <v>8051549.072870249</v>
      </c>
      <c r="H35" s="10">
        <v>436990.961890462</v>
      </c>
      <c r="I35" s="10">
        <v>3537161.8426200002</v>
      </c>
      <c r="J35" s="10">
        <v>697987.6624582412</v>
      </c>
      <c r="K35" s="10">
        <v>653928.5193563482</v>
      </c>
      <c r="L35" s="10">
        <v>4091422.205337866</v>
      </c>
      <c r="M35" s="10">
        <v>3658239.179340002</v>
      </c>
    </row>
    <row r="36" spans="1:13" ht="15" customHeight="1">
      <c r="A36" s="8" t="s">
        <v>60</v>
      </c>
      <c r="B36" s="14">
        <f t="shared" si="4"/>
        <v>49752204.03867563</v>
      </c>
      <c r="C36" s="14">
        <f t="shared" si="5"/>
        <v>35554702.483950496</v>
      </c>
      <c r="D36" s="10">
        <v>17367255.62158157</v>
      </c>
      <c r="E36" s="10">
        <v>23150155.938615195</v>
      </c>
      <c r="F36" s="10">
        <v>25816196.212974843</v>
      </c>
      <c r="G36" s="10">
        <v>6513427.06628529</v>
      </c>
      <c r="H36" s="10">
        <v>550130.7437514799</v>
      </c>
      <c r="I36" s="10">
        <v>1653305.0968000002</v>
      </c>
      <c r="J36" s="10">
        <v>1269646.0573316258</v>
      </c>
      <c r="K36" s="10">
        <v>656506.2289000037</v>
      </c>
      <c r="L36" s="10">
        <v>4748975.403036102</v>
      </c>
      <c r="M36" s="10">
        <v>3581308.1533500035</v>
      </c>
    </row>
    <row r="37" spans="1:13" ht="15" customHeight="1">
      <c r="A37" s="8" t="s">
        <v>61</v>
      </c>
      <c r="B37" s="14">
        <f t="shared" si="4"/>
        <v>55520360.179427095</v>
      </c>
      <c r="C37" s="14">
        <f t="shared" si="5"/>
        <v>33011980.413317427</v>
      </c>
      <c r="D37" s="10">
        <v>18466541.52809064</v>
      </c>
      <c r="E37" s="10">
        <v>21800942.61728645</v>
      </c>
      <c r="F37" s="10">
        <v>31013350.038234003</v>
      </c>
      <c r="G37" s="10">
        <v>6255411.21203097</v>
      </c>
      <c r="H37" s="10">
        <v>185968.77218000003</v>
      </c>
      <c r="I37" s="10">
        <v>1199512.6464799999</v>
      </c>
      <c r="J37" s="10">
        <v>771803.5690656469</v>
      </c>
      <c r="K37" s="10">
        <v>637652.0121600037</v>
      </c>
      <c r="L37" s="10">
        <v>5082696.271856805</v>
      </c>
      <c r="M37" s="10">
        <v>3118461.9253600035</v>
      </c>
    </row>
    <row r="38" spans="1:13" ht="15" customHeight="1">
      <c r="A38" s="8" t="s">
        <v>63</v>
      </c>
      <c r="B38" s="14">
        <f aca="true" t="shared" si="6" ref="B38:B43">D38+F38+H38+J38+L38</f>
        <v>55248577.323333405</v>
      </c>
      <c r="C38" s="14">
        <f t="shared" si="5"/>
        <v>34204378.37205495</v>
      </c>
      <c r="D38" s="10">
        <v>19747198.497742075</v>
      </c>
      <c r="E38" s="10">
        <v>22439253.65956375</v>
      </c>
      <c r="F38" s="10">
        <v>30320043.215355784</v>
      </c>
      <c r="G38" s="10">
        <v>6220146.936861195</v>
      </c>
      <c r="H38" s="10">
        <v>92868.53537000001</v>
      </c>
      <c r="I38" s="10">
        <v>1965323.54058</v>
      </c>
      <c r="J38" s="10">
        <v>726847.376445668</v>
      </c>
      <c r="K38" s="10">
        <v>701854.2350500011</v>
      </c>
      <c r="L38" s="10">
        <v>4361619.698419883</v>
      </c>
      <c r="M38" s="10">
        <v>2877800.000000001</v>
      </c>
    </row>
    <row r="39" spans="1:13" ht="15" customHeight="1">
      <c r="A39" s="8" t="s">
        <v>64</v>
      </c>
      <c r="B39" s="14">
        <f t="shared" si="6"/>
        <v>55269196.96262095</v>
      </c>
      <c r="C39" s="14">
        <f aca="true" t="shared" si="7" ref="C39:C44">E39+G39+I39+K39+M39</f>
        <v>36981537.37125219</v>
      </c>
      <c r="D39" s="10">
        <v>20004760.00072111</v>
      </c>
      <c r="E39" s="10">
        <v>23214475.439926878</v>
      </c>
      <c r="F39" s="10">
        <v>30356306.44155156</v>
      </c>
      <c r="G39" s="10">
        <v>8212003.97704529</v>
      </c>
      <c r="H39" s="10">
        <v>147592.67603823598</v>
      </c>
      <c r="I39" s="10">
        <v>1532044.7518200001</v>
      </c>
      <c r="J39" s="10">
        <v>879814.6989115577</v>
      </c>
      <c r="K39" s="10">
        <v>649213.2024600067</v>
      </c>
      <c r="L39" s="10">
        <v>3880723.1453984967</v>
      </c>
      <c r="M39" s="10">
        <v>3373800.0000000065</v>
      </c>
    </row>
    <row r="40" spans="1:13" ht="15" customHeight="1">
      <c r="A40" s="8" t="s">
        <v>65</v>
      </c>
      <c r="B40" s="14">
        <f t="shared" si="6"/>
        <v>58008008.568076424</v>
      </c>
      <c r="C40" s="14">
        <f t="shared" si="7"/>
        <v>34673390.97682951</v>
      </c>
      <c r="D40" s="10">
        <v>21512558.957715508</v>
      </c>
      <c r="E40" s="10">
        <v>23820102.17986387</v>
      </c>
      <c r="F40" s="10">
        <v>30742883.316568937</v>
      </c>
      <c r="G40" s="10">
        <v>6033415.797635624</v>
      </c>
      <c r="H40" s="10">
        <v>120735.29787328</v>
      </c>
      <c r="I40" s="10">
        <v>940177.92716</v>
      </c>
      <c r="J40" s="10">
        <v>455233.4511918989</v>
      </c>
      <c r="K40" s="10">
        <v>661895.072170008</v>
      </c>
      <c r="L40" s="10">
        <v>5176597.544726795</v>
      </c>
      <c r="M40" s="10">
        <v>3217800.000000008</v>
      </c>
    </row>
    <row r="41" spans="1:13" ht="15" customHeight="1">
      <c r="A41" s="8" t="s">
        <v>66</v>
      </c>
      <c r="B41" s="14">
        <f t="shared" si="6"/>
        <v>59475231.49258647</v>
      </c>
      <c r="C41" s="14">
        <f t="shared" si="7"/>
        <v>36593027.72927162</v>
      </c>
      <c r="D41" s="10">
        <v>22509405.35013365</v>
      </c>
      <c r="E41" s="10">
        <v>24098025.712920047</v>
      </c>
      <c r="F41" s="10">
        <v>33015931.66928991</v>
      </c>
      <c r="G41" s="10">
        <v>7968350.166191559</v>
      </c>
      <c r="H41" s="10">
        <v>118612.03643437204</v>
      </c>
      <c r="I41" s="10">
        <v>964456.33152</v>
      </c>
      <c r="J41" s="10">
        <v>455580.18828579213</v>
      </c>
      <c r="K41" s="10">
        <v>675323.5382800071</v>
      </c>
      <c r="L41" s="10">
        <v>3375702.2484427467</v>
      </c>
      <c r="M41" s="10">
        <v>2886871.980360007</v>
      </c>
    </row>
    <row r="42" spans="1:13" ht="15" customHeight="1">
      <c r="A42" s="8" t="s">
        <v>67</v>
      </c>
      <c r="B42" s="14">
        <f t="shared" si="6"/>
        <v>63816801.69585412</v>
      </c>
      <c r="C42" s="14">
        <f t="shared" si="7"/>
        <v>35049538.44765151</v>
      </c>
      <c r="D42" s="10">
        <v>23327117.48030181</v>
      </c>
      <c r="E42" s="10">
        <v>25330006.523928348</v>
      </c>
      <c r="F42" s="10">
        <v>35093166.778883606</v>
      </c>
      <c r="G42" s="10">
        <v>6677796.09215316</v>
      </c>
      <c r="H42" s="10">
        <v>103409.02961817001</v>
      </c>
      <c r="I42" s="10">
        <v>885381.2007500001</v>
      </c>
      <c r="J42" s="10">
        <v>648325.3496113811</v>
      </c>
      <c r="K42" s="10">
        <v>622988.1328200027</v>
      </c>
      <c r="L42" s="10">
        <v>4644783.057439157</v>
      </c>
      <c r="M42" s="10">
        <v>1533366.4980000027</v>
      </c>
    </row>
    <row r="43" spans="1:13" ht="15" customHeight="1">
      <c r="A43" s="8" t="s">
        <v>68</v>
      </c>
      <c r="B43" s="14">
        <f t="shared" si="6"/>
        <v>68251087.86093895</v>
      </c>
      <c r="C43" s="14">
        <f t="shared" si="7"/>
        <v>35572898.12665392</v>
      </c>
      <c r="D43" s="10">
        <v>23702493.07469335</v>
      </c>
      <c r="E43" s="10">
        <v>26556895.163932867</v>
      </c>
      <c r="F43" s="10">
        <v>39083614.28786014</v>
      </c>
      <c r="G43" s="10">
        <v>7169773.3860010505</v>
      </c>
      <c r="H43" s="10">
        <v>128174.85468837501</v>
      </c>
      <c r="I43" s="10">
        <v>396062.18475</v>
      </c>
      <c r="J43" s="10">
        <v>897864.8591696282</v>
      </c>
      <c r="K43" s="10">
        <v>593367.3919700005</v>
      </c>
      <c r="L43" s="10">
        <v>4438940.784527453</v>
      </c>
      <c r="M43" s="10">
        <v>856800.0000000005</v>
      </c>
    </row>
    <row r="44" spans="1:13" ht="15" customHeight="1">
      <c r="A44" s="8" t="s">
        <v>70</v>
      </c>
      <c r="B44" s="14">
        <f>D44+F44+H44+J44+L44</f>
        <v>66810501.88946971</v>
      </c>
      <c r="C44" s="14">
        <f t="shared" si="7"/>
        <v>35459994.249684714</v>
      </c>
      <c r="D44" s="10">
        <v>24464712.465819135</v>
      </c>
      <c r="E44" s="10">
        <v>27163348.050647516</v>
      </c>
      <c r="F44" s="10">
        <v>36915500.82611084</v>
      </c>
      <c r="G44" s="10">
        <v>6852701.0971172005</v>
      </c>
      <c r="H44" s="10">
        <v>129521.7353036</v>
      </c>
      <c r="I44" s="10">
        <v>368581.60400000005</v>
      </c>
      <c r="J44" s="10">
        <v>820550.2717390743</v>
      </c>
      <c r="K44" s="10">
        <v>616563.4979200026</v>
      </c>
      <c r="L44" s="10">
        <v>4480216.590497065</v>
      </c>
      <c r="M44" s="10">
        <v>458800.00000000244</v>
      </c>
    </row>
    <row r="45" spans="1:13" ht="15" customHeight="1">
      <c r="A45" s="8" t="s">
        <v>71</v>
      </c>
      <c r="B45" s="14">
        <f>D45+F45+H45+J45+L45</f>
        <v>65379653.07115801</v>
      </c>
      <c r="C45" s="14">
        <f>E45+G45+I45+K45+M45</f>
        <v>37172962.58724827</v>
      </c>
      <c r="D45" s="10">
        <v>24404397.697191346</v>
      </c>
      <c r="E45" s="10">
        <v>28073639.867358264</v>
      </c>
      <c r="F45" s="10">
        <v>35607652.29319968</v>
      </c>
      <c r="G45" s="10">
        <v>7224955.1387600005</v>
      </c>
      <c r="H45" s="10">
        <v>150182.983670787</v>
      </c>
      <c r="I45" s="10">
        <v>914844.59643</v>
      </c>
      <c r="J45" s="10">
        <v>676323.5940808683</v>
      </c>
      <c r="K45" s="10">
        <v>622722.9847000015</v>
      </c>
      <c r="L45" s="10">
        <v>4541096.503015324</v>
      </c>
      <c r="M45" s="10">
        <v>336800.0000000015</v>
      </c>
    </row>
  </sheetData>
  <sheetProtection/>
  <protectedRanges>
    <protectedRange sqref="D7:M24" name="Диапазон1"/>
  </protectedRanges>
  <mergeCells count="7">
    <mergeCell ref="L5:M5"/>
    <mergeCell ref="B5:C5"/>
    <mergeCell ref="A5:A6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2018-11-12T10:48:22Z</dcterms:modified>
  <cp:category/>
  <cp:version/>
  <cp:contentType/>
  <cp:contentStatus/>
</cp:coreProperties>
</file>