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<sst xmlns="http://schemas.openxmlformats.org/spreadsheetml/2006/main" count="112" uniqueCount="63">
  <si>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</si>
  <si>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</si>
  <si>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</si>
  <si>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</si>
  <si>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</si>
  <si>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</si>
  <si>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</si>
  <si>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</si>
  <si>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</si>
  <si>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</si>
  <si>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</si>
  <si>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</si>
  <si>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</si>
  <si>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</si>
  <si>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</si>
  <si>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</si>
  <si>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</si>
  <si>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</si>
  <si>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</si>
  <si>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</si>
  <si>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</si>
  <si>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</si>
  <si>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</si>
  <si>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</si>
  <si>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</si>
  <si>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</si>
  <si>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</si>
  <si>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</si>
  <si>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</si>
  <si>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</si>
  <si>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</si>
  <si>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</si>
  <si>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</si>
  <si>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</si>
  <si>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</si>
  <si>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</si>
  <si>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</si>
  <si>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</si>
  <si>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</si>
  <si>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</si>
  <si>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</si>
  <si>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</si>
  <si>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</si>
  <si>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</si>
  <si>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</si>
  <si>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</si>
  <si>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</si>
  <si>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</si>
  <si>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</si>
  <si>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</si>
  <si>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</si>
  <si>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</si>
  <si>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* аукцион по размещению 3-месячных ГКВ не состоялся в связи с недостаточным количеством участников</t>
  </si>
  <si>
    <t>22.08.11-       26.08.11</t>
  </si>
  <si>
    <t>29.08.11-        02.09.11</t>
  </si>
  <si>
    <t>Внутридневные кредиты</t>
  </si>
  <si>
    <t>01.09.11*</t>
  </si>
  <si>
    <t>**- без учета операций СВОП между коммерческими банками за 02.09.2011 года</t>
  </si>
  <si>
    <t>29.08.11-       02.09.11</t>
  </si>
  <si>
    <t>26.08.11-       01.09.11</t>
  </si>
  <si>
    <t>Еженедельный обзор (05.09.11 – 09.09.11)</t>
  </si>
  <si>
    <t>02.08.11-       08.09.11</t>
  </si>
  <si>
    <t>05.09.11-        09.09.11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</si>
</sst>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0"/>
    <numFmt numFmtId="168" formatCode="#,##0.00_ ;[Red]\-#,##0.0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8" fontId="10" fillId="0" borderId="0" xfId="0" applyNumberFormat="1" applyFont="1" applyFill="1" applyBorder="1" applyAlignment="1">
      <alignment horizontal="center" vertical="center"/>
    </xf>
    <xf numFmtId="167" fontId="8" fillId="0" borderId="11" xfId="0" applyNumberFormat="1" applyFont="1" applyFill="1" applyBorder="1" applyAlignment="1">
      <alignment horizontal="center" vertical="center" wrapText="1"/>
    </xf>
    <xf numFmtId="10" fontId="9" fillId="0" borderId="11" xfId="5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6" fontId="9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80" zoomScaleNormal="80" zoomScalePageLayoutView="0" workbookViewId="0" topLeftCell="A1">
      <selection activeCell="G53" sqref="G53:I56"/>
    </sheetView>
  </sheetViews>
  <sheetFormatPr defaultColWidth="9.125" defaultRowHeight="12.75"/>
  <cols>
    <col min="1" max="1" width="45.50390625" style="11" customWidth="1"/>
    <col min="2" max="3" width="12.625" style="11" customWidth="1"/>
    <col min="4" max="4" width="13.625" style="11" customWidth="1"/>
    <col min="5" max="5" width="13.125" style="11" customWidth="1"/>
    <col min="6" max="6" width="41.375" style="11" customWidth="1"/>
    <col min="7" max="8" width="12.625" style="11" customWidth="1"/>
    <col min="9" max="9" width="13.875" style="11" customWidth="1"/>
    <col min="10" max="10" width="9.125" style="11" customWidth="1"/>
    <col min="11" max="11" width="10.875" style="11" bestFit="1" customWidth="1"/>
    <col min="12" max="12" width="12.50390625" style="11" bestFit="1" customWidth="1"/>
    <col min="13" max="16384" width="9.125" style="11" customWidth="1"/>
  </cols>
  <sheetData>
    <row r="1" ht="20.25">
      <c r="D1" s="1" t="s">
        <v>37</v>
      </c>
    </row>
    <row r="2" ht="4.5" customHeight="1"/>
    <row r="3" ht="18">
      <c r="D3" s="2" t="s">
        <v>60</v>
      </c>
    </row>
    <row r="4" ht="15.75">
      <c r="D4" s="3"/>
    </row>
    <row r="5" ht="13.5">
      <c r="A5" s="4"/>
    </row>
    <row r="6" spans="1:9" ht="13.5">
      <c r="A6" s="5" t="s">
        <v>0</v>
      </c>
      <c r="B6" s="13"/>
      <c r="C6" s="13"/>
      <c r="D6" s="13"/>
      <c r="E6" s="13"/>
      <c r="F6" s="5" t="s">
        <v>10</v>
      </c>
      <c r="G6" s="13"/>
      <c r="H6" s="13"/>
      <c r="I6" s="13"/>
    </row>
    <row r="7" spans="1:9" ht="13.5">
      <c r="A7" s="6" t="s">
        <v>1</v>
      </c>
      <c r="B7" s="13"/>
      <c r="C7" s="13"/>
      <c r="D7" s="13"/>
      <c r="E7" s="13"/>
      <c r="F7" s="6" t="s">
        <v>1</v>
      </c>
      <c r="G7" s="13"/>
      <c r="H7" s="13"/>
      <c r="I7" s="13"/>
    </row>
    <row r="8" spans="1:15" s="12" customFormat="1" ht="28.5" customHeight="1">
      <c r="A8" s="7"/>
      <c r="B8" s="8">
        <v>40788</v>
      </c>
      <c r="C8" s="8">
        <v>40795</v>
      </c>
      <c r="D8" s="9" t="s">
        <v>36</v>
      </c>
      <c r="E8" s="13"/>
      <c r="F8" s="7"/>
      <c r="G8" s="8" t="s">
        <v>59</v>
      </c>
      <c r="H8" s="8" t="s">
        <v>61</v>
      </c>
      <c r="I8" s="9" t="s">
        <v>36</v>
      </c>
      <c r="N8" s="38"/>
      <c r="O8" s="38"/>
    </row>
    <row r="9" spans="1:16" s="12" customFormat="1" ht="14.25" customHeight="1">
      <c r="A9" s="14" t="s">
        <v>18</v>
      </c>
      <c r="B9" s="16">
        <v>52664.9358</v>
      </c>
      <c r="C9" s="16">
        <f>+C11+C12</f>
        <v>52645.895619999996</v>
      </c>
      <c r="D9" s="15">
        <f>C9-B9</f>
        <v>-19.040180000003602</v>
      </c>
      <c r="E9" s="13"/>
      <c r="F9" s="14" t="s">
        <v>34</v>
      </c>
      <c r="G9" s="16">
        <v>130.9367</v>
      </c>
      <c r="H9" s="16">
        <v>34</v>
      </c>
      <c r="I9" s="15">
        <f>H9-G9</f>
        <v>-96.9367</v>
      </c>
      <c r="N9" s="39"/>
      <c r="O9" s="40"/>
      <c r="P9" s="40"/>
    </row>
    <row r="10" spans="1:16" s="12" customFormat="1" ht="14.25" customHeight="1">
      <c r="A10" s="14" t="s">
        <v>19</v>
      </c>
      <c r="D10" s="15"/>
      <c r="E10" s="13"/>
      <c r="F10" s="14" t="s">
        <v>19</v>
      </c>
      <c r="I10" s="15"/>
      <c r="N10" s="39"/>
      <c r="O10" s="40"/>
      <c r="P10" s="40"/>
    </row>
    <row r="11" spans="1:16" s="12" customFormat="1" ht="14.25" customHeight="1">
      <c r="A11" s="14" t="s">
        <v>20</v>
      </c>
      <c r="B11" s="16">
        <v>45565.207689999996</v>
      </c>
      <c r="C11" s="16">
        <v>45615.694599999995</v>
      </c>
      <c r="D11" s="15">
        <f>C11-B11</f>
        <v>50.486909999999625</v>
      </c>
      <c r="E11" s="13"/>
      <c r="F11" s="14" t="s">
        <v>22</v>
      </c>
      <c r="G11" s="16">
        <v>110.9367</v>
      </c>
      <c r="H11" s="16">
        <v>34</v>
      </c>
      <c r="I11" s="15">
        <f>H11-G11</f>
        <v>-76.9367</v>
      </c>
      <c r="J11" s="13"/>
      <c r="K11" s="13"/>
      <c r="L11" s="13"/>
      <c r="M11" s="13"/>
      <c r="N11" s="39"/>
      <c r="O11" s="40"/>
      <c r="P11" s="40"/>
    </row>
    <row r="12" spans="1:16" s="12" customFormat="1" ht="14.25" customHeight="1">
      <c r="A12" s="10" t="s">
        <v>21</v>
      </c>
      <c r="B12" s="36">
        <v>7001.56752</v>
      </c>
      <c r="C12" s="36">
        <v>7030.20102</v>
      </c>
      <c r="D12" s="37">
        <f>C12-B12</f>
        <v>28.633500000000822</v>
      </c>
      <c r="E12" s="13"/>
      <c r="F12" s="14" t="s">
        <v>23</v>
      </c>
      <c r="G12" s="16">
        <v>20</v>
      </c>
      <c r="H12" s="16" t="s">
        <v>13</v>
      </c>
      <c r="I12" s="15" t="str">
        <f>H12</f>
        <v>-</v>
      </c>
      <c r="J12" s="13"/>
      <c r="K12" s="13"/>
      <c r="L12" s="13"/>
      <c r="M12" s="13"/>
      <c r="N12" s="39"/>
      <c r="O12" s="40"/>
      <c r="P12" s="40"/>
    </row>
    <row r="13" spans="1:13" ht="14.25" customHeight="1">
      <c r="A13" s="13"/>
      <c r="B13" s="13"/>
      <c r="C13" s="13"/>
      <c r="D13" s="13"/>
      <c r="E13" s="13"/>
      <c r="F13" s="14" t="s">
        <v>24</v>
      </c>
      <c r="G13" s="16" t="s">
        <v>13</v>
      </c>
      <c r="H13" s="16" t="s">
        <v>13</v>
      </c>
      <c r="I13" s="15" t="s">
        <v>13</v>
      </c>
      <c r="J13" s="13"/>
      <c r="K13" s="13"/>
      <c r="L13" s="13"/>
      <c r="M13" s="13"/>
    </row>
    <row r="14" spans="1:13" ht="6" customHeight="1">
      <c r="A14" s="13"/>
      <c r="B14" s="13"/>
      <c r="C14" s="13"/>
      <c r="D14" s="13"/>
      <c r="E14" s="13"/>
      <c r="F14" s="14"/>
      <c r="I14" s="15"/>
      <c r="J14" s="13"/>
      <c r="K14" s="13"/>
      <c r="L14" s="13"/>
      <c r="M14" s="13"/>
    </row>
    <row r="15" spans="1:13" ht="27">
      <c r="A15" s="13"/>
      <c r="B15" s="13"/>
      <c r="C15" s="25"/>
      <c r="D15" s="13"/>
      <c r="E15" s="13"/>
      <c r="F15" s="14" t="s">
        <v>12</v>
      </c>
      <c r="I15" s="15"/>
      <c r="J15" s="13"/>
      <c r="K15" s="13"/>
      <c r="L15" s="13"/>
      <c r="M15" s="13"/>
    </row>
    <row r="16" spans="1:13" ht="14.25" customHeight="1">
      <c r="A16" s="5" t="s">
        <v>3</v>
      </c>
      <c r="B16" s="13"/>
      <c r="C16" s="13"/>
      <c r="D16" s="13"/>
      <c r="E16" s="13"/>
      <c r="F16" s="14" t="s">
        <v>25</v>
      </c>
      <c r="G16" s="17">
        <v>10.545934717726416</v>
      </c>
      <c r="H16" s="17">
        <v>12</v>
      </c>
      <c r="I16" s="15">
        <f>H16-G16</f>
        <v>1.454065282273584</v>
      </c>
      <c r="J16" s="13"/>
      <c r="K16" s="13"/>
      <c r="L16" s="13"/>
      <c r="M16" s="13"/>
    </row>
    <row r="17" spans="1:13" ht="14.25">
      <c r="A17" s="6" t="s">
        <v>2</v>
      </c>
      <c r="B17" s="13"/>
      <c r="C17" s="13"/>
      <c r="D17" s="13"/>
      <c r="E17" s="13"/>
      <c r="F17" s="14" t="s">
        <v>26</v>
      </c>
      <c r="G17" s="17">
        <v>11</v>
      </c>
      <c r="H17" s="17" t="s">
        <v>13</v>
      </c>
      <c r="I17" s="15" t="str">
        <f>H17</f>
        <v>-</v>
      </c>
      <c r="J17" s="13"/>
      <c r="K17" s="13"/>
      <c r="L17" s="13"/>
      <c r="M17" s="13"/>
    </row>
    <row r="18" spans="1:13" ht="13.5" customHeight="1">
      <c r="A18" s="57"/>
      <c r="B18" s="59" t="s">
        <v>54</v>
      </c>
      <c r="C18" s="59" t="s">
        <v>62</v>
      </c>
      <c r="D18" s="53" t="s">
        <v>36</v>
      </c>
      <c r="E18" s="13"/>
      <c r="F18" s="10" t="s">
        <v>27</v>
      </c>
      <c r="G18" s="27" t="s">
        <v>13</v>
      </c>
      <c r="H18" s="27" t="s">
        <v>13</v>
      </c>
      <c r="I18" s="28" t="str">
        <f>H18</f>
        <v>-</v>
      </c>
      <c r="J18" s="13"/>
      <c r="K18" s="13"/>
      <c r="L18" s="13"/>
      <c r="M18" s="13"/>
    </row>
    <row r="19" spans="1:13" ht="18.75" customHeight="1">
      <c r="A19" s="58"/>
      <c r="B19" s="60"/>
      <c r="C19" s="60"/>
      <c r="D19" s="54"/>
      <c r="E19" s="13"/>
      <c r="G19" s="17"/>
      <c r="H19" s="17"/>
      <c r="I19" s="15"/>
      <c r="J19" s="13"/>
      <c r="K19" s="13"/>
      <c r="L19" s="13"/>
      <c r="M19" s="13"/>
    </row>
    <row r="20" spans="1:9" ht="13.5" customHeight="1">
      <c r="A20" s="55" t="s">
        <v>49</v>
      </c>
      <c r="B20" s="52">
        <v>52.87738</v>
      </c>
      <c r="C20" s="52">
        <v>19.981</v>
      </c>
      <c r="D20" s="56">
        <f>C20-B20</f>
        <v>-32.89638</v>
      </c>
      <c r="E20" s="13"/>
      <c r="G20" s="13"/>
      <c r="H20" s="13"/>
      <c r="I20" s="13"/>
    </row>
    <row r="21" spans="1:9" ht="13.5" customHeight="1">
      <c r="A21" s="55"/>
      <c r="B21" s="45"/>
      <c r="C21" s="45"/>
      <c r="D21" s="47"/>
      <c r="E21" s="13"/>
      <c r="F21" s="29" t="s">
        <v>11</v>
      </c>
      <c r="G21" s="13"/>
      <c r="H21" s="13"/>
      <c r="I21" s="13"/>
    </row>
    <row r="22" spans="1:9" ht="27">
      <c r="A22" s="26" t="s">
        <v>50</v>
      </c>
      <c r="B22" s="16" t="s">
        <v>13</v>
      </c>
      <c r="C22" s="16">
        <v>29.933</v>
      </c>
      <c r="D22" s="15">
        <f>C22</f>
        <v>29.933</v>
      </c>
      <c r="E22" s="13"/>
      <c r="F22" s="30" t="s">
        <v>14</v>
      </c>
      <c r="G22" s="13"/>
      <c r="H22" s="13"/>
      <c r="I22" s="13"/>
    </row>
    <row r="23" spans="1:9" ht="27">
      <c r="A23" s="26" t="s">
        <v>45</v>
      </c>
      <c r="B23" s="35" t="s">
        <v>13</v>
      </c>
      <c r="C23" s="35" t="s">
        <v>13</v>
      </c>
      <c r="D23" s="35" t="s">
        <v>13</v>
      </c>
      <c r="E23" s="13"/>
      <c r="F23" s="31"/>
      <c r="G23" s="8" t="s">
        <v>53</v>
      </c>
      <c r="H23" s="8" t="s">
        <v>58</v>
      </c>
      <c r="I23" s="9" t="s">
        <v>36</v>
      </c>
    </row>
    <row r="24" spans="1:9" ht="13.5" customHeight="1">
      <c r="A24" s="55" t="s">
        <v>55</v>
      </c>
      <c r="B24" s="45">
        <v>49</v>
      </c>
      <c r="C24" s="45" t="s">
        <v>13</v>
      </c>
      <c r="D24" s="47">
        <f>-B24</f>
        <v>-49</v>
      </c>
      <c r="E24" s="13"/>
      <c r="F24" s="14" t="s">
        <v>28</v>
      </c>
      <c r="G24" s="17">
        <v>27</v>
      </c>
      <c r="H24" s="17">
        <v>15.1</v>
      </c>
      <c r="I24" s="32">
        <f>H24-G24</f>
        <v>-11.9</v>
      </c>
    </row>
    <row r="25" spans="1:9" ht="14.25">
      <c r="A25" s="61"/>
      <c r="B25" s="46"/>
      <c r="C25" s="46"/>
      <c r="D25" s="48"/>
      <c r="E25" s="13"/>
      <c r="F25" s="14" t="s">
        <v>19</v>
      </c>
      <c r="G25" s="17"/>
      <c r="H25" s="17"/>
      <c r="I25" s="18"/>
    </row>
    <row r="26" spans="1:9" ht="14.25">
      <c r="A26" s="21"/>
      <c r="D26" s="22"/>
      <c r="E26" s="13"/>
      <c r="F26" s="14" t="s">
        <v>29</v>
      </c>
      <c r="G26" s="17">
        <v>12.1</v>
      </c>
      <c r="H26" s="17">
        <v>10.6</v>
      </c>
      <c r="I26" s="18">
        <f>+H26-G26</f>
        <v>-1.5</v>
      </c>
    </row>
    <row r="27" spans="1:9" ht="14.25">
      <c r="A27" s="5" t="s">
        <v>17</v>
      </c>
      <c r="B27" s="13"/>
      <c r="C27" s="13"/>
      <c r="D27" s="13"/>
      <c r="E27" s="13"/>
      <c r="F27" s="14" t="s">
        <v>30</v>
      </c>
      <c r="G27" s="17">
        <v>9.8</v>
      </c>
      <c r="H27" s="17" t="s">
        <v>13</v>
      </c>
      <c r="I27" s="18">
        <f>-G27</f>
        <v>-9.8</v>
      </c>
    </row>
    <row r="28" spans="1:9" ht="14.25">
      <c r="A28" s="6" t="s">
        <v>1</v>
      </c>
      <c r="B28" s="13"/>
      <c r="C28" s="13"/>
      <c r="D28" s="13"/>
      <c r="E28" s="13"/>
      <c r="F28" s="14" t="s">
        <v>35</v>
      </c>
      <c r="G28" s="17">
        <v>5.1</v>
      </c>
      <c r="H28" s="17">
        <v>4.5</v>
      </c>
      <c r="I28" s="18">
        <f>+H28-G28</f>
        <v>-0.5999999999999996</v>
      </c>
    </row>
    <row r="29" spans="1:9" ht="14.25">
      <c r="A29" s="7"/>
      <c r="B29" s="8">
        <v>40787</v>
      </c>
      <c r="C29" s="8">
        <v>40792</v>
      </c>
      <c r="D29" s="9" t="s">
        <v>36</v>
      </c>
      <c r="E29" s="13"/>
      <c r="F29" s="14"/>
      <c r="G29" s="16"/>
      <c r="H29" s="16"/>
      <c r="I29" s="15"/>
    </row>
    <row r="30" spans="1:9" ht="28.5" customHeight="1">
      <c r="A30" s="14" t="s">
        <v>4</v>
      </c>
      <c r="B30" s="16">
        <v>408.6</v>
      </c>
      <c r="C30" s="16">
        <v>398.3</v>
      </c>
      <c r="D30" s="15">
        <f>C30-B30</f>
        <v>-10.300000000000011</v>
      </c>
      <c r="E30" s="13"/>
      <c r="F30" s="14" t="s">
        <v>40</v>
      </c>
      <c r="G30" s="16" t="s">
        <v>13</v>
      </c>
      <c r="H30" s="16" t="s">
        <v>13</v>
      </c>
      <c r="I30" s="16" t="s">
        <v>13</v>
      </c>
    </row>
    <row r="31" spans="1:11" ht="28.5" customHeight="1">
      <c r="A31" s="14" t="s">
        <v>5</v>
      </c>
      <c r="B31" s="16">
        <v>369.4</v>
      </c>
      <c r="C31" s="16">
        <v>206.5</v>
      </c>
      <c r="D31" s="15">
        <f>C31-B31</f>
        <v>-162.89999999999998</v>
      </c>
      <c r="E31" s="13"/>
      <c r="F31" s="14" t="s">
        <v>47</v>
      </c>
      <c r="G31" s="17" t="s">
        <v>13</v>
      </c>
      <c r="H31" s="17">
        <v>0.29</v>
      </c>
      <c r="I31" s="18">
        <f>H31</f>
        <v>0.29</v>
      </c>
      <c r="J31" s="23"/>
      <c r="K31" s="23"/>
    </row>
    <row r="32" spans="1:11" ht="27.75" customHeight="1">
      <c r="A32" s="14" t="s">
        <v>48</v>
      </c>
      <c r="B32" s="16" t="s">
        <v>13</v>
      </c>
      <c r="C32" s="16">
        <v>146</v>
      </c>
      <c r="D32" s="15">
        <f>C32</f>
        <v>146</v>
      </c>
      <c r="E32" s="13"/>
      <c r="F32" s="14"/>
      <c r="G32" s="23"/>
      <c r="H32" s="23"/>
      <c r="I32" s="24" t="s">
        <v>15</v>
      </c>
      <c r="K32" s="23"/>
    </row>
    <row r="33" spans="1:9" ht="27">
      <c r="A33" s="14"/>
      <c r="D33" s="15"/>
      <c r="E33" s="13"/>
      <c r="F33" s="10" t="s">
        <v>46</v>
      </c>
      <c r="G33" s="33">
        <v>45.1152</v>
      </c>
      <c r="H33" s="33">
        <v>44.9051</v>
      </c>
      <c r="I33" s="34">
        <f>+H33/G33-1</f>
        <v>-0.004656967053232708</v>
      </c>
    </row>
    <row r="34" spans="1:6" ht="14.25">
      <c r="A34" s="14" t="s">
        <v>9</v>
      </c>
      <c r="B34" s="17"/>
      <c r="C34" s="17"/>
      <c r="D34" s="18"/>
      <c r="E34" s="13"/>
      <c r="F34" s="11" t="s">
        <v>57</v>
      </c>
    </row>
    <row r="35" spans="1:5" ht="14.25">
      <c r="A35" s="14" t="s">
        <v>41</v>
      </c>
      <c r="B35" s="17">
        <v>6.756292827618821</v>
      </c>
      <c r="C35" s="17">
        <v>7.18</v>
      </c>
      <c r="D35" s="18">
        <f>C35-B35</f>
        <v>0.42370717238117894</v>
      </c>
      <c r="E35" s="13"/>
    </row>
    <row r="36" spans="1:5" ht="14.25">
      <c r="A36" s="14" t="s">
        <v>6</v>
      </c>
      <c r="B36" s="17">
        <v>7.804760061087765</v>
      </c>
      <c r="C36" s="17">
        <v>8.11</v>
      </c>
      <c r="D36" s="18">
        <f>C36-B36</f>
        <v>0.30523993891223444</v>
      </c>
      <c r="E36" s="13"/>
    </row>
    <row r="37" spans="1:5" ht="14.25">
      <c r="A37" s="10" t="s">
        <v>7</v>
      </c>
      <c r="B37" s="27">
        <v>13.11033572884705</v>
      </c>
      <c r="C37" s="27">
        <v>13.35</v>
      </c>
      <c r="D37" s="28">
        <f>C37-B37</f>
        <v>0.2396642711529502</v>
      </c>
      <c r="E37" s="13"/>
    </row>
    <row r="38" spans="5:10" ht="13.5">
      <c r="E38" s="13"/>
      <c r="J38" s="41"/>
    </row>
    <row r="39" spans="1:10" ht="13.5">
      <c r="A39" s="5" t="s">
        <v>8</v>
      </c>
      <c r="B39" s="13"/>
      <c r="C39" s="13"/>
      <c r="D39" s="13"/>
      <c r="E39" s="13"/>
      <c r="F39" s="5" t="s">
        <v>31</v>
      </c>
      <c r="G39" s="13"/>
      <c r="H39" s="13"/>
      <c r="I39" s="13"/>
      <c r="J39" s="41"/>
    </row>
    <row r="40" spans="1:10" ht="13.5">
      <c r="A40" s="6" t="s">
        <v>2</v>
      </c>
      <c r="B40" s="13"/>
      <c r="C40" s="13"/>
      <c r="D40" s="13"/>
      <c r="E40" s="13"/>
      <c r="F40" s="6" t="s">
        <v>1</v>
      </c>
      <c r="G40" s="13"/>
      <c r="H40" s="13"/>
      <c r="I40" s="13"/>
      <c r="J40" s="41"/>
    </row>
    <row r="41" spans="1:10" ht="13.5">
      <c r="A41" s="7"/>
      <c r="B41" s="8" t="s">
        <v>56</v>
      </c>
      <c r="C41" s="8">
        <v>40794</v>
      </c>
      <c r="D41" s="9" t="s">
        <v>36</v>
      </c>
      <c r="E41" s="13"/>
      <c r="F41" s="7"/>
      <c r="G41" s="8">
        <v>40788</v>
      </c>
      <c r="H41" s="8">
        <v>40795</v>
      </c>
      <c r="I41" s="9" t="s">
        <v>36</v>
      </c>
      <c r="J41" s="41"/>
    </row>
    <row r="42" spans="1:12" ht="14.25">
      <c r="A42" s="14" t="s">
        <v>4</v>
      </c>
      <c r="B42" s="16">
        <v>142.795</v>
      </c>
      <c r="C42" s="16">
        <v>19.89</v>
      </c>
      <c r="D42" s="15">
        <f>C42-B42</f>
        <v>-122.90499999999999</v>
      </c>
      <c r="E42" s="13"/>
      <c r="F42" s="14" t="s">
        <v>18</v>
      </c>
      <c r="G42" s="16">
        <v>37494.522</v>
      </c>
      <c r="H42" s="16">
        <v>38271.602</v>
      </c>
      <c r="I42" s="15">
        <f>H42-G42</f>
        <v>777.0800000000017</v>
      </c>
      <c r="J42" s="41"/>
      <c r="L42" s="41"/>
    </row>
    <row r="43" spans="1:10" ht="14.25">
      <c r="A43" s="14" t="s">
        <v>5</v>
      </c>
      <c r="B43" s="16">
        <v>85.695</v>
      </c>
      <c r="C43" s="16">
        <v>14.89</v>
      </c>
      <c r="D43" s="15">
        <f>C43-B43</f>
        <v>-70.80499999999999</v>
      </c>
      <c r="E43" s="13"/>
      <c r="F43" s="11" t="s">
        <v>19</v>
      </c>
      <c r="I43" s="15"/>
      <c r="J43" s="41"/>
    </row>
    <row r="44" spans="1:12" ht="14.25">
      <c r="A44" s="14" t="s">
        <v>48</v>
      </c>
      <c r="B44" s="16" t="s">
        <v>13</v>
      </c>
      <c r="C44" s="16" t="s">
        <v>13</v>
      </c>
      <c r="D44" s="15" t="s">
        <v>13</v>
      </c>
      <c r="E44" s="13"/>
      <c r="F44" s="14" t="s">
        <v>32</v>
      </c>
      <c r="G44" s="16">
        <v>18314.717</v>
      </c>
      <c r="H44" s="16">
        <v>18440.689</v>
      </c>
      <c r="I44" s="15">
        <f>H44-G44</f>
        <v>125.97199999999793</v>
      </c>
      <c r="J44" s="41"/>
      <c r="L44" s="41"/>
    </row>
    <row r="45" spans="1:10" ht="14.25">
      <c r="A45" s="14"/>
      <c r="B45" s="16"/>
      <c r="C45" s="16"/>
      <c r="D45" s="15"/>
      <c r="E45" s="13"/>
      <c r="F45" s="10" t="s">
        <v>33</v>
      </c>
      <c r="G45" s="36">
        <v>19179.815</v>
      </c>
      <c r="H45" s="36">
        <v>19830.911</v>
      </c>
      <c r="I45" s="37">
        <f>H45-G45</f>
        <v>651.0960000000014</v>
      </c>
      <c r="J45" s="41"/>
    </row>
    <row r="46" spans="1:10" ht="13.5" customHeight="1">
      <c r="A46" s="14" t="s">
        <v>9</v>
      </c>
      <c r="B46" s="17"/>
      <c r="C46" s="17"/>
      <c r="D46" s="15"/>
      <c r="E46" s="13"/>
      <c r="J46" s="41"/>
    </row>
    <row r="47" spans="1:10" ht="14.25">
      <c r="A47" s="14" t="s">
        <v>51</v>
      </c>
      <c r="B47" s="17" t="s">
        <v>13</v>
      </c>
      <c r="C47" s="17" t="s">
        <v>13</v>
      </c>
      <c r="D47" s="18" t="s">
        <v>13</v>
      </c>
      <c r="E47" s="13"/>
      <c r="J47" s="41"/>
    </row>
    <row r="48" spans="1:10" ht="14.25" customHeight="1">
      <c r="A48" s="14" t="s">
        <v>38</v>
      </c>
      <c r="B48" s="17" t="s">
        <v>13</v>
      </c>
      <c r="C48" s="17">
        <v>13.19</v>
      </c>
      <c r="D48" s="18">
        <f>C48</f>
        <v>13.19</v>
      </c>
      <c r="E48" s="13"/>
      <c r="J48" s="41"/>
    </row>
    <row r="49" spans="1:5" ht="13.5" customHeight="1">
      <c r="A49" s="10" t="s">
        <v>39</v>
      </c>
      <c r="B49" s="27">
        <v>15.97995453263196</v>
      </c>
      <c r="C49" s="17" t="s">
        <v>13</v>
      </c>
      <c r="D49" s="28" t="str">
        <f>C49</f>
        <v>-</v>
      </c>
      <c r="E49" s="13"/>
    </row>
    <row r="50" spans="1:9" ht="14.25" customHeight="1">
      <c r="A50" s="49" t="s">
        <v>52</v>
      </c>
      <c r="B50" s="50"/>
      <c r="C50" s="50"/>
      <c r="D50" s="50"/>
      <c r="E50" s="13"/>
      <c r="F50" s="5" t="s">
        <v>16</v>
      </c>
      <c r="G50" s="13"/>
      <c r="H50" s="13"/>
      <c r="I50" s="13"/>
    </row>
    <row r="51" spans="1:6" ht="13.5" customHeight="1">
      <c r="A51" s="51"/>
      <c r="B51" s="51"/>
      <c r="C51" s="51"/>
      <c r="D51" s="51"/>
      <c r="E51" s="20"/>
      <c r="F51" s="6" t="s">
        <v>1</v>
      </c>
    </row>
    <row r="52" spans="1:9" ht="14.25" customHeight="1">
      <c r="A52" s="19"/>
      <c r="B52" s="19"/>
      <c r="C52" s="19"/>
      <c r="D52" s="19"/>
      <c r="E52" s="20"/>
      <c r="F52" s="7"/>
      <c r="G52" s="8">
        <v>40788</v>
      </c>
      <c r="H52" s="8">
        <v>40787</v>
      </c>
      <c r="I52" s="9" t="s">
        <v>36</v>
      </c>
    </row>
    <row r="53" spans="1:9" ht="12.75" customHeight="1">
      <c r="A53" s="29"/>
      <c r="B53" s="19"/>
      <c r="C53" s="19"/>
      <c r="D53" s="19"/>
      <c r="E53" s="20"/>
      <c r="F53" s="14" t="s">
        <v>18</v>
      </c>
      <c r="G53" s="16">
        <v>29393.63</v>
      </c>
      <c r="H53" s="16">
        <v>29573.662</v>
      </c>
      <c r="I53" s="15">
        <f>H53-G53</f>
        <v>180.03199999999924</v>
      </c>
    </row>
    <row r="54" spans="1:6" ht="13.5" customHeight="1">
      <c r="A54" s="42"/>
      <c r="B54" s="17"/>
      <c r="C54" s="17"/>
      <c r="D54" s="18"/>
      <c r="E54" s="20"/>
      <c r="F54" s="11" t="s">
        <v>19</v>
      </c>
    </row>
    <row r="55" spans="1:9" ht="14.25">
      <c r="A55" s="43"/>
      <c r="B55" s="44"/>
      <c r="C55" s="44"/>
      <c r="D55" s="24"/>
      <c r="E55" s="20"/>
      <c r="F55" s="14" t="s">
        <v>23</v>
      </c>
      <c r="G55" s="16">
        <v>13941.769</v>
      </c>
      <c r="H55" s="16">
        <v>14034.516</v>
      </c>
      <c r="I55" s="15">
        <f>H55-G55</f>
        <v>92.74699999999939</v>
      </c>
    </row>
    <row r="56" spans="1:9" ht="14.25" customHeight="1">
      <c r="A56" s="14"/>
      <c r="B56" s="19"/>
      <c r="C56" s="19"/>
      <c r="D56" s="15"/>
      <c r="E56" s="20"/>
      <c r="F56" s="10" t="s">
        <v>24</v>
      </c>
      <c r="G56" s="36">
        <v>15451.861</v>
      </c>
      <c r="H56" s="36">
        <v>15539.147</v>
      </c>
      <c r="I56" s="37">
        <f>H56-G56</f>
        <v>87.28600000000006</v>
      </c>
    </row>
    <row r="57" spans="1:9" ht="14.25">
      <c r="A57" s="14"/>
      <c r="B57" s="19"/>
      <c r="C57" s="19"/>
      <c r="D57" s="15"/>
      <c r="E57" s="20"/>
      <c r="G57" s="41"/>
      <c r="H57" s="41"/>
      <c r="I57" s="41"/>
    </row>
    <row r="58" spans="1:5" ht="14.25">
      <c r="A58" s="14"/>
      <c r="B58" s="16"/>
      <c r="C58" s="16"/>
      <c r="D58" s="15"/>
      <c r="E58" s="19"/>
    </row>
    <row r="59" spans="1:5" ht="14.25">
      <c r="A59" s="14"/>
      <c r="B59" s="16"/>
      <c r="C59" s="16"/>
      <c r="D59" s="15"/>
      <c r="E59" s="19"/>
    </row>
    <row r="60" spans="1:5" ht="14.25">
      <c r="A60" s="14"/>
      <c r="B60" s="17"/>
      <c r="C60" s="17"/>
      <c r="D60" s="15"/>
      <c r="E60" s="19"/>
    </row>
    <row r="61" spans="1:4" ht="12.75">
      <c r="A61" s="19"/>
      <c r="B61" s="19"/>
      <c r="C61" s="19"/>
      <c r="D61" s="19"/>
    </row>
    <row r="62" spans="1:4" ht="12.75">
      <c r="A62" s="19"/>
      <c r="B62" s="19"/>
      <c r="C62" s="19"/>
      <c r="D62" s="19"/>
    </row>
    <row r="65" spans="1:4" ht="14.25">
      <c r="A65" s="19"/>
      <c r="B65" s="19"/>
      <c r="C65" s="19"/>
      <c r="D65" s="15"/>
    </row>
    <row r="66" spans="1:4" ht="14.25">
      <c r="A66" s="14"/>
      <c r="B66" s="16"/>
      <c r="C66" s="16"/>
      <c r="D66" s="15"/>
    </row>
    <row r="67" spans="1:4" ht="14.25">
      <c r="A67" s="14"/>
      <c r="B67" s="16"/>
      <c r="C67" s="16"/>
      <c r="D67" s="15"/>
    </row>
    <row r="68" spans="1:4" ht="14.25">
      <c r="A68" s="14"/>
      <c r="B68" s="17"/>
      <c r="C68" s="17"/>
      <c r="D68" s="18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13">
    <mergeCell ref="D18:D19"/>
    <mergeCell ref="A20:A21"/>
    <mergeCell ref="D20:D21"/>
    <mergeCell ref="C20:C21"/>
    <mergeCell ref="A18:A19"/>
    <mergeCell ref="B18:B19"/>
    <mergeCell ref="C18:C19"/>
    <mergeCell ref="B24:B25"/>
    <mergeCell ref="C24:C25"/>
    <mergeCell ref="D24:D25"/>
    <mergeCell ref="A50:D51"/>
    <mergeCell ref="B20:B21"/>
    <mergeCell ref="A24:A25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2011-09-13T10:58:59Z</dcterms:modified>
  <cp:category/>
  <cp:version/>
  <cp:contentType/>
  <cp:contentStatus/>
</cp:coreProperties>
</file>