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<sst xmlns="http://schemas.openxmlformats.org/spreadsheetml/2006/main" count="143" uniqueCount="65">
  <si>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</si>
  <si>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</si>
  <si>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</si>
  <si>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</si>
  <si>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</si>
  <si>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</si>
  <si>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</si>
  <si>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</si>
  <si>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</si>
  <si>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</si>
  <si>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</si>
  <si>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</si>
  <si>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</si>
  <si>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</si>
  <si>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</si>
  <si>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</si>
  <si>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</si>
  <si>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</si>
  <si>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</si>
  <si>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</si>
  <si>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</si>
  <si>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</si>
  <si>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</si>
  <si>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</si>
  <si>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</si>
  <si>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</si>
  <si>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</si>
  <si>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</si>
  <si>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</si>
  <si>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</si>
  <si>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</si>
  <si>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</si>
  <si>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</si>
  <si>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</si>
  <si>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</si>
  <si>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</si>
  <si>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</si>
  <si>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</si>
  <si>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</si>
  <si>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</si>
  <si>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</si>
  <si>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</si>
  <si>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</si>
  <si>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</si>
  <si>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</si>
  <si>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</si>
  <si>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</si>
  <si>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</si>
  <si>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</si>
  <si>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</si>
  <si>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</si>
  <si>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</si>
  <si>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</si>
  <si>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</si>
  <si>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</si>
  <si>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</si>
  <si>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2 года:</t>
  </si>
  <si>
    <t>Еженедельный обзор (28.04.14 – 08.05.14)</t>
  </si>
  <si>
    <t>28.04.14-       02.05.14</t>
  </si>
  <si>
    <t>06.05.14-       08.05.14</t>
  </si>
  <si>
    <t>30.04.14*</t>
  </si>
  <si>
    <t>**- без учета операций СВОП между коммерческими банками за 08.05.2014 года</t>
  </si>
  <si>
    <t>25.04.14-            30.04.14</t>
  </si>
  <si>
    <t>02.05.14-            07.05.14</t>
  </si>
  <si>
    <t>* - аукцион по размещению 3 и 12 - месячных ГКВ признан не состоявшимся в связи с отсутствием спроса/недостаточным количеством участников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</si>
</sst>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169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2" xfId="0" applyFont="1" applyFill="1" applyBorder="1" applyAlignment="1">
      <alignment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70" fontId="24" fillId="0" borderId="0" xfId="0" applyNumberFormat="1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170" fontId="24" fillId="0" borderId="10" xfId="0" applyNumberFormat="1" applyFont="1" applyFill="1" applyBorder="1" applyAlignment="1">
      <alignment horizontal="center" vertical="center"/>
    </xf>
    <xf numFmtId="2" fontId="48" fillId="0" borderId="0" xfId="53" applyNumberFormat="1" applyFont="1" applyFill="1">
      <alignment/>
      <protection/>
    </xf>
    <xf numFmtId="4" fontId="23" fillId="0" borderId="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69" fontId="23" fillId="0" borderId="11" xfId="0" applyNumberFormat="1" applyFont="1" applyFill="1" applyBorder="1" applyAlignment="1">
      <alignment horizontal="center" vertical="center" wrapText="1"/>
    </xf>
    <xf numFmtId="175" fontId="24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78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3" fillId="0" borderId="0" xfId="0" applyNumberFormat="1" applyFont="1" applyFill="1" applyAlignment="1">
      <alignment horizontal="center" vertical="center"/>
    </xf>
    <xf numFmtId="169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169" fontId="2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24" fillId="0" borderId="10" xfId="59" applyNumberFormat="1" applyFont="1" applyFill="1" applyBorder="1" applyAlignment="1">
      <alignment horizontal="center" vertical="center"/>
    </xf>
    <xf numFmtId="175" fontId="24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80" zoomScaleNormal="80" zoomScalePageLayoutView="0" workbookViewId="0" topLeftCell="A1">
      <selection activeCell="C7" sqref="C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1:18" ht="13.5">
      <c r="A3" s="5"/>
      <c r="B3" s="5"/>
      <c r="C3" s="5"/>
      <c r="D3" s="3" t="s">
        <v>57</v>
      </c>
      <c r="E3" s="5"/>
      <c r="F3" s="5"/>
      <c r="G3" s="5"/>
      <c r="H3" s="5"/>
      <c r="I3" s="5"/>
      <c r="J3" s="5" t="s">
        <v>45</v>
      </c>
      <c r="K3" s="5"/>
      <c r="L3" s="5"/>
      <c r="M3" s="5"/>
      <c r="N3" s="5"/>
      <c r="O3" s="5"/>
      <c r="P3" s="5"/>
      <c r="Q3" s="5"/>
      <c r="R3" s="5"/>
    </row>
    <row r="4" spans="1:18" ht="13.5">
      <c r="A4" s="5"/>
      <c r="B4" s="5"/>
      <c r="C4" s="5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3.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8" t="s">
        <v>0</v>
      </c>
      <c r="B6" s="5"/>
      <c r="C6" s="5"/>
      <c r="D6" s="5"/>
      <c r="E6" s="5"/>
      <c r="F6" s="18" t="s">
        <v>10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6" t="s">
        <v>1</v>
      </c>
      <c r="B7" s="5"/>
      <c r="C7" s="5"/>
      <c r="D7" s="5"/>
      <c r="E7" s="5"/>
      <c r="F7" s="6" t="s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s="4" customFormat="1" ht="28.5" customHeight="1">
      <c r="A8" s="19"/>
      <c r="B8" s="20">
        <v>41754</v>
      </c>
      <c r="C8" s="20">
        <v>41767</v>
      </c>
      <c r="D8" s="21" t="s">
        <v>32</v>
      </c>
      <c r="E8" s="5"/>
      <c r="F8" s="19"/>
      <c r="G8" s="20" t="s">
        <v>62</v>
      </c>
      <c r="H8" s="20" t="s">
        <v>63</v>
      </c>
      <c r="I8" s="21" t="s">
        <v>32</v>
      </c>
      <c r="J8" s="5"/>
      <c r="K8" s="5"/>
      <c r="L8" s="5"/>
      <c r="M8" s="5"/>
      <c r="N8" s="16"/>
      <c r="O8" s="16"/>
      <c r="P8" s="5"/>
      <c r="Q8" s="5"/>
      <c r="R8" s="5"/>
    </row>
    <row r="9" spans="1:18" s="4" customFormat="1" ht="14.25" customHeight="1">
      <c r="A9" s="12" t="s">
        <v>18</v>
      </c>
      <c r="B9" s="22">
        <v>68932.9597</v>
      </c>
      <c r="C9" s="22">
        <v>70546.7215</v>
      </c>
      <c r="D9" s="23">
        <f>C9-B9</f>
        <v>1613.761799999993</v>
      </c>
      <c r="E9" s="5"/>
      <c r="F9" s="12" t="s">
        <v>31</v>
      </c>
      <c r="G9" s="22">
        <v>448.433</v>
      </c>
      <c r="H9" s="22">
        <v>628.9123</v>
      </c>
      <c r="I9" s="24">
        <f>H9-G9</f>
        <v>180.47929999999997</v>
      </c>
      <c r="J9" s="5"/>
      <c r="K9" s="5"/>
      <c r="L9" s="5"/>
      <c r="M9" s="5"/>
      <c r="N9" s="25"/>
      <c r="O9" s="26"/>
      <c r="P9" s="26"/>
      <c r="Q9" s="5"/>
      <c r="R9" s="5"/>
    </row>
    <row r="10" spans="1:18" s="4" customFormat="1" ht="14.25" customHeight="1">
      <c r="A10" s="12" t="s">
        <v>19</v>
      </c>
      <c r="B10" s="5"/>
      <c r="C10" s="5"/>
      <c r="D10" s="23"/>
      <c r="E10" s="5"/>
      <c r="F10" s="12" t="s">
        <v>19</v>
      </c>
      <c r="G10" s="5"/>
      <c r="H10" s="5"/>
      <c r="I10" s="5"/>
      <c r="J10" s="5"/>
      <c r="K10" s="5"/>
      <c r="L10" s="5"/>
      <c r="M10" s="5"/>
      <c r="N10" s="25"/>
      <c r="O10" s="26"/>
      <c r="P10" s="26"/>
      <c r="Q10" s="5"/>
      <c r="R10" s="5"/>
    </row>
    <row r="11" spans="1:18" s="4" customFormat="1" ht="14.25" customHeight="1">
      <c r="A11" s="12" t="s">
        <v>20</v>
      </c>
      <c r="B11" s="22">
        <v>59061.46413</v>
      </c>
      <c r="C11" s="22">
        <v>60014.52347</v>
      </c>
      <c r="D11" s="23">
        <f>C11-B11</f>
        <v>953.0593399999998</v>
      </c>
      <c r="E11" s="5"/>
      <c r="F11" s="12" t="s">
        <v>22</v>
      </c>
      <c r="G11" s="22">
        <v>448.433</v>
      </c>
      <c r="H11" s="22">
        <v>628.9123</v>
      </c>
      <c r="I11" s="24">
        <f>H11-G11</f>
        <v>180.47929999999997</v>
      </c>
      <c r="J11" s="5"/>
      <c r="K11" s="5"/>
      <c r="L11" s="5"/>
      <c r="M11" s="5"/>
      <c r="N11" s="25"/>
      <c r="O11" s="26"/>
      <c r="P11" s="26"/>
      <c r="Q11" s="5"/>
      <c r="R11" s="5"/>
    </row>
    <row r="12" spans="1:18" s="4" customFormat="1" ht="14.25" customHeight="1">
      <c r="A12" s="27" t="s">
        <v>21</v>
      </c>
      <c r="B12" s="28">
        <v>9871.495570000001</v>
      </c>
      <c r="C12" s="28">
        <v>10532.19803</v>
      </c>
      <c r="D12" s="29">
        <f>C12-B12</f>
        <v>660.7024599999986</v>
      </c>
      <c r="E12" s="5"/>
      <c r="F12" s="12" t="s">
        <v>23</v>
      </c>
      <c r="G12" s="22" t="s">
        <v>13</v>
      </c>
      <c r="H12" s="22" t="s">
        <v>13</v>
      </c>
      <c r="I12" s="24" t="s">
        <v>13</v>
      </c>
      <c r="J12" s="5"/>
      <c r="K12" s="5"/>
      <c r="L12" s="5"/>
      <c r="M12" s="5"/>
      <c r="N12" s="25"/>
      <c r="O12" s="26"/>
      <c r="P12" s="26"/>
      <c r="Q12" s="5"/>
      <c r="R12" s="5"/>
    </row>
    <row r="13" spans="1:18" ht="14.25" customHeight="1">
      <c r="A13" s="7" t="s">
        <v>48</v>
      </c>
      <c r="B13" s="5"/>
      <c r="C13" s="5"/>
      <c r="D13" s="5"/>
      <c r="E13" s="5"/>
      <c r="F13" s="12" t="s">
        <v>24</v>
      </c>
      <c r="G13" s="22" t="s">
        <v>13</v>
      </c>
      <c r="H13" s="22" t="s">
        <v>13</v>
      </c>
      <c r="I13" s="24" t="s">
        <v>13</v>
      </c>
      <c r="J13" s="5"/>
      <c r="K13" s="5"/>
      <c r="L13" s="5"/>
      <c r="M13" s="5"/>
      <c r="N13" s="5"/>
      <c r="O13" s="5"/>
      <c r="P13" s="5"/>
      <c r="Q13" s="5"/>
      <c r="R13" s="5"/>
    </row>
    <row r="14" spans="1:18" ht="12.75">
      <c r="A14" s="5"/>
      <c r="B14" s="30"/>
      <c r="C14" s="30"/>
      <c r="D14" s="5"/>
      <c r="E14" s="5"/>
      <c r="F14" s="1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25.5">
      <c r="A15" s="18" t="s">
        <v>3</v>
      </c>
      <c r="B15" s="5"/>
      <c r="C15" s="5"/>
      <c r="D15" s="5"/>
      <c r="E15" s="5"/>
      <c r="F15" s="12" t="s"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 customHeight="1">
      <c r="A16" s="6" t="s">
        <v>2</v>
      </c>
      <c r="B16" s="5"/>
      <c r="C16" s="5"/>
      <c r="D16" s="5"/>
      <c r="E16" s="5"/>
      <c r="F16" s="12" t="s">
        <v>25</v>
      </c>
      <c r="G16" s="31">
        <v>8.229199157956707</v>
      </c>
      <c r="H16" s="31">
        <v>6.873433752209967</v>
      </c>
      <c r="I16" s="24">
        <f>H16-G16</f>
        <v>-1.35576540574674</v>
      </c>
      <c r="J16" s="5"/>
      <c r="K16" s="5"/>
      <c r="L16" s="5"/>
      <c r="M16" s="5"/>
      <c r="N16" s="5"/>
      <c r="O16" s="5"/>
      <c r="P16" s="5"/>
      <c r="Q16" s="5"/>
      <c r="R16" s="5"/>
    </row>
    <row r="17" spans="1:18" ht="14.25" customHeight="1">
      <c r="A17" s="32"/>
      <c r="B17" s="33" t="s">
        <v>58</v>
      </c>
      <c r="C17" s="33" t="s">
        <v>59</v>
      </c>
      <c r="D17" s="34" t="s">
        <v>32</v>
      </c>
      <c r="E17" s="5"/>
      <c r="F17" s="12" t="s">
        <v>26</v>
      </c>
      <c r="G17" s="31" t="s">
        <v>13</v>
      </c>
      <c r="H17" s="31" t="s">
        <v>13</v>
      </c>
      <c r="I17" s="24" t="s">
        <v>13</v>
      </c>
      <c r="J17" s="5"/>
      <c r="K17" s="5"/>
      <c r="L17" s="5"/>
      <c r="M17" s="5"/>
      <c r="N17" s="5"/>
      <c r="O17" s="5"/>
      <c r="P17" s="5"/>
      <c r="Q17" s="5"/>
      <c r="R17" s="5"/>
    </row>
    <row r="18" spans="1:18" ht="14.25" customHeight="1">
      <c r="A18" s="35"/>
      <c r="B18" s="36"/>
      <c r="C18" s="36"/>
      <c r="D18" s="37"/>
      <c r="E18" s="5"/>
      <c r="F18" s="27" t="s">
        <v>27</v>
      </c>
      <c r="G18" s="38" t="s">
        <v>13</v>
      </c>
      <c r="H18" s="38" t="s">
        <v>13</v>
      </c>
      <c r="I18" s="38" t="s">
        <v>13</v>
      </c>
      <c r="J18" s="5"/>
      <c r="K18" s="5"/>
      <c r="L18" s="5"/>
      <c r="M18" s="5"/>
      <c r="N18" s="5"/>
      <c r="O18" s="5"/>
      <c r="P18" s="5"/>
      <c r="Q18" s="5"/>
      <c r="R18" s="5"/>
    </row>
    <row r="19" spans="1:18" ht="14.25" customHeight="1">
      <c r="A19" s="11" t="s">
        <v>41</v>
      </c>
      <c r="B19" s="39" t="s">
        <v>13</v>
      </c>
      <c r="C19" s="39" t="s">
        <v>13</v>
      </c>
      <c r="D19" s="40" t="s">
        <v>13</v>
      </c>
      <c r="E19" s="5"/>
      <c r="F19" s="5"/>
      <c r="G19" s="31"/>
      <c r="H19" s="31"/>
      <c r="I19" s="23"/>
      <c r="J19" s="5"/>
      <c r="K19" s="5"/>
      <c r="L19" s="5"/>
      <c r="M19" s="5"/>
      <c r="N19" s="5"/>
      <c r="O19" s="5"/>
      <c r="P19" s="5"/>
      <c r="Q19" s="5"/>
      <c r="R19" s="5"/>
    </row>
    <row r="20" spans="1:18" ht="13.5" customHeight="1">
      <c r="A20" s="41" t="s">
        <v>42</v>
      </c>
      <c r="B20" s="42" t="s">
        <v>13</v>
      </c>
      <c r="C20" s="42" t="s">
        <v>13</v>
      </c>
      <c r="D20" s="23" t="s">
        <v>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2.75">
      <c r="A21" s="41" t="s">
        <v>44</v>
      </c>
      <c r="B21" s="42" t="s">
        <v>13</v>
      </c>
      <c r="C21" s="42" t="s">
        <v>13</v>
      </c>
      <c r="D21" s="23" t="s">
        <v>13</v>
      </c>
      <c r="E21" s="5"/>
      <c r="F21" s="4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12" t="s">
        <v>49</v>
      </c>
      <c r="B22" s="44">
        <v>2368</v>
      </c>
      <c r="C22" s="44">
        <v>5410</v>
      </c>
      <c r="D22" s="23">
        <f>C22-B22</f>
        <v>3042</v>
      </c>
      <c r="E22" s="5"/>
      <c r="F22" s="4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6.5" customHeight="1">
      <c r="A23" s="12" t="s">
        <v>46</v>
      </c>
      <c r="B23" s="45">
        <v>200</v>
      </c>
      <c r="C23" s="45" t="s">
        <v>13</v>
      </c>
      <c r="D23" s="23">
        <f>-B23</f>
        <v>-200</v>
      </c>
      <c r="E23" s="5"/>
      <c r="F23" s="43" t="s">
        <v>11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6.5" customHeight="1">
      <c r="A24" s="41" t="s">
        <v>38</v>
      </c>
      <c r="B24" s="44">
        <v>2828.54063745</v>
      </c>
      <c r="C24" s="44">
        <v>991.81818184</v>
      </c>
      <c r="D24" s="23">
        <f>C24-B24</f>
        <v>-1836.72245561</v>
      </c>
      <c r="E24" s="5"/>
      <c r="F24" s="8" t="s">
        <v>14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6.5" customHeight="1">
      <c r="A25" s="46" t="s">
        <v>50</v>
      </c>
      <c r="B25" s="47" t="s">
        <v>13</v>
      </c>
      <c r="C25" s="47" t="s">
        <v>13</v>
      </c>
      <c r="D25" s="29" t="s">
        <v>13</v>
      </c>
      <c r="E25" s="5"/>
      <c r="F25" s="33"/>
      <c r="G25" s="33" t="s">
        <v>58</v>
      </c>
      <c r="H25" s="33" t="s">
        <v>59</v>
      </c>
      <c r="I25" s="34" t="s">
        <v>32</v>
      </c>
      <c r="J25" s="5"/>
      <c r="K25" s="5"/>
      <c r="L25" s="5"/>
      <c r="M25" s="5"/>
      <c r="N25" s="5"/>
      <c r="O25" s="5"/>
      <c r="P25" s="5"/>
      <c r="Q25" s="5"/>
      <c r="R25" s="5"/>
    </row>
    <row r="26" spans="1:18" ht="16.5" customHeight="1">
      <c r="A26" s="5"/>
      <c r="B26" s="5"/>
      <c r="C26" s="5"/>
      <c r="D26" s="5"/>
      <c r="E26" s="5"/>
      <c r="F26" s="36"/>
      <c r="G26" s="36"/>
      <c r="H26" s="36"/>
      <c r="I26" s="37"/>
      <c r="J26" s="5"/>
      <c r="K26" s="5"/>
      <c r="L26" s="5"/>
      <c r="M26" s="5"/>
      <c r="N26" s="5"/>
      <c r="O26" s="5"/>
      <c r="P26" s="5"/>
      <c r="Q26" s="5"/>
      <c r="R26" s="5"/>
    </row>
    <row r="27" spans="1:18" ht="25.5">
      <c r="A27" s="18" t="s">
        <v>17</v>
      </c>
      <c r="B27" s="5"/>
      <c r="C27" s="5"/>
      <c r="D27" s="5"/>
      <c r="E27" s="5"/>
      <c r="F27" s="12" t="s">
        <v>36</v>
      </c>
      <c r="G27" s="31" t="s">
        <v>13</v>
      </c>
      <c r="H27" s="31" t="s">
        <v>13</v>
      </c>
      <c r="I27" s="24" t="s">
        <v>13</v>
      </c>
      <c r="J27" s="5"/>
      <c r="K27" s="5"/>
      <c r="L27" s="5"/>
      <c r="M27" s="5"/>
      <c r="N27" s="5"/>
      <c r="O27" s="5"/>
      <c r="P27" s="5"/>
      <c r="Q27" s="5"/>
      <c r="R27" s="5"/>
    </row>
    <row r="28" spans="1:18" ht="25.5">
      <c r="A28" s="6" t="s">
        <v>1</v>
      </c>
      <c r="B28" s="5"/>
      <c r="C28" s="5"/>
      <c r="D28" s="5"/>
      <c r="E28" s="5"/>
      <c r="F28" s="12" t="s">
        <v>39</v>
      </c>
      <c r="G28" s="31">
        <v>5.67</v>
      </c>
      <c r="H28" s="31">
        <v>2.4</v>
      </c>
      <c r="I28" s="24">
        <f>+H28-G28</f>
        <v>-3.27</v>
      </c>
      <c r="J28" s="5"/>
      <c r="K28" s="5"/>
      <c r="L28" s="5"/>
      <c r="M28" s="5"/>
      <c r="N28" s="5"/>
      <c r="O28" s="5"/>
      <c r="P28" s="5"/>
      <c r="Q28" s="5"/>
      <c r="R28" s="5"/>
    </row>
    <row r="29" spans="1:18" ht="27">
      <c r="A29" s="19"/>
      <c r="B29" s="20">
        <v>41758</v>
      </c>
      <c r="C29" s="20">
        <v>41766</v>
      </c>
      <c r="D29" s="21" t="s">
        <v>32</v>
      </c>
      <c r="E29" s="5"/>
      <c r="F29" s="12"/>
      <c r="G29" s="9"/>
      <c r="H29" s="9"/>
      <c r="I29" s="48" t="s">
        <v>15</v>
      </c>
      <c r="J29" s="5"/>
      <c r="K29" s="10"/>
      <c r="L29" s="5"/>
      <c r="M29" s="5"/>
      <c r="N29" s="5"/>
      <c r="O29" s="5"/>
      <c r="P29" s="5"/>
      <c r="Q29" s="5"/>
      <c r="R29" s="5"/>
    </row>
    <row r="30" spans="1:18" ht="12.75">
      <c r="A30" s="12" t="s">
        <v>4</v>
      </c>
      <c r="B30" s="22">
        <v>1548.03</v>
      </c>
      <c r="C30" s="22">
        <v>1991.5</v>
      </c>
      <c r="D30" s="23">
        <f>C30-B30</f>
        <v>443.47</v>
      </c>
      <c r="E30" s="5"/>
      <c r="F30" s="27" t="s">
        <v>47</v>
      </c>
      <c r="G30" s="38">
        <v>53.8692</v>
      </c>
      <c r="H30" s="38">
        <v>53.1857</v>
      </c>
      <c r="I30" s="49">
        <f>+H30/G30-1</f>
        <v>-0.0126881409042644</v>
      </c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2" t="s">
        <v>5</v>
      </c>
      <c r="B31" s="22">
        <v>1548.03</v>
      </c>
      <c r="C31" s="22">
        <v>1991.5</v>
      </c>
      <c r="D31" s="23">
        <f>C31-B31</f>
        <v>443.47</v>
      </c>
      <c r="E31" s="5"/>
      <c r="F31" s="5" t="s">
        <v>61</v>
      </c>
      <c r="G31" s="5"/>
      <c r="H31" s="5"/>
      <c r="I31" s="5"/>
      <c r="J31" s="9"/>
      <c r="K31" s="9"/>
      <c r="L31" s="5"/>
      <c r="M31" s="5"/>
      <c r="N31" s="5"/>
      <c r="O31" s="5"/>
      <c r="P31" s="5"/>
      <c r="Q31" s="5"/>
      <c r="R31" s="5"/>
    </row>
    <row r="32" spans="1:18" ht="12.75">
      <c r="A32" s="12" t="s">
        <v>40</v>
      </c>
      <c r="B32" s="22" t="s">
        <v>13</v>
      </c>
      <c r="C32" s="22" t="s">
        <v>13</v>
      </c>
      <c r="D32" s="23" t="s">
        <v>13</v>
      </c>
      <c r="E32" s="5"/>
      <c r="F32" s="5"/>
      <c r="G32" s="5"/>
      <c r="H32" s="5"/>
      <c r="I32" s="5"/>
      <c r="J32" s="5"/>
      <c r="K32" s="9"/>
      <c r="L32" s="5"/>
      <c r="M32" s="5"/>
      <c r="N32" s="5"/>
      <c r="O32" s="5"/>
      <c r="P32" s="5"/>
      <c r="Q32" s="5"/>
      <c r="R32" s="5"/>
    </row>
    <row r="33" spans="1:18" ht="12.75">
      <c r="A33" s="12"/>
      <c r="B33" s="5"/>
      <c r="C33" s="5"/>
      <c r="D33" s="2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s="12" t="s">
        <v>9</v>
      </c>
      <c r="B34" s="31"/>
      <c r="C34" s="31"/>
      <c r="D34" s="24"/>
      <c r="E34" s="5"/>
      <c r="F34" s="18" t="s">
        <v>28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2" t="s">
        <v>37</v>
      </c>
      <c r="B35" s="31">
        <v>5.998416726915241</v>
      </c>
      <c r="C35" s="31">
        <v>6</v>
      </c>
      <c r="D35" s="24">
        <f>C35-B35</f>
        <v>0.0015832730847593623</v>
      </c>
      <c r="E35" s="5"/>
      <c r="F35" s="6" t="s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3.5">
      <c r="A36" s="12" t="s">
        <v>6</v>
      </c>
      <c r="B36" s="31" t="s">
        <v>13</v>
      </c>
      <c r="C36" s="31" t="s">
        <v>13</v>
      </c>
      <c r="D36" s="24" t="s">
        <v>13</v>
      </c>
      <c r="E36" s="5"/>
      <c r="F36" s="19"/>
      <c r="G36" s="20">
        <v>41754</v>
      </c>
      <c r="H36" s="20">
        <v>41767</v>
      </c>
      <c r="I36" s="21" t="s">
        <v>32</v>
      </c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s="27" t="s">
        <v>7</v>
      </c>
      <c r="B37" s="38" t="s">
        <v>13</v>
      </c>
      <c r="C37" s="38" t="s">
        <v>13</v>
      </c>
      <c r="D37" s="50" t="s">
        <v>13</v>
      </c>
      <c r="E37" s="5"/>
      <c r="F37" s="12" t="s">
        <v>18</v>
      </c>
      <c r="G37" s="22">
        <v>72345.02209502</v>
      </c>
      <c r="H37" s="22">
        <v>72781.61534687</v>
      </c>
      <c r="I37" s="23">
        <f>H37-G37</f>
        <v>436.5932518500049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11"/>
      <c r="B38" s="11"/>
      <c r="C38" s="11"/>
      <c r="D38" s="11"/>
      <c r="E38" s="5"/>
      <c r="F38" s="5" t="s">
        <v>19</v>
      </c>
      <c r="G38" s="5"/>
      <c r="H38" s="5"/>
      <c r="I38" s="23"/>
      <c r="J38" s="10"/>
      <c r="K38" s="5"/>
      <c r="L38" s="5"/>
      <c r="M38" s="5"/>
      <c r="N38" s="5"/>
      <c r="O38" s="5"/>
      <c r="P38" s="5"/>
      <c r="Q38" s="5"/>
      <c r="R38" s="5"/>
    </row>
    <row r="39" spans="1:18" ht="12.75">
      <c r="A39" s="12"/>
      <c r="B39" s="12"/>
      <c r="C39" s="12"/>
      <c r="D39" s="12"/>
      <c r="E39" s="5"/>
      <c r="F39" s="12" t="s">
        <v>29</v>
      </c>
      <c r="G39" s="22">
        <v>32705.08507027</v>
      </c>
      <c r="H39" s="22">
        <v>34323.32845605</v>
      </c>
      <c r="I39" s="23">
        <f>H39-G39</f>
        <v>1618.2433857800024</v>
      </c>
      <c r="J39" s="10"/>
      <c r="K39" s="5"/>
      <c r="L39" s="5"/>
      <c r="M39" s="5"/>
      <c r="N39" s="5"/>
      <c r="O39" s="5"/>
      <c r="P39" s="5"/>
      <c r="Q39" s="5"/>
      <c r="R39" s="5"/>
    </row>
    <row r="40" spans="1:18" ht="15" customHeight="1">
      <c r="A40" s="18" t="s">
        <v>8</v>
      </c>
      <c r="B40" s="5"/>
      <c r="C40" s="5"/>
      <c r="D40" s="5" t="s">
        <v>45</v>
      </c>
      <c r="E40" s="5"/>
      <c r="F40" s="27" t="s">
        <v>30</v>
      </c>
      <c r="G40" s="28">
        <f>+G37-G39</f>
        <v>39639.937024750005</v>
      </c>
      <c r="H40" s="28">
        <f>+H37-H39</f>
        <v>38458.28689082</v>
      </c>
      <c r="I40" s="29">
        <f>H40-G40</f>
        <v>-1181.6501339300012</v>
      </c>
      <c r="J40" s="10"/>
      <c r="K40" s="5"/>
      <c r="L40" s="5"/>
      <c r="M40" s="5"/>
      <c r="N40" s="5"/>
      <c r="O40" s="5"/>
      <c r="P40" s="5"/>
      <c r="Q40" s="5"/>
      <c r="R40" s="5"/>
    </row>
    <row r="41" spans="1:18" ht="12.75">
      <c r="A41" s="6" t="s">
        <v>2</v>
      </c>
      <c r="B41" s="5"/>
      <c r="C41" s="5"/>
      <c r="D41" s="5"/>
      <c r="E41" s="5"/>
      <c r="F41" s="13" t="s">
        <v>48</v>
      </c>
      <c r="G41" s="13"/>
      <c r="H41" s="13"/>
      <c r="I41" s="13"/>
      <c r="J41" s="10"/>
      <c r="K41" s="5"/>
      <c r="L41" s="5"/>
      <c r="M41" s="5"/>
      <c r="N41" s="5"/>
      <c r="O41" s="5"/>
      <c r="P41" s="5"/>
      <c r="Q41" s="5"/>
      <c r="R41" s="5"/>
    </row>
    <row r="42" spans="1:18" ht="13.5">
      <c r="A42" s="19"/>
      <c r="B42" s="20" t="s">
        <v>60</v>
      </c>
      <c r="C42" s="20">
        <v>41767</v>
      </c>
      <c r="D42" s="21" t="s">
        <v>32</v>
      </c>
      <c r="E42" s="5"/>
      <c r="F42" s="5"/>
      <c r="G42" s="5"/>
      <c r="H42" s="5"/>
      <c r="I42" s="5"/>
      <c r="J42" s="10"/>
      <c r="K42" s="5"/>
      <c r="L42" s="10"/>
      <c r="M42" s="5"/>
      <c r="N42" s="5"/>
      <c r="O42" s="5"/>
      <c r="P42" s="5"/>
      <c r="Q42" s="5"/>
      <c r="R42" s="5"/>
    </row>
    <row r="43" spans="1:18" ht="12.75">
      <c r="A43" s="12" t="s">
        <v>4</v>
      </c>
      <c r="B43" s="22">
        <v>8.8</v>
      </c>
      <c r="C43" s="22">
        <v>80.1</v>
      </c>
      <c r="D43" s="23">
        <f>+C43-B43</f>
        <v>71.3</v>
      </c>
      <c r="E43" s="5"/>
      <c r="F43" s="5"/>
      <c r="G43" s="5"/>
      <c r="H43" s="5"/>
      <c r="I43" s="5"/>
      <c r="J43" s="10"/>
      <c r="K43" s="5"/>
      <c r="L43" s="5"/>
      <c r="M43" s="5"/>
      <c r="N43" s="5"/>
      <c r="O43" s="5"/>
      <c r="P43" s="5"/>
      <c r="Q43" s="5"/>
      <c r="R43" s="5"/>
    </row>
    <row r="44" spans="1:18" ht="12.75">
      <c r="A44" s="12" t="s">
        <v>5</v>
      </c>
      <c r="B44" s="22" t="s">
        <v>13</v>
      </c>
      <c r="C44" s="22">
        <v>30.1</v>
      </c>
      <c r="D44" s="23">
        <f>C44</f>
        <v>30.1</v>
      </c>
      <c r="E44" s="5"/>
      <c r="F44" s="18" t="s">
        <v>16</v>
      </c>
      <c r="G44" s="5"/>
      <c r="H44" s="5"/>
      <c r="I44" s="5"/>
      <c r="J44" s="10"/>
      <c r="K44" s="5"/>
      <c r="L44" s="10"/>
      <c r="M44" s="5"/>
      <c r="N44" s="5"/>
      <c r="O44" s="5"/>
      <c r="P44" s="5"/>
      <c r="Q44" s="5"/>
      <c r="R44" s="5"/>
    </row>
    <row r="45" spans="1:18" ht="12.75">
      <c r="A45" s="12" t="s">
        <v>40</v>
      </c>
      <c r="B45" s="22" t="s">
        <v>13</v>
      </c>
      <c r="C45" s="22" t="s">
        <v>13</v>
      </c>
      <c r="D45" s="23" t="s">
        <v>13</v>
      </c>
      <c r="E45" s="5"/>
      <c r="F45" s="6" t="s">
        <v>1</v>
      </c>
      <c r="G45" s="5"/>
      <c r="H45" s="5"/>
      <c r="I45" s="5"/>
      <c r="J45" s="10"/>
      <c r="K45" s="5"/>
      <c r="L45" s="5"/>
      <c r="M45" s="5"/>
      <c r="N45" s="5"/>
      <c r="O45" s="5"/>
      <c r="P45" s="5"/>
      <c r="Q45" s="5"/>
      <c r="R45" s="5"/>
    </row>
    <row r="46" spans="1:18" ht="15.75" customHeight="1">
      <c r="A46" s="12"/>
      <c r="B46" s="22"/>
      <c r="C46" s="22"/>
      <c r="D46" s="23"/>
      <c r="E46" s="5"/>
      <c r="F46" s="19"/>
      <c r="G46" s="20">
        <v>41754</v>
      </c>
      <c r="H46" s="20">
        <v>41767</v>
      </c>
      <c r="I46" s="21" t="s">
        <v>32</v>
      </c>
      <c r="J46" s="10"/>
      <c r="K46" s="5"/>
      <c r="L46" s="5"/>
      <c r="M46" s="5"/>
      <c r="N46" s="5"/>
      <c r="O46" s="5"/>
      <c r="P46" s="5"/>
      <c r="Q46" s="5"/>
      <c r="R46" s="5"/>
    </row>
    <row r="47" spans="1:18" ht="12.75">
      <c r="A47" s="12" t="s">
        <v>9</v>
      </c>
      <c r="B47" s="31"/>
      <c r="C47" s="31"/>
      <c r="D47" s="23"/>
      <c r="E47" s="5"/>
      <c r="F47" s="12" t="s">
        <v>18</v>
      </c>
      <c r="G47" s="22">
        <v>63726.33748681</v>
      </c>
      <c r="H47" s="22">
        <v>64076.20719373</v>
      </c>
      <c r="I47" s="23">
        <f>H47-G47</f>
        <v>349.86970691999886</v>
      </c>
      <c r="J47" s="10"/>
      <c r="K47" s="5"/>
      <c r="L47" s="5"/>
      <c r="M47" s="5"/>
      <c r="N47" s="5"/>
      <c r="O47" s="5"/>
      <c r="P47" s="5"/>
      <c r="Q47" s="5"/>
      <c r="R47" s="5"/>
    </row>
    <row r="48" spans="1:18" ht="14.25" customHeight="1">
      <c r="A48" s="12" t="s">
        <v>43</v>
      </c>
      <c r="B48" s="31" t="s">
        <v>13</v>
      </c>
      <c r="C48" s="31" t="s">
        <v>13</v>
      </c>
      <c r="D48" s="24" t="s">
        <v>13</v>
      </c>
      <c r="E48" s="5"/>
      <c r="F48" s="5" t="s">
        <v>19</v>
      </c>
      <c r="G48" s="5"/>
      <c r="H48" s="5"/>
      <c r="I48" s="5"/>
      <c r="J48" s="10"/>
      <c r="K48" s="5"/>
      <c r="L48" s="5"/>
      <c r="M48" s="5"/>
      <c r="N48" s="5"/>
      <c r="O48" s="5"/>
      <c r="P48" s="5"/>
      <c r="Q48" s="5"/>
      <c r="R48" s="5"/>
    </row>
    <row r="49" spans="1:18" ht="15.75" customHeight="1">
      <c r="A49" s="12" t="s">
        <v>34</v>
      </c>
      <c r="B49" s="31" t="s">
        <v>13</v>
      </c>
      <c r="C49" s="31">
        <v>7.46</v>
      </c>
      <c r="D49" s="24">
        <f>C49</f>
        <v>7.46</v>
      </c>
      <c r="E49" s="5"/>
      <c r="F49" s="12" t="s">
        <v>23</v>
      </c>
      <c r="G49" s="22">
        <v>29945.49284568</v>
      </c>
      <c r="H49" s="22">
        <v>30386.75639216</v>
      </c>
      <c r="I49" s="23">
        <f>H49-G49</f>
        <v>441.2635464800005</v>
      </c>
      <c r="J49" s="5"/>
      <c r="K49" s="5"/>
      <c r="L49" s="5"/>
      <c r="M49" s="5"/>
      <c r="N49" s="5"/>
      <c r="O49" s="5"/>
      <c r="P49" s="5"/>
      <c r="Q49" s="5"/>
      <c r="R49" s="5"/>
    </row>
    <row r="50" spans="1:18" ht="14.25" customHeight="1">
      <c r="A50" s="27" t="s">
        <v>35</v>
      </c>
      <c r="B50" s="38" t="s">
        <v>13</v>
      </c>
      <c r="C50" s="38" t="s">
        <v>13</v>
      </c>
      <c r="D50" s="50" t="s">
        <v>13</v>
      </c>
      <c r="E50" s="5"/>
      <c r="F50" s="27" t="s">
        <v>24</v>
      </c>
      <c r="G50" s="28">
        <f>+G47-G49</f>
        <v>33780.844641129996</v>
      </c>
      <c r="H50" s="28">
        <f>+H47-H49</f>
        <v>33689.45080157</v>
      </c>
      <c r="I50" s="29">
        <f>H50-G50</f>
        <v>-91.39383955999801</v>
      </c>
      <c r="J50" s="5"/>
      <c r="K50" s="5"/>
      <c r="L50" s="5"/>
      <c r="M50" s="5"/>
      <c r="N50" s="5"/>
      <c r="O50" s="5"/>
      <c r="P50" s="5"/>
      <c r="Q50" s="5"/>
      <c r="R50" s="5"/>
    </row>
    <row r="51" spans="1:18" ht="14.25" customHeight="1">
      <c r="A51" s="14" t="s">
        <v>64</v>
      </c>
      <c r="B51" s="14"/>
      <c r="C51" s="14"/>
      <c r="D51" s="14"/>
      <c r="E51" s="16"/>
      <c r="F51" s="13" t="s">
        <v>48</v>
      </c>
      <c r="G51" s="13"/>
      <c r="H51" s="13"/>
      <c r="I51" s="13"/>
      <c r="J51" s="5"/>
      <c r="K51" s="5"/>
      <c r="L51" s="5"/>
      <c r="M51" s="5"/>
      <c r="N51" s="5"/>
      <c r="O51" s="5"/>
      <c r="P51" s="5"/>
      <c r="Q51" s="5"/>
      <c r="R51" s="5"/>
    </row>
    <row r="52" spans="1:18" ht="15" customHeight="1">
      <c r="A52" s="14"/>
      <c r="B52" s="14"/>
      <c r="C52" s="14"/>
      <c r="D52" s="14"/>
      <c r="E52" s="16"/>
      <c r="F52" s="5"/>
      <c r="G52" s="5"/>
      <c r="H52" s="5"/>
      <c r="I52" s="5"/>
      <c r="J52" s="15"/>
      <c r="K52" s="5"/>
      <c r="L52" s="5"/>
      <c r="M52" s="5"/>
      <c r="N52" s="5"/>
      <c r="O52" s="5"/>
      <c r="P52" s="5"/>
      <c r="Q52" s="5"/>
      <c r="R52" s="5"/>
    </row>
    <row r="53" spans="1:18" ht="15" customHeight="1">
      <c r="A53" s="5"/>
      <c r="B53" s="5"/>
      <c r="C53" s="5"/>
      <c r="D53" s="5"/>
      <c r="E53" s="16"/>
      <c r="F53" s="5"/>
      <c r="G53" s="10"/>
      <c r="H53" s="10"/>
      <c r="I53" s="10"/>
      <c r="J53" s="5"/>
      <c r="K53" s="5"/>
      <c r="L53" s="5"/>
      <c r="M53" s="5"/>
      <c r="N53" s="5"/>
      <c r="O53" s="5"/>
      <c r="P53" s="5"/>
      <c r="Q53" s="5"/>
      <c r="R53" s="5"/>
    </row>
    <row r="54" spans="1:18" ht="14.25" customHeight="1">
      <c r="A54" s="18" t="s">
        <v>51</v>
      </c>
      <c r="B54" s="5"/>
      <c r="C54" s="5"/>
      <c r="D54" s="5"/>
      <c r="E54" s="16"/>
      <c r="F54" s="43"/>
      <c r="G54" s="16"/>
      <c r="H54" s="16"/>
      <c r="I54" s="16"/>
      <c r="J54" s="5"/>
      <c r="K54" s="5"/>
      <c r="L54" s="5"/>
      <c r="M54" s="5"/>
      <c r="N54" s="5"/>
      <c r="O54" s="5"/>
      <c r="P54" s="5"/>
      <c r="Q54" s="5"/>
      <c r="R54" s="5"/>
    </row>
    <row r="55" spans="1:18" ht="14.25" customHeight="1">
      <c r="A55" s="6" t="s">
        <v>1</v>
      </c>
      <c r="B55" s="31"/>
      <c r="C55" s="31"/>
      <c r="D55" s="24"/>
      <c r="E55" s="16"/>
      <c r="F55" s="17"/>
      <c r="G55" s="31"/>
      <c r="H55" s="31"/>
      <c r="I55" s="24"/>
      <c r="J55" s="5"/>
      <c r="K55" s="5"/>
      <c r="L55" s="5"/>
      <c r="M55" s="5"/>
      <c r="N55" s="5"/>
      <c r="O55" s="5"/>
      <c r="P55" s="5"/>
      <c r="Q55" s="5"/>
      <c r="R55" s="5"/>
    </row>
    <row r="56" spans="1:18" ht="14.25" customHeight="1">
      <c r="A56" s="19"/>
      <c r="B56" s="20">
        <v>41752</v>
      </c>
      <c r="C56" s="20">
        <v>41766</v>
      </c>
      <c r="D56" s="21" t="s">
        <v>32</v>
      </c>
      <c r="E56" s="16"/>
      <c r="F56" s="51"/>
      <c r="G56" s="52"/>
      <c r="H56" s="52"/>
      <c r="I56" s="48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12" t="s">
        <v>56</v>
      </c>
      <c r="B57" s="5"/>
      <c r="C57" s="5"/>
      <c r="D57" s="23"/>
      <c r="E57" s="16"/>
      <c r="F57" s="12"/>
      <c r="G57" s="16"/>
      <c r="H57" s="16"/>
      <c r="I57" s="23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12"/>
      <c r="B58" s="5"/>
      <c r="C58" s="5"/>
      <c r="D58" s="23"/>
      <c r="E58" s="16"/>
      <c r="F58" s="12"/>
      <c r="G58" s="16"/>
      <c r="H58" s="16"/>
      <c r="I58" s="23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12" t="s">
        <v>52</v>
      </c>
      <c r="B59" s="22">
        <v>239.7</v>
      </c>
      <c r="C59" s="22">
        <v>451</v>
      </c>
      <c r="D59" s="23">
        <f>+C59-B59</f>
        <v>211.3</v>
      </c>
      <c r="E59" s="16"/>
      <c r="F59" s="12"/>
      <c r="G59" s="22"/>
      <c r="H59" s="22"/>
      <c r="I59" s="23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12" t="s">
        <v>53</v>
      </c>
      <c r="B60" s="22">
        <v>229.7</v>
      </c>
      <c r="C60" s="22">
        <v>260</v>
      </c>
      <c r="D60" s="23">
        <f>+C60-B60</f>
        <v>30.30000000000001</v>
      </c>
      <c r="E60" s="16"/>
      <c r="F60" s="12"/>
      <c r="G60" s="22"/>
      <c r="H60" s="22"/>
      <c r="I60" s="23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12" t="s">
        <v>54</v>
      </c>
      <c r="B61" s="22" t="s">
        <v>13</v>
      </c>
      <c r="C61" s="22">
        <v>190</v>
      </c>
      <c r="D61" s="23">
        <f>C61</f>
        <v>190</v>
      </c>
      <c r="E61" s="16"/>
      <c r="F61" s="12"/>
      <c r="G61" s="22"/>
      <c r="H61" s="22"/>
      <c r="I61" s="23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27" t="s">
        <v>55</v>
      </c>
      <c r="B62" s="38">
        <v>12.95</v>
      </c>
      <c r="C62" s="38">
        <v>13.04</v>
      </c>
      <c r="D62" s="50">
        <f>+C62-B62</f>
        <v>0.08999999999999986</v>
      </c>
      <c r="E62" s="16"/>
      <c r="F62" s="12"/>
      <c r="G62" s="31"/>
      <c r="H62" s="31"/>
      <c r="I62" s="24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16"/>
      <c r="B63" s="16"/>
      <c r="C63" s="16"/>
      <c r="D63" s="1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16"/>
      <c r="B64" s="16"/>
      <c r="C64" s="16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</sheetData>
  <sheetProtection/>
  <mergeCells count="9">
    <mergeCell ref="H25:H26"/>
    <mergeCell ref="I25:I26"/>
    <mergeCell ref="A51:D52"/>
    <mergeCell ref="D17:D18"/>
    <mergeCell ref="A17:A18"/>
    <mergeCell ref="B17:B18"/>
    <mergeCell ref="C17:C18"/>
    <mergeCell ref="G25:G26"/>
    <mergeCell ref="F25:F2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2014-05-12T10:27:40Z</dcterms:modified>
  <cp:category/>
  <cp:version/>
  <cp:contentType/>
  <cp:contentStatus/>
</cp:coreProperties>
</file>