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<sst xmlns="http://schemas.openxmlformats.org/spreadsheetml/2006/main" count="115" uniqueCount="68">
  <si>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</si>
  <si>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</si>
  <si>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</si>
  <si>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</si>
  <si>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</si>
  <si>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</si>
  <si>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</si>
  <si>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</si>
  <si>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</si>
  <si>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</si>
  <si>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</si>
  <si>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</si>
  <si>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</si>
  <si>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</si>
  <si>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</si>
  <si>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</si>
  <si>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</si>
  <si>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</si>
  <si>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</si>
  <si>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</si>
  <si>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</si>
  <si>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</si>
  <si>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</si>
  <si>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</si>
  <si>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</si>
  <si>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</si>
  <si>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</si>
  <si>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</si>
  <si>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</si>
  <si>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</si>
  <si>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</si>
  <si>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</si>
  <si>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</si>
  <si>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</si>
  <si>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</si>
  <si>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</si>
  <si>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</si>
  <si>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</si>
  <si>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</si>
  <si>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</si>
  <si>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</si>
  <si>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</si>
  <si>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</si>
  <si>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</si>
  <si>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</si>
  <si>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</si>
  <si>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</si>
  <si>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</si>
  <si>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</si>
  <si>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</si>
  <si>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</si>
  <si>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</si>
  <si>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-</t>
  </si>
  <si>
    <t>29.07.11-       04.08.11</t>
  </si>
  <si>
    <t>Прирост</t>
  </si>
  <si>
    <t>2011-ж. 02.08</t>
  </si>
  <si>
    <t>2011.01.08-2011.05.08</t>
  </si>
  <si>
    <t>2011-ж. 05.08</t>
  </si>
  <si>
    <t>2011-ж. 04.08</t>
  </si>
  <si>
    <t>2011-ж. 12.08</t>
  </si>
  <si>
    <t>2011.01.08 2011.05.08</t>
  </si>
  <si>
    <t>2011.08.08-2011.1208</t>
  </si>
  <si>
    <t>05.08.11-       04.08.11</t>
  </si>
  <si>
    <t>201108.08 201112.08</t>
  </si>
  <si>
    <t>2011-ж. 09.08</t>
  </si>
  <si>
    <t>2011-ж. 11.08</t>
  </si>
  <si>
    <t>Жумалык баяндама (2011.08.08 - 2011.12.08)</t>
  </si>
  <si>
    <t>** 2011-жылдын 12 августунан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</si>
</sst>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7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0" fontId="12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4">
      <selection activeCell="F32" sqref="F32:I3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66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57</v>
      </c>
      <c r="C8" s="13" t="s">
        <v>59</v>
      </c>
      <c r="D8" s="30" t="s">
        <v>5</v>
      </c>
      <c r="E8" s="11"/>
      <c r="F8" s="12"/>
      <c r="G8" s="52" t="s">
        <v>53</v>
      </c>
      <c r="H8" s="52" t="s">
        <v>62</v>
      </c>
      <c r="I8" s="53" t="s">
        <v>54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54317.64910000001</v>
      </c>
      <c r="C9" s="16">
        <v>53080.2396</v>
      </c>
      <c r="D9" s="17">
        <f>C9-B9</f>
        <v>-1237.4095000000088</v>
      </c>
      <c r="E9" s="14"/>
      <c r="F9" s="31" t="s">
        <v>15</v>
      </c>
      <c r="G9" s="16">
        <v>86.05</v>
      </c>
      <c r="H9" s="16">
        <v>17.467200000000002</v>
      </c>
      <c r="I9" s="17">
        <f>H9-G9</f>
        <v>-68.58279999999999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46324.70452000001</v>
      </c>
      <c r="C11" s="16">
        <v>46295.22375</v>
      </c>
      <c r="D11" s="17">
        <f>C11-B11</f>
        <v>-29.480770000009215</v>
      </c>
      <c r="E11" s="14"/>
      <c r="F11" s="15" t="s">
        <v>16</v>
      </c>
      <c r="G11" s="16" t="s">
        <v>52</v>
      </c>
      <c r="H11" s="16">
        <v>17.467200000000002</v>
      </c>
      <c r="I11" s="17">
        <f>H11</f>
        <v>17.467200000000002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7992.94458</v>
      </c>
      <c r="C12" s="19">
        <v>6785.01585</v>
      </c>
      <c r="D12" s="20">
        <f>C12-B12</f>
        <v>-1207.9287300000005</v>
      </c>
      <c r="E12" s="14"/>
      <c r="F12" s="31" t="s">
        <v>17</v>
      </c>
      <c r="G12" s="16">
        <v>86.05</v>
      </c>
      <c r="H12" s="16" t="s">
        <v>52</v>
      </c>
      <c r="I12" s="17">
        <f>-G12</f>
        <v>-86.05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52</v>
      </c>
      <c r="H13" s="16" t="s">
        <v>52</v>
      </c>
      <c r="I13" s="17" t="s">
        <v>52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 t="s">
        <v>52</v>
      </c>
      <c r="H16" s="21">
        <v>11</v>
      </c>
      <c r="I16" s="38">
        <f>H16</f>
        <v>11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6.930563625798954</v>
      </c>
      <c r="H17" s="21" t="s">
        <v>52</v>
      </c>
      <c r="I17" s="38">
        <f>-G17</f>
        <v>-6.930563625798954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56</v>
      </c>
      <c r="C18" s="64" t="s">
        <v>63</v>
      </c>
      <c r="D18" s="66" t="s">
        <v>12</v>
      </c>
      <c r="E18" s="11"/>
      <c r="F18" s="32" t="s">
        <v>22</v>
      </c>
      <c r="G18" s="22" t="s">
        <v>52</v>
      </c>
      <c r="H18" s="22" t="s">
        <v>52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8" t="s">
        <v>42</v>
      </c>
      <c r="B20" s="60">
        <v>31.55352</v>
      </c>
      <c r="C20" s="60">
        <v>150.1381</v>
      </c>
      <c r="D20" s="68">
        <f>C20-B20</f>
        <v>118.58458000000002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9"/>
      <c r="B21" s="61"/>
      <c r="C21" s="61"/>
      <c r="D21" s="69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65.846142</v>
      </c>
      <c r="C22" s="16">
        <v>30.4863</v>
      </c>
      <c r="D22" s="17">
        <f>C22-B22</f>
        <v>-35.359842</v>
      </c>
      <c r="E22" s="11"/>
      <c r="F22" s="29"/>
      <c r="G22" s="13" t="s">
        <v>60</v>
      </c>
      <c r="H22" s="13" t="s">
        <v>61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 t="s">
        <v>52</v>
      </c>
      <c r="C23" s="19" t="s">
        <v>52</v>
      </c>
      <c r="D23" s="20" t="s">
        <v>52</v>
      </c>
      <c r="E23" s="11"/>
      <c r="F23" s="33" t="s">
        <v>35</v>
      </c>
      <c r="G23" s="21">
        <v>26.5</v>
      </c>
      <c r="H23" s="21">
        <v>22.35</v>
      </c>
      <c r="I23" s="50">
        <f>H23-G23</f>
        <v>-4.149999999999999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15.95</v>
      </c>
      <c r="H25" s="21">
        <v>6.8</v>
      </c>
      <c r="I25" s="38">
        <f>+H25-G25</f>
        <v>-9.149999999999999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52</v>
      </c>
      <c r="H26" s="21">
        <v>15.55</v>
      </c>
      <c r="I26" s="38">
        <f>H26</f>
        <v>15.55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10.55</v>
      </c>
      <c r="H27" s="21" t="s">
        <v>52</v>
      </c>
      <c r="I27" s="38">
        <f>-G27</f>
        <v>-10.55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52</v>
      </c>
      <c r="H28" s="16" t="s">
        <v>52</v>
      </c>
      <c r="I28" s="16" t="s">
        <v>52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16">
        <v>0.29</v>
      </c>
      <c r="H29" s="21" t="s">
        <v>52</v>
      </c>
      <c r="I29" s="38">
        <f>-G29</f>
        <v>-0.29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55</v>
      </c>
      <c r="C30" s="13" t="s">
        <v>64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498</v>
      </c>
      <c r="C31" s="16">
        <v>776.56</v>
      </c>
      <c r="D31" s="17">
        <f>C31-B31</f>
        <v>278.55999999999995</v>
      </c>
      <c r="E31" s="11"/>
      <c r="F31" s="32" t="s">
        <v>47</v>
      </c>
      <c r="G31" s="23">
        <v>44.3515</v>
      </c>
      <c r="H31" s="23">
        <v>44.5271</v>
      </c>
      <c r="I31" s="24">
        <f>+H31/G31-1</f>
        <v>0.0039592798439735954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498</v>
      </c>
      <c r="C32" s="16">
        <v>632</v>
      </c>
      <c r="D32" s="17">
        <f>C32-B32</f>
        <v>134</v>
      </c>
      <c r="E32" s="11"/>
      <c r="F32" s="57" t="s">
        <v>67</v>
      </c>
      <c r="G32" s="57"/>
      <c r="H32" s="57"/>
      <c r="I32" s="57"/>
      <c r="J32" s="7"/>
      <c r="K32" s="7"/>
      <c r="L32" s="7"/>
      <c r="M32" s="7"/>
      <c r="N32" s="7"/>
      <c r="O32" s="7"/>
      <c r="P32" s="7"/>
    </row>
    <row r="33" spans="1:16" ht="14.25" customHeight="1">
      <c r="A33" s="15" t="s">
        <v>50</v>
      </c>
      <c r="B33" s="16" t="s">
        <v>52</v>
      </c>
      <c r="C33" s="16">
        <v>113</v>
      </c>
      <c r="D33" s="17">
        <f>C33</f>
        <v>113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7"/>
      <c r="C34" s="7"/>
      <c r="D34" s="17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6.235551252567158</v>
      </c>
      <c r="C36" s="21">
        <v>5.988107025613234</v>
      </c>
      <c r="D36" s="38">
        <f>C36-B36</f>
        <v>-0.24744422695392476</v>
      </c>
      <c r="E36" s="11"/>
      <c r="F36" s="12"/>
      <c r="G36" s="13" t="s">
        <v>57</v>
      </c>
      <c r="H36" s="13" t="s">
        <v>59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8.399921573213682</v>
      </c>
      <c r="C37" s="21">
        <v>8.371451073017845</v>
      </c>
      <c r="D37" s="38">
        <f>C37-B37</f>
        <v>-0.02847050019583719</v>
      </c>
      <c r="E37" s="11"/>
      <c r="F37" s="15" t="s">
        <v>6</v>
      </c>
      <c r="G37" s="16">
        <v>37748.35</v>
      </c>
      <c r="H37" s="16">
        <v>37654.815</v>
      </c>
      <c r="I37" s="17">
        <f>H37-G37</f>
        <v>-93.53499999999622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13.341300874264505</v>
      </c>
      <c r="C38" s="22">
        <v>13.148386834208347</v>
      </c>
      <c r="D38" s="39">
        <f>C38-B38</f>
        <v>-0.19291404005615753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18819.312</v>
      </c>
      <c r="H39" s="16">
        <v>18460.959</v>
      </c>
      <c r="I39" s="17">
        <f>H39-G39</f>
        <v>-358.3530000000028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18929.037999999997</v>
      </c>
      <c r="H40" s="19">
        <f>H37-H39</f>
        <v>19193.856000000003</v>
      </c>
      <c r="I40" s="20">
        <f>H40-G40</f>
        <v>264.8180000000066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6"/>
      <c r="B41" s="56"/>
      <c r="C41" s="56"/>
      <c r="D41" s="56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65</v>
      </c>
      <c r="D45" s="30" t="s">
        <v>13</v>
      </c>
      <c r="E45" s="11"/>
      <c r="F45" s="35"/>
      <c r="G45" s="13" t="s">
        <v>57</v>
      </c>
      <c r="H45" s="13" t="s">
        <v>59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338.473</v>
      </c>
      <c r="C46" s="16">
        <v>47.055</v>
      </c>
      <c r="D46" s="17">
        <f>C46-B46</f>
        <v>-291.418</v>
      </c>
      <c r="E46" s="11"/>
      <c r="F46" s="31" t="s">
        <v>6</v>
      </c>
      <c r="G46" s="16">
        <v>28818.548</v>
      </c>
      <c r="H46" s="16">
        <v>28894.738</v>
      </c>
      <c r="I46" s="17">
        <f>H46-G46</f>
        <v>76.19000000000233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118.6</v>
      </c>
      <c r="C47" s="16">
        <v>8.75</v>
      </c>
      <c r="D47" s="17">
        <f>C47-B47</f>
        <v>-109.85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13850.085</v>
      </c>
      <c r="H48" s="16">
        <v>13846.96</v>
      </c>
      <c r="I48" s="17">
        <f>H48-G48</f>
        <v>-3.125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14968.463</v>
      </c>
      <c r="H49" s="19">
        <f>+H46-H48</f>
        <v>15047.778000000002</v>
      </c>
      <c r="I49" s="20">
        <f>H49-G49</f>
        <v>79.31500000000233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52</v>
      </c>
      <c r="C50" s="21" t="s">
        <v>52</v>
      </c>
      <c r="D50" s="38" t="s">
        <v>52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52</v>
      </c>
      <c r="C51" s="21">
        <v>15.186062994827923</v>
      </c>
      <c r="D51" s="38">
        <f>C51</f>
        <v>15.186062994827923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17.727555463404528</v>
      </c>
      <c r="C52" s="22" t="s">
        <v>52</v>
      </c>
      <c r="D52" s="39">
        <f>-B52</f>
        <v>-17.727555463404528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54" t="s">
        <v>51</v>
      </c>
      <c r="B53" s="54"/>
      <c r="C53" s="54"/>
      <c r="D53" s="54"/>
    </row>
    <row r="54" spans="1:4" ht="12.75">
      <c r="A54" s="55"/>
      <c r="B54" s="55"/>
      <c r="C54" s="55"/>
      <c r="D54" s="55"/>
    </row>
  </sheetData>
  <sheetProtection/>
  <mergeCells count="11">
    <mergeCell ref="A18:A19"/>
    <mergeCell ref="C18:C19"/>
    <mergeCell ref="B18:B19"/>
    <mergeCell ref="D18:D19"/>
    <mergeCell ref="A53:D54"/>
    <mergeCell ref="A41:D41"/>
    <mergeCell ref="F32:I32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ISD ITD</cp:lastModifiedBy>
  <cp:lastPrinted>2010-10-11T09:55:54Z</cp:lastPrinted>
  <dcterms:created xsi:type="dcterms:W3CDTF">2008-04-16T03:42:29Z</dcterms:created>
  <dcterms:modified xsi:type="dcterms:W3CDTF">2011-08-18T09:07:50Z</dcterms:modified>
  <cp:category/>
  <cp:version/>
  <cp:contentType/>
  <cp:contentStatus/>
</cp:coreProperties>
</file>