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<sst xmlns="http://schemas.openxmlformats.org/spreadsheetml/2006/main" count="142" uniqueCount="71">
  <si>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</si>
  <si>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</si>
  <si>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</si>
  <si>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</si>
  <si>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</si>
  <si>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</si>
  <si>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</si>
  <si>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</si>
  <si>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</si>
  <si>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</si>
  <si>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</si>
  <si>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</si>
  <si>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</si>
  <si>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</si>
  <si>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</si>
  <si>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</si>
  <si>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</si>
  <si>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</si>
  <si>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</si>
  <si>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</si>
  <si>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</si>
  <si>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</si>
  <si>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</si>
  <si>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</si>
  <si>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</si>
  <si>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</si>
  <si>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</si>
  <si>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</si>
  <si>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</si>
  <si>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</si>
  <si>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</si>
  <si>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</si>
  <si>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</si>
  <si>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</si>
  <si>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</si>
  <si>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</si>
  <si>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</si>
  <si>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</si>
  <si>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</si>
  <si>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</si>
  <si>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</si>
  <si>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</si>
  <si>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</si>
  <si>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</si>
  <si>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</si>
  <si>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</si>
  <si>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</si>
  <si>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</si>
  <si>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</si>
  <si>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</si>
  <si>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</si>
  <si>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</si>
  <si>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</si>
  <si>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</si>
  <si>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</si>
  <si>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</si>
  <si>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</si>
  <si>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</si>
  <si>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</si>
  <si>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</si>
  <si>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>** аукцион по размещению 6 мес. ГКВ признан не состоявшимися в связи с  недостаточным количеством участников</t>
  </si>
  <si>
    <t xml:space="preserve"> - по 3-х месячным</t>
  </si>
  <si>
    <t>01.09.14-       04.09.14</t>
  </si>
  <si>
    <t>29.08.14-            03.09.14</t>
  </si>
  <si>
    <t>Еженедельный обзор (08.09.14 – 12.09.14)</t>
  </si>
  <si>
    <t>08.09.14-       12.09.14</t>
  </si>
  <si>
    <t>**- без учета операций СВОП между коммерческими банками за 12.09.2014 года</t>
  </si>
  <si>
    <t>22.08.14-            28.08.14</t>
  </si>
  <si>
    <t>18.08.14-       22.08.14</t>
  </si>
  <si>
    <t>25.08.14-       29.08.14</t>
  </si>
  <si>
    <t>Өсүш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</si>
</sst>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0" fontId="8" fillId="0" borderId="11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2" fontId="34" fillId="0" borderId="0" xfId="53" applyNumberFormat="1" applyFill="1">
      <alignment/>
      <protection/>
    </xf>
    <xf numFmtId="2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31">
      <selection activeCell="A54" sqref="A54:C6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64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30" customFormat="1" ht="28.5" customHeight="1">
      <c r="A8" s="21"/>
      <c r="B8" s="22">
        <v>41886</v>
      </c>
      <c r="C8" s="22">
        <v>41894</v>
      </c>
      <c r="D8" s="23" t="s">
        <v>32</v>
      </c>
      <c r="E8" s="7"/>
      <c r="F8" s="21"/>
      <c r="G8" s="22" t="s">
        <v>67</v>
      </c>
      <c r="H8" s="22" t="s">
        <v>63</v>
      </c>
      <c r="I8" s="23" t="s">
        <v>32</v>
      </c>
      <c r="N8" s="53"/>
      <c r="O8" s="53"/>
    </row>
    <row r="9" spans="1:16" s="30" customFormat="1" ht="14.25" customHeight="1">
      <c r="A9" s="15" t="s">
        <v>18</v>
      </c>
      <c r="B9" s="24">
        <v>72473.7262</v>
      </c>
      <c r="C9" s="24">
        <v>70883.4685</v>
      </c>
      <c r="D9" s="14">
        <f>C9-B9</f>
        <v>-1590.257700000002</v>
      </c>
      <c r="E9" s="7"/>
      <c r="F9" s="15" t="s">
        <v>31</v>
      </c>
      <c r="G9" s="24">
        <v>989.2906999999999</v>
      </c>
      <c r="H9" s="24">
        <v>419.7697</v>
      </c>
      <c r="I9" s="14">
        <f>H9-G9</f>
        <v>-569.521</v>
      </c>
      <c r="M9" s="54"/>
      <c r="N9" s="55"/>
      <c r="O9" s="56"/>
      <c r="P9" s="56"/>
    </row>
    <row r="10" spans="1:16" s="30" customFormat="1" ht="14.25" customHeight="1">
      <c r="A10" s="15" t="s">
        <v>19</v>
      </c>
      <c r="D10" s="14"/>
      <c r="E10" s="7"/>
      <c r="F10" s="15" t="s">
        <v>19</v>
      </c>
      <c r="I10" s="31"/>
      <c r="M10" s="54"/>
      <c r="N10" s="55"/>
      <c r="O10" s="56"/>
      <c r="P10" s="56"/>
    </row>
    <row r="11" spans="1:16" s="30" customFormat="1" ht="14.25" customHeight="1">
      <c r="A11" s="15" t="s">
        <v>20</v>
      </c>
      <c r="B11" s="24">
        <v>60775.65206</v>
      </c>
      <c r="C11" s="24">
        <v>60886.15006</v>
      </c>
      <c r="D11" s="14">
        <f>C11-B11</f>
        <v>110.49799999999959</v>
      </c>
      <c r="E11" s="7"/>
      <c r="F11" s="15" t="s">
        <v>22</v>
      </c>
      <c r="G11" s="24">
        <v>963.0838999999999</v>
      </c>
      <c r="H11" s="24">
        <v>419.7697</v>
      </c>
      <c r="I11" s="14">
        <f>H11-G11</f>
        <v>-543.3141999999998</v>
      </c>
      <c r="J11" s="7"/>
      <c r="M11" s="54"/>
      <c r="N11" s="55"/>
      <c r="O11" s="56"/>
      <c r="P11" s="56"/>
    </row>
    <row r="12" spans="1:16" s="30" customFormat="1" ht="14.25" customHeight="1">
      <c r="A12" s="27" t="s">
        <v>21</v>
      </c>
      <c r="B12" s="45">
        <v>11698.07414</v>
      </c>
      <c r="C12" s="45">
        <v>9997.31844</v>
      </c>
      <c r="D12" s="20">
        <f>C12-B12</f>
        <v>-1700.7557000000015</v>
      </c>
      <c r="E12" s="7"/>
      <c r="F12" s="15" t="s">
        <v>23</v>
      </c>
      <c r="G12" s="24">
        <v>26.206799999999998</v>
      </c>
      <c r="H12" s="24" t="s">
        <v>13</v>
      </c>
      <c r="I12" s="14">
        <f>-G12</f>
        <v>-26.206799999999998</v>
      </c>
      <c r="J12" s="7"/>
      <c r="K12" s="7"/>
      <c r="L12" s="7"/>
      <c r="M12" s="54"/>
      <c r="N12" s="55"/>
      <c r="O12" s="56"/>
      <c r="P12" s="56"/>
    </row>
    <row r="13" spans="1:13" ht="14.25" customHeight="1">
      <c r="A13" s="46" t="s">
        <v>46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47"/>
      <c r="C14" s="47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5.361159251026832</v>
      </c>
      <c r="H16" s="25">
        <v>5.114769622485854</v>
      </c>
      <c r="I16" s="26">
        <f>H16-G16</f>
        <v>-0.24638962854097812</v>
      </c>
      <c r="J16" s="7"/>
      <c r="K16" s="7"/>
      <c r="L16" s="7"/>
      <c r="M16" s="7"/>
    </row>
    <row r="17" spans="1:13" ht="14.25" customHeight="1">
      <c r="A17" s="63"/>
      <c r="B17" s="59" t="s">
        <v>62</v>
      </c>
      <c r="C17" s="59" t="s">
        <v>65</v>
      </c>
      <c r="D17" s="61" t="s">
        <v>32</v>
      </c>
      <c r="E17" s="7"/>
      <c r="F17" s="15" t="s">
        <v>26</v>
      </c>
      <c r="G17" s="25">
        <v>9.5</v>
      </c>
      <c r="H17" s="25" t="s">
        <v>13</v>
      </c>
      <c r="I17" s="26">
        <f>-G17</f>
        <v>-9.5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41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42</v>
      </c>
      <c r="B20" s="13" t="s">
        <v>13</v>
      </c>
      <c r="C20" s="13" t="s">
        <v>13</v>
      </c>
      <c r="D20" s="14" t="s">
        <v>13</v>
      </c>
      <c r="E20" s="7"/>
      <c r="F20" s="32" t="s">
        <v>11</v>
      </c>
      <c r="G20" s="7"/>
      <c r="H20" s="7"/>
      <c r="I20" s="7"/>
    </row>
    <row r="21" spans="1:9" ht="17.25" customHeight="1">
      <c r="A21" s="15" t="s">
        <v>47</v>
      </c>
      <c r="B21" s="16">
        <v>600</v>
      </c>
      <c r="C21" s="16">
        <v>2330</v>
      </c>
      <c r="D21" s="14">
        <f>C21-B21</f>
        <v>1730</v>
      </c>
      <c r="E21" s="7"/>
      <c r="F21" s="33" t="s">
        <v>14</v>
      </c>
      <c r="G21" s="7"/>
      <c r="H21" s="7"/>
      <c r="I21" s="7"/>
    </row>
    <row r="22" spans="1:9" ht="15" customHeight="1">
      <c r="A22" s="15" t="s">
        <v>44</v>
      </c>
      <c r="B22" s="17" t="s">
        <v>13</v>
      </c>
      <c r="C22" s="17">
        <v>300</v>
      </c>
      <c r="D22" s="14">
        <f>C22</f>
        <v>300</v>
      </c>
      <c r="E22" s="7"/>
      <c r="F22" s="59"/>
      <c r="G22" s="59" t="s">
        <v>68</v>
      </c>
      <c r="H22" s="59" t="s">
        <v>69</v>
      </c>
      <c r="I22" s="61" t="s">
        <v>70</v>
      </c>
    </row>
    <row r="23" spans="1:9" ht="16.5" customHeight="1">
      <c r="A23" s="15" t="s">
        <v>59</v>
      </c>
      <c r="B23" s="17" t="s">
        <v>13</v>
      </c>
      <c r="C23" s="17" t="s">
        <v>13</v>
      </c>
      <c r="D23" s="14" t="s">
        <v>13</v>
      </c>
      <c r="E23" s="7"/>
      <c r="F23" s="60"/>
      <c r="G23" s="60"/>
      <c r="H23" s="60"/>
      <c r="I23" s="62"/>
    </row>
    <row r="24" spans="1:9" ht="16.5" customHeight="1">
      <c r="A24" s="12" t="s">
        <v>38</v>
      </c>
      <c r="B24" s="16">
        <v>1193.07854549</v>
      </c>
      <c r="C24" s="16">
        <v>327.00600001</v>
      </c>
      <c r="D24" s="14">
        <f>+C24-B24</f>
        <v>-866.0725454799999</v>
      </c>
      <c r="E24" s="7"/>
      <c r="F24" s="15" t="s">
        <v>55</v>
      </c>
      <c r="G24" s="24">
        <v>22.675</v>
      </c>
      <c r="H24" s="24">
        <v>36.91</v>
      </c>
      <c r="I24" s="14">
        <f>+H24-G24</f>
        <v>14.234999999999996</v>
      </c>
    </row>
    <row r="25" spans="1:9" ht="16.5" customHeight="1">
      <c r="A25" s="18" t="s">
        <v>48</v>
      </c>
      <c r="B25" s="19" t="s">
        <v>13</v>
      </c>
      <c r="C25" s="19" t="s">
        <v>13</v>
      </c>
      <c r="D25" s="20" t="s">
        <v>13</v>
      </c>
      <c r="E25" s="7"/>
      <c r="F25" s="15" t="s">
        <v>19</v>
      </c>
      <c r="G25" s="34"/>
      <c r="H25" s="34"/>
      <c r="I25" s="35"/>
    </row>
    <row r="26" spans="5:9" ht="16.5" customHeight="1">
      <c r="E26" s="7"/>
      <c r="F26" s="15" t="s">
        <v>56</v>
      </c>
      <c r="G26" s="24">
        <v>7.775</v>
      </c>
      <c r="H26" s="24">
        <v>21.28</v>
      </c>
      <c r="I26" s="14">
        <f>+H26-G26</f>
        <v>13.505</v>
      </c>
    </row>
    <row r="27" spans="1:9" ht="15">
      <c r="A27" s="6" t="s">
        <v>17</v>
      </c>
      <c r="B27" s="7"/>
      <c r="C27" s="7"/>
      <c r="D27" s="7"/>
      <c r="E27" s="7"/>
      <c r="F27" s="15" t="s">
        <v>57</v>
      </c>
      <c r="G27" s="24">
        <v>14.9</v>
      </c>
      <c r="H27" s="24">
        <v>15.63</v>
      </c>
      <c r="I27" s="14">
        <f>+H27-G27</f>
        <v>0.7300000000000004</v>
      </c>
    </row>
    <row r="28" spans="1:9" ht="14.25">
      <c r="A28" s="8" t="s">
        <v>1</v>
      </c>
      <c r="B28" s="7"/>
      <c r="C28" s="7"/>
      <c r="D28" s="7"/>
      <c r="E28" s="7"/>
      <c r="F28" s="15" t="s">
        <v>58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41884</v>
      </c>
      <c r="C29" s="22">
        <v>41891</v>
      </c>
      <c r="D29" s="23" t="s">
        <v>32</v>
      </c>
      <c r="E29" s="7"/>
      <c r="F29" s="34"/>
      <c r="G29" s="34"/>
      <c r="H29" s="34"/>
      <c r="I29" s="36"/>
      <c r="K29" s="48"/>
    </row>
    <row r="30" spans="1:9" ht="28.5">
      <c r="A30" s="15" t="s">
        <v>4</v>
      </c>
      <c r="B30" s="24">
        <v>503.1</v>
      </c>
      <c r="C30" s="24">
        <v>921</v>
      </c>
      <c r="D30" s="14">
        <f>C30-B30</f>
        <v>417.9</v>
      </c>
      <c r="E30" s="7"/>
      <c r="F30" s="15" t="s">
        <v>36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503.1</v>
      </c>
      <c r="C31" s="24">
        <v>921</v>
      </c>
      <c r="D31" s="14">
        <f>C31-B31</f>
        <v>417.9</v>
      </c>
      <c r="E31" s="7"/>
      <c r="F31" s="15" t="s">
        <v>39</v>
      </c>
      <c r="G31" s="24">
        <v>3.68</v>
      </c>
      <c r="H31" s="24">
        <v>3.2</v>
      </c>
      <c r="I31" s="37">
        <f>+H31-G31</f>
        <v>-0.48</v>
      </c>
      <c r="J31" s="38"/>
      <c r="K31" s="38"/>
    </row>
    <row r="32" spans="1:11" ht="28.5">
      <c r="A32" s="15" t="s">
        <v>40</v>
      </c>
      <c r="B32" s="24" t="s">
        <v>13</v>
      </c>
      <c r="C32" s="24" t="s">
        <v>13</v>
      </c>
      <c r="D32" s="14" t="s">
        <v>13</v>
      </c>
      <c r="E32" s="7"/>
      <c r="F32" s="15"/>
      <c r="G32" s="38"/>
      <c r="H32" s="38"/>
      <c r="I32" s="36" t="s">
        <v>15</v>
      </c>
      <c r="K32" s="38"/>
    </row>
    <row r="33" spans="1:9" ht="28.5">
      <c r="A33" s="15"/>
      <c r="D33" s="14"/>
      <c r="E33" s="7"/>
      <c r="F33" s="27" t="s">
        <v>45</v>
      </c>
      <c r="G33" s="28">
        <v>53.328529411764706</v>
      </c>
      <c r="H33" s="28">
        <v>53.9377</v>
      </c>
      <c r="I33" s="39">
        <f>+H33/G33-1</f>
        <v>0.011422977437306026</v>
      </c>
    </row>
    <row r="34" spans="1:6" ht="14.25">
      <c r="A34" s="15" t="s">
        <v>9</v>
      </c>
      <c r="B34" s="25"/>
      <c r="C34" s="25"/>
      <c r="D34" s="26"/>
      <c r="E34" s="7"/>
      <c r="F34" s="1" t="s">
        <v>66</v>
      </c>
    </row>
    <row r="35" spans="1:5" ht="14.25">
      <c r="A35" s="15" t="s">
        <v>37</v>
      </c>
      <c r="B35" s="25">
        <v>6.498486804633574</v>
      </c>
      <c r="C35" s="25">
        <v>6.498486804633574</v>
      </c>
      <c r="D35" s="26">
        <f>C35-B35</f>
        <v>0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40"/>
      <c r="B38" s="40"/>
      <c r="C38" s="40"/>
      <c r="D38" s="40"/>
      <c r="E38" s="7"/>
      <c r="F38" s="21"/>
      <c r="G38" s="22">
        <v>41886</v>
      </c>
      <c r="H38" s="22">
        <v>41894</v>
      </c>
      <c r="I38" s="23" t="s">
        <v>32</v>
      </c>
      <c r="J38" s="48"/>
    </row>
    <row r="39" spans="1:10" ht="14.25">
      <c r="A39" s="41"/>
      <c r="B39" s="41"/>
      <c r="C39" s="41"/>
      <c r="D39" s="41"/>
      <c r="E39" s="7"/>
      <c r="F39" s="15" t="s">
        <v>18</v>
      </c>
      <c r="G39" s="24">
        <v>72512.77561123</v>
      </c>
      <c r="H39" s="24">
        <v>72168.24638562</v>
      </c>
      <c r="I39" s="14">
        <f>H39-G39</f>
        <v>-344.52922560999286</v>
      </c>
      <c r="J39" s="48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14"/>
      <c r="J40" s="48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34773.94833826</v>
      </c>
      <c r="H41" s="24">
        <v>33760.21660409</v>
      </c>
      <c r="I41" s="14">
        <f>H41-G41</f>
        <v>-1013.7317341700036</v>
      </c>
      <c r="J41" s="48"/>
    </row>
    <row r="42" spans="1:12" ht="15">
      <c r="A42" s="21"/>
      <c r="B42" s="22">
        <v>41886</v>
      </c>
      <c r="C42" s="22">
        <v>41893</v>
      </c>
      <c r="D42" s="23" t="s">
        <v>32</v>
      </c>
      <c r="E42" s="7"/>
      <c r="F42" s="27" t="s">
        <v>30</v>
      </c>
      <c r="G42" s="45">
        <f>G39-G41</f>
        <v>37738.82727297</v>
      </c>
      <c r="H42" s="45">
        <f>H39-H41</f>
        <v>38408.02978153001</v>
      </c>
      <c r="I42" s="20">
        <f>H42-G42</f>
        <v>669.2025085600108</v>
      </c>
      <c r="J42" s="48"/>
      <c r="L42" s="48"/>
    </row>
    <row r="43" spans="1:10" ht="14.25">
      <c r="A43" s="15" t="s">
        <v>4</v>
      </c>
      <c r="B43" s="24">
        <v>155.07</v>
      </c>
      <c r="C43" s="24">
        <v>24.84</v>
      </c>
      <c r="D43" s="14">
        <f>C43-B43</f>
        <v>-130.23</v>
      </c>
      <c r="E43" s="7"/>
      <c r="F43" s="49" t="s">
        <v>46</v>
      </c>
      <c r="G43" s="49"/>
      <c r="H43" s="49"/>
      <c r="I43" s="49"/>
      <c r="J43" s="48"/>
    </row>
    <row r="44" spans="1:12" ht="14.25">
      <c r="A44" s="15" t="s">
        <v>5</v>
      </c>
      <c r="B44" s="24">
        <v>148</v>
      </c>
      <c r="C44" s="24">
        <v>17.5</v>
      </c>
      <c r="D44" s="14">
        <f>C44-B44</f>
        <v>-130.5</v>
      </c>
      <c r="E44" s="7"/>
      <c r="J44" s="48"/>
      <c r="L44" s="48"/>
    </row>
    <row r="45" spans="1:10" ht="15">
      <c r="A45" s="15" t="s">
        <v>40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48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48"/>
    </row>
    <row r="47" spans="1:10" ht="15">
      <c r="A47" s="15" t="s">
        <v>9</v>
      </c>
      <c r="B47" s="25"/>
      <c r="C47" s="25"/>
      <c r="D47" s="14"/>
      <c r="E47" s="7"/>
      <c r="F47" s="21"/>
      <c r="G47" s="22">
        <v>41886</v>
      </c>
      <c r="H47" s="22">
        <v>41894</v>
      </c>
      <c r="I47" s="23" t="s">
        <v>32</v>
      </c>
      <c r="J47" s="48"/>
    </row>
    <row r="48" spans="1:10" ht="14.25" customHeight="1">
      <c r="A48" s="15" t="s">
        <v>61</v>
      </c>
      <c r="B48" s="25">
        <v>5.83</v>
      </c>
      <c r="C48" s="25" t="s">
        <v>13</v>
      </c>
      <c r="D48" s="26">
        <f>-B48</f>
        <v>-5.83</v>
      </c>
      <c r="E48" s="7"/>
      <c r="F48" s="15" t="s">
        <v>18</v>
      </c>
      <c r="G48" s="24">
        <v>70623.57123938</v>
      </c>
      <c r="H48" s="24">
        <v>71453.11639848</v>
      </c>
      <c r="I48" s="14">
        <f>H48-G48</f>
        <v>829.5451590999874</v>
      </c>
      <c r="J48" s="48"/>
    </row>
    <row r="49" spans="1:6" ht="15.75" customHeight="1">
      <c r="A49" s="15" t="s">
        <v>34</v>
      </c>
      <c r="B49" s="25" t="s">
        <v>13</v>
      </c>
      <c r="C49" s="25">
        <v>9.78</v>
      </c>
      <c r="D49" s="26">
        <f>C49</f>
        <v>9.78</v>
      </c>
      <c r="E49" s="7"/>
      <c r="F49" s="1" t="s">
        <v>19</v>
      </c>
    </row>
    <row r="50" spans="1:9" ht="14.25" customHeight="1">
      <c r="A50" s="27" t="s">
        <v>35</v>
      </c>
      <c r="B50" s="28">
        <v>10.13</v>
      </c>
      <c r="C50" s="28" t="s">
        <v>13</v>
      </c>
      <c r="D50" s="29">
        <f>-B50</f>
        <v>-10.13</v>
      </c>
      <c r="E50" s="7"/>
      <c r="F50" s="15" t="s">
        <v>23</v>
      </c>
      <c r="G50" s="24">
        <v>32086.84222864</v>
      </c>
      <c r="H50" s="24">
        <v>32131.55254436</v>
      </c>
      <c r="I50" s="14">
        <f>H50-G50</f>
        <v>44.710315720003564</v>
      </c>
    </row>
    <row r="51" spans="1:9" ht="29.25" customHeight="1">
      <c r="A51" s="58" t="s">
        <v>60</v>
      </c>
      <c r="B51" s="58"/>
      <c r="C51" s="58"/>
      <c r="D51" s="58"/>
      <c r="E51" s="42"/>
      <c r="F51" s="27" t="s">
        <v>24</v>
      </c>
      <c r="G51" s="45">
        <f>G48-G50</f>
        <v>38536.729010740004</v>
      </c>
      <c r="H51" s="45">
        <f>H48-H50</f>
        <v>39321.56385411999</v>
      </c>
      <c r="I51" s="20">
        <f>H51-G51</f>
        <v>784.8348433799838</v>
      </c>
    </row>
    <row r="52" spans="1:10" ht="14.25" customHeight="1">
      <c r="A52" s="44"/>
      <c r="B52" s="44"/>
      <c r="C52" s="44"/>
      <c r="D52" s="44"/>
      <c r="E52" s="42"/>
      <c r="F52" s="49" t="s">
        <v>46</v>
      </c>
      <c r="G52" s="49"/>
      <c r="H52" s="49"/>
      <c r="I52" s="49"/>
      <c r="J52" s="50"/>
    </row>
    <row r="53" spans="1:10" ht="15" customHeight="1">
      <c r="A53" s="44"/>
      <c r="B53" s="44"/>
      <c r="C53" s="44"/>
      <c r="D53" s="44"/>
      <c r="E53" s="42"/>
      <c r="F53" s="49"/>
      <c r="G53" s="49"/>
      <c r="H53" s="49"/>
      <c r="I53" s="49"/>
      <c r="J53" s="50"/>
    </row>
    <row r="54" spans="1:5" ht="14.25" customHeight="1">
      <c r="A54" s="6" t="s">
        <v>49</v>
      </c>
      <c r="E54" s="42"/>
    </row>
    <row r="55" spans="1:5" ht="14.25" customHeight="1">
      <c r="A55" s="8" t="s">
        <v>1</v>
      </c>
      <c r="B55" s="25"/>
      <c r="C55" s="25"/>
      <c r="D55" s="26"/>
      <c r="E55" s="42"/>
    </row>
    <row r="56" spans="1:9" ht="14.25" customHeight="1">
      <c r="A56" s="21"/>
      <c r="B56" s="22"/>
      <c r="C56" s="22">
        <v>41894</v>
      </c>
      <c r="D56" s="23" t="s">
        <v>32</v>
      </c>
      <c r="E56" s="42"/>
      <c r="G56" s="48"/>
      <c r="H56" s="48"/>
      <c r="I56" s="48"/>
    </row>
    <row r="57" spans="1:9" ht="15">
      <c r="A57" s="15" t="s">
        <v>54</v>
      </c>
      <c r="D57" s="14"/>
      <c r="E57" s="42"/>
      <c r="F57" s="32"/>
      <c r="G57" s="43"/>
      <c r="H57" s="43"/>
      <c r="I57" s="43"/>
    </row>
    <row r="58" spans="1:9" ht="14.25">
      <c r="A58" s="15"/>
      <c r="D58" s="14"/>
      <c r="E58" s="43"/>
      <c r="F58" s="51"/>
      <c r="G58" s="25"/>
      <c r="H58" s="25"/>
      <c r="I58" s="26"/>
    </row>
    <row r="59" spans="1:9" ht="15">
      <c r="A59" s="15" t="s">
        <v>50</v>
      </c>
      <c r="B59" s="24"/>
      <c r="C59" s="24">
        <v>392</v>
      </c>
      <c r="D59" s="14">
        <f>+C59-B59</f>
        <v>392</v>
      </c>
      <c r="E59" s="43"/>
      <c r="F59" s="52"/>
      <c r="G59" s="34"/>
      <c r="H59" s="34"/>
      <c r="I59" s="36"/>
    </row>
    <row r="60" spans="1:9" ht="14.25">
      <c r="A60" s="15" t="s">
        <v>51</v>
      </c>
      <c r="B60" s="24"/>
      <c r="C60" s="24">
        <v>181</v>
      </c>
      <c r="D60" s="14">
        <f>+C60-B60</f>
        <v>181</v>
      </c>
      <c r="E60" s="43"/>
      <c r="F60" s="15"/>
      <c r="G60" s="43"/>
      <c r="H60" s="43"/>
      <c r="I60" s="14"/>
    </row>
    <row r="61" spans="1:9" ht="14.25">
      <c r="A61" s="15" t="s">
        <v>52</v>
      </c>
      <c r="B61" s="24"/>
      <c r="C61" s="24" t="s">
        <v>13</v>
      </c>
      <c r="D61" s="14" t="s">
        <v>13</v>
      </c>
      <c r="E61" s="43"/>
      <c r="F61" s="15"/>
      <c r="G61" s="43"/>
      <c r="H61" s="43"/>
      <c r="I61" s="14"/>
    </row>
    <row r="62" spans="1:9" ht="14.25">
      <c r="A62" s="27" t="s">
        <v>53</v>
      </c>
      <c r="B62" s="28"/>
      <c r="C62" s="28">
        <v>14.75</v>
      </c>
      <c r="D62" s="29">
        <f>+C62-B62</f>
        <v>14.75</v>
      </c>
      <c r="E62" s="43"/>
      <c r="F62" s="15"/>
      <c r="G62" s="24"/>
      <c r="H62" s="24"/>
      <c r="I62" s="14"/>
    </row>
    <row r="63" spans="1:9" ht="14.25">
      <c r="A63" s="43"/>
      <c r="B63" s="43"/>
      <c r="C63" s="43"/>
      <c r="D63" s="43"/>
      <c r="F63" s="15"/>
      <c r="G63" s="24"/>
      <c r="H63" s="24"/>
      <c r="I63" s="14"/>
    </row>
    <row r="64" spans="1:9" ht="14.25">
      <c r="A64" s="43"/>
      <c r="B64" s="43"/>
      <c r="C64" s="43"/>
      <c r="D64" s="43"/>
      <c r="F64" s="15"/>
      <c r="G64" s="24"/>
      <c r="H64" s="24"/>
      <c r="I64" s="14"/>
    </row>
    <row r="65" spans="6:9" ht="14.25">
      <c r="F65" s="15"/>
      <c r="G65" s="25"/>
      <c r="H65" s="25"/>
      <c r="I65" s="26"/>
    </row>
    <row r="66" ht="15">
      <c r="A66" s="57"/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2014-09-17T07:29:45Z</dcterms:modified>
  <cp:category/>
  <cp:version/>
  <cp:contentType/>
  <cp:contentStatus/>
</cp:coreProperties>
</file>