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<sst xmlns="http://schemas.openxmlformats.org/spreadsheetml/2006/main" count="113" uniqueCount="67">
  <si>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</si>
  <si>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</si>
  <si>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</si>
  <si>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</si>
  <si>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</si>
  <si>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</si>
  <si>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</si>
  <si>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</si>
  <si>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</si>
  <si>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</si>
  <si>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</si>
  <si>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</si>
  <si>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</si>
  <si>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</si>
  <si>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</si>
  <si>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</si>
  <si>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</si>
  <si>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</si>
  <si>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</si>
  <si>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</si>
  <si>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</si>
  <si>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</si>
  <si>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</si>
  <si>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</si>
  <si>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</si>
  <si>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</si>
  <si>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</si>
  <si>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</si>
  <si>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</si>
  <si>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</si>
  <si>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</si>
  <si>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</si>
  <si>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</si>
  <si>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</si>
  <si>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</si>
  <si>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</si>
  <si>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</si>
  <si>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</si>
  <si>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</si>
  <si>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</si>
  <si>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</si>
  <si>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</si>
  <si>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</si>
  <si>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</si>
  <si>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</si>
  <si>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</si>
  <si>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</si>
  <si>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</si>
  <si>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</si>
  <si>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</si>
  <si>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</si>
  <si>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</si>
  <si>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</si>
  <si>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Ёсщш арымы</t>
  </si>
  <si>
    <t>2011-ж. 09.12</t>
  </si>
  <si>
    <t>05.12.11-        09.12.11</t>
  </si>
  <si>
    <t>02.12.11-      08.12.11</t>
  </si>
  <si>
    <t>05.12.11-      09.12.11</t>
  </si>
  <si>
    <t>-</t>
  </si>
  <si>
    <t>2011-ж. 16.12</t>
  </si>
  <si>
    <t>12.12.11-        16.12.11</t>
  </si>
  <si>
    <t>2011-ж. 08.12</t>
  </si>
  <si>
    <t>2011-ж.    15.12</t>
  </si>
  <si>
    <t>09.12.11-     15.12.11</t>
  </si>
  <si>
    <t>12.12.11-      16.12.11</t>
  </si>
  <si>
    <t>Жумалык баяндама (2011.12.12 - 2011.12.16)</t>
  </si>
  <si>
    <t>** 2011-жылдын 16-декабрындагы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</si>
</sst>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name val="Kyrgyzfnt"/>
      <family val="0"/>
    </font>
    <font>
      <b/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39" fillId="0" borderId="0" xfId="0" applyFont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40" fillId="0" borderId="0" xfId="0" applyFont="1" applyAlignment="1">
      <alignment/>
    </xf>
    <xf numFmtId="0" fontId="11" fillId="0" borderId="0" xfId="0" applyFont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zoomScaleNormal="75" zoomScaleSheetLayoutView="80" zoomScalePageLayoutView="0" workbookViewId="0" topLeftCell="B1">
      <selection activeCell="F29" sqref="F29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2:6" ht="20.25">
      <c r="B3" s="59" t="s">
        <v>65</v>
      </c>
      <c r="C3" s="59"/>
      <c r="D3" s="59"/>
      <c r="E3" s="59"/>
      <c r="F3" s="60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54</v>
      </c>
      <c r="C8" s="13" t="s">
        <v>59</v>
      </c>
      <c r="D8" s="29" t="s">
        <v>5</v>
      </c>
      <c r="E8" s="11"/>
      <c r="F8" s="12"/>
      <c r="G8" s="50" t="s">
        <v>56</v>
      </c>
      <c r="H8" s="50" t="s">
        <v>63</v>
      </c>
      <c r="I8" s="51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2" t="s">
        <v>6</v>
      </c>
      <c r="B9" s="16">
        <v>51492.76869999999</v>
      </c>
      <c r="C9" s="16">
        <v>51252.0167</v>
      </c>
      <c r="D9" s="17">
        <f>C9-B9</f>
        <v>-240.75199999999313</v>
      </c>
      <c r="E9" s="14"/>
      <c r="F9" s="30" t="s">
        <v>15</v>
      </c>
      <c r="G9" s="16">
        <v>135.47609999999997</v>
      </c>
      <c r="H9" s="16">
        <v>49.9109</v>
      </c>
      <c r="I9" s="17">
        <f>H9-G9</f>
        <v>-85.56519999999998</v>
      </c>
      <c r="N9" s="5"/>
      <c r="O9" s="4"/>
      <c r="P9" s="4"/>
    </row>
    <row r="10" spans="1:16" s="6" customFormat="1" ht="14.25" customHeight="1">
      <c r="A10" s="42" t="s">
        <v>7</v>
      </c>
      <c r="D10" s="17"/>
      <c r="E10" s="14"/>
      <c r="F10" s="30" t="s">
        <v>7</v>
      </c>
      <c r="I10" s="17"/>
      <c r="N10" s="5"/>
      <c r="O10" s="4"/>
      <c r="P10" s="4"/>
    </row>
    <row r="11" spans="1:16" s="6" customFormat="1" ht="14.25" customHeight="1">
      <c r="A11" s="42" t="s">
        <v>8</v>
      </c>
      <c r="B11" s="16">
        <v>45254.085049999994</v>
      </c>
      <c r="C11" s="16">
        <v>45276.37992</v>
      </c>
      <c r="D11" s="17">
        <f>C11-B11</f>
        <v>22.294870000005176</v>
      </c>
      <c r="E11" s="14"/>
      <c r="F11" s="15" t="s">
        <v>16</v>
      </c>
      <c r="G11" s="16">
        <v>114.47609999999999</v>
      </c>
      <c r="H11" s="16">
        <v>49.9109</v>
      </c>
      <c r="I11" s="17">
        <f>H11-G11</f>
        <v>-64.56519999999999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3" t="s">
        <v>9</v>
      </c>
      <c r="B12" s="19">
        <v>6238.68365</v>
      </c>
      <c r="C12" s="19">
        <v>5975.63678</v>
      </c>
      <c r="D12" s="20">
        <f>C12-B12</f>
        <v>-263.0468700000001</v>
      </c>
      <c r="E12" s="14"/>
      <c r="F12" s="30" t="s">
        <v>17</v>
      </c>
      <c r="G12" s="16">
        <v>21</v>
      </c>
      <c r="H12" s="16" t="s">
        <v>58</v>
      </c>
      <c r="I12" s="17">
        <f>-G12</f>
        <v>-21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0" t="s">
        <v>18</v>
      </c>
      <c r="G13" s="16" t="s">
        <v>58</v>
      </c>
      <c r="H13" s="16" t="s">
        <v>58</v>
      </c>
      <c r="I13" s="17" t="s">
        <v>58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0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11.491280887451618</v>
      </c>
      <c r="H16" s="21">
        <v>11.722513519091022</v>
      </c>
      <c r="I16" s="37">
        <f>H16-G16</f>
        <v>0.23123263163940422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0" t="s">
        <v>21</v>
      </c>
      <c r="G17" s="21">
        <v>10</v>
      </c>
      <c r="H17" s="21" t="s">
        <v>58</v>
      </c>
      <c r="I17" s="17">
        <f>-G17</f>
        <v>-10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5"/>
      <c r="B18" s="67" t="s">
        <v>55</v>
      </c>
      <c r="C18" s="67" t="s">
        <v>60</v>
      </c>
      <c r="D18" s="69" t="s">
        <v>12</v>
      </c>
      <c r="E18" s="11"/>
      <c r="F18" s="31" t="s">
        <v>22</v>
      </c>
      <c r="G18" s="22" t="s">
        <v>58</v>
      </c>
      <c r="H18" s="22" t="s">
        <v>58</v>
      </c>
      <c r="I18" s="20" t="s">
        <v>58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6"/>
      <c r="B19" s="68"/>
      <c r="C19" s="68"/>
      <c r="D19" s="70"/>
      <c r="E19" s="11"/>
      <c r="F19" s="15"/>
      <c r="G19" s="21"/>
      <c r="H19" s="21"/>
      <c r="I19" s="17"/>
      <c r="J19" s="14"/>
      <c r="K19" s="14"/>
      <c r="L19" s="14"/>
      <c r="M19" s="14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8" t="s">
        <v>41</v>
      </c>
      <c r="B20" s="80">
        <v>8.4192</v>
      </c>
      <c r="C20" s="80">
        <v>11.2625</v>
      </c>
      <c r="D20" s="71">
        <f>C20-B20</f>
        <v>2.8432999999999993</v>
      </c>
      <c r="E20" s="11"/>
      <c r="F20" s="26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79"/>
      <c r="B21" s="81"/>
      <c r="C21" s="81"/>
      <c r="D21" s="72"/>
      <c r="E21" s="11"/>
      <c r="F21" s="27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6" t="s">
        <v>14</v>
      </c>
      <c r="B22" s="16">
        <v>247.72615</v>
      </c>
      <c r="C22" s="16">
        <v>40.9042625</v>
      </c>
      <c r="D22" s="17">
        <f>C22-B22</f>
        <v>-206.8218875</v>
      </c>
      <c r="E22" s="11"/>
      <c r="F22" s="28"/>
      <c r="G22" s="50" t="s">
        <v>57</v>
      </c>
      <c r="H22" s="50" t="s">
        <v>64</v>
      </c>
      <c r="I22" s="29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3" t="s">
        <v>44</v>
      </c>
      <c r="B23" s="16" t="s">
        <v>58</v>
      </c>
      <c r="C23" s="16" t="s">
        <v>58</v>
      </c>
      <c r="D23" s="17" t="s">
        <v>58</v>
      </c>
      <c r="E23" s="11"/>
      <c r="F23" s="52"/>
      <c r="G23" s="21">
        <v>21.7</v>
      </c>
      <c r="H23" s="21">
        <v>14.85</v>
      </c>
      <c r="I23" s="48">
        <f>H23-G23</f>
        <v>-6.85</v>
      </c>
      <c r="J23" s="7"/>
      <c r="K23" s="7"/>
      <c r="L23" s="7"/>
      <c r="M23" s="7"/>
      <c r="N23" s="7"/>
      <c r="O23" s="7"/>
      <c r="P23" s="7"/>
    </row>
    <row r="24" spans="2:16" ht="18" customHeight="1">
      <c r="B24" s="54">
        <v>100</v>
      </c>
      <c r="C24" s="54">
        <v>28.2</v>
      </c>
      <c r="D24" s="17">
        <f>C24-B24</f>
        <v>-71.8</v>
      </c>
      <c r="E24" s="11"/>
      <c r="F24" s="32" t="s">
        <v>34</v>
      </c>
      <c r="G24" s="21"/>
      <c r="H24" s="21"/>
      <c r="I24" s="37"/>
      <c r="J24" s="7"/>
      <c r="K24" s="7"/>
      <c r="M24" s="7"/>
      <c r="N24" s="7"/>
      <c r="O24" s="7"/>
      <c r="P24" s="7"/>
    </row>
    <row r="25" spans="1:16" ht="14.25" customHeight="1">
      <c r="A25" s="47" t="s">
        <v>52</v>
      </c>
      <c r="B25" s="81" t="s">
        <v>58</v>
      </c>
      <c r="C25" s="81" t="s">
        <v>58</v>
      </c>
      <c r="D25" s="72" t="s">
        <v>58</v>
      </c>
      <c r="E25" s="11"/>
      <c r="F25" s="15" t="s">
        <v>7</v>
      </c>
      <c r="G25" s="21">
        <v>9.6</v>
      </c>
      <c r="H25" s="21">
        <v>8.95</v>
      </c>
      <c r="I25" s="37">
        <f>+H25-G25</f>
        <v>-0.6500000000000004</v>
      </c>
      <c r="J25" s="7"/>
      <c r="K25" s="7"/>
      <c r="L25" s="7"/>
      <c r="M25" s="7"/>
      <c r="N25" s="7"/>
      <c r="O25" s="7"/>
      <c r="P25" s="7"/>
    </row>
    <row r="26" spans="2:16" ht="14.25">
      <c r="B26" s="82"/>
      <c r="C26" s="82"/>
      <c r="D26" s="75"/>
      <c r="E26" s="11"/>
      <c r="F26" s="30" t="s">
        <v>35</v>
      </c>
      <c r="G26" s="21">
        <v>8.8</v>
      </c>
      <c r="H26" s="21">
        <v>5.9</v>
      </c>
      <c r="I26" s="37">
        <f>+H26-G26</f>
        <v>-2.9000000000000004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5" t="s">
        <v>36</v>
      </c>
      <c r="G27" s="21">
        <v>3.3</v>
      </c>
      <c r="H27" s="21" t="s">
        <v>58</v>
      </c>
      <c r="I27" s="37">
        <f>-G27</f>
        <v>-3.3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4"/>
      <c r="C28" s="10"/>
      <c r="D28" s="11"/>
      <c r="E28" s="11"/>
      <c r="F28" s="30" t="s">
        <v>37</v>
      </c>
      <c r="G28" s="16"/>
      <c r="H28" s="16"/>
      <c r="I28" s="17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30" t="s">
        <v>42</v>
      </c>
      <c r="G29" s="21" t="s">
        <v>58</v>
      </c>
      <c r="H29" s="21" t="s">
        <v>58</v>
      </c>
      <c r="I29" s="37" t="s">
        <v>58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30" t="s">
        <v>47</v>
      </c>
      <c r="G30" s="21">
        <v>2.8851693</v>
      </c>
      <c r="H30" s="21">
        <v>1.64004161</v>
      </c>
      <c r="I30" s="37">
        <f>H30-G30</f>
        <v>-1.24512769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50">
        <v>40883</v>
      </c>
      <c r="C31" s="50">
        <v>40860</v>
      </c>
      <c r="D31" s="29" t="s">
        <v>13</v>
      </c>
      <c r="E31" s="11"/>
      <c r="F31" s="15"/>
      <c r="G31" s="61"/>
      <c r="H31" s="61"/>
      <c r="I31" s="29" t="s">
        <v>53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5" t="s">
        <v>26</v>
      </c>
      <c r="B32" s="16">
        <v>385.1</v>
      </c>
      <c r="C32" s="16">
        <v>688.3</v>
      </c>
      <c r="D32" s="17">
        <f>C32-B32</f>
        <v>303.19999999999993</v>
      </c>
      <c r="E32" s="11"/>
      <c r="F32" s="31" t="s">
        <v>46</v>
      </c>
      <c r="G32" s="23">
        <v>46.6094</v>
      </c>
      <c r="H32" s="23">
        <v>46.6854</v>
      </c>
      <c r="I32" s="24">
        <f>+H32/G32-1</f>
        <v>0.0016305723738130329</v>
      </c>
      <c r="J32" s="7"/>
      <c r="K32" s="7"/>
      <c r="L32" s="7"/>
      <c r="M32" s="7"/>
      <c r="N32" s="7"/>
      <c r="O32" s="7"/>
      <c r="P32" s="7"/>
    </row>
    <row r="33" spans="1:16" ht="36" customHeight="1">
      <c r="A33" s="15" t="s">
        <v>27</v>
      </c>
      <c r="B33" s="16">
        <v>344.5</v>
      </c>
      <c r="C33" s="16">
        <v>502</v>
      </c>
      <c r="D33" s="17">
        <f>C33-B33</f>
        <v>157.5</v>
      </c>
      <c r="E33" s="11"/>
      <c r="F33" s="77" t="s">
        <v>66</v>
      </c>
      <c r="G33" s="77"/>
      <c r="H33" s="77"/>
      <c r="I33" s="77"/>
      <c r="J33" s="7"/>
      <c r="K33" s="7"/>
      <c r="L33" s="7"/>
      <c r="M33" s="7"/>
      <c r="N33" s="7"/>
      <c r="O33" s="7"/>
      <c r="P33" s="7"/>
    </row>
    <row r="34" spans="1:16" ht="14.25" customHeight="1">
      <c r="A34" s="15" t="s">
        <v>49</v>
      </c>
      <c r="B34" s="16" t="s">
        <v>58</v>
      </c>
      <c r="C34" s="16" t="s">
        <v>58</v>
      </c>
      <c r="D34" s="17" t="s">
        <v>58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7"/>
      <c r="E35" s="11"/>
      <c r="F35" s="33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30" t="s">
        <v>28</v>
      </c>
      <c r="B36" s="21"/>
      <c r="C36" s="21"/>
      <c r="D36" s="37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5" t="s">
        <v>43</v>
      </c>
      <c r="B37" s="21">
        <v>7.535023739730814</v>
      </c>
      <c r="C37" s="21">
        <v>7.447340282619648</v>
      </c>
      <c r="D37" s="37">
        <f>C37-B37</f>
        <v>-0.08768345711116599</v>
      </c>
      <c r="E37" s="11"/>
      <c r="F37" s="12"/>
      <c r="G37" s="50">
        <v>40886</v>
      </c>
      <c r="H37" s="50">
        <v>40893</v>
      </c>
      <c r="I37" s="29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5" t="s">
        <v>29</v>
      </c>
      <c r="B38" s="21">
        <v>8.627708199074982</v>
      </c>
      <c r="C38" s="21">
        <v>8.65100682588737</v>
      </c>
      <c r="D38" s="37">
        <f>C38-B38</f>
        <v>0.02329862681238737</v>
      </c>
      <c r="E38" s="11"/>
      <c r="F38" s="15" t="s">
        <v>6</v>
      </c>
      <c r="G38" s="16">
        <v>37693.911</v>
      </c>
      <c r="H38" s="16">
        <v>37575.793</v>
      </c>
      <c r="I38" s="17">
        <f>H38-G38</f>
        <v>-118.11800000000221</v>
      </c>
      <c r="J38" s="7"/>
      <c r="K38" s="7"/>
      <c r="L38" s="7"/>
      <c r="M38" s="7"/>
      <c r="N38" s="7"/>
      <c r="O38" s="7"/>
      <c r="P38" s="7"/>
    </row>
    <row r="39" spans="1:16" ht="27">
      <c r="A39" s="18" t="s">
        <v>30</v>
      </c>
      <c r="B39" s="22">
        <v>13.87834975416773</v>
      </c>
      <c r="C39" s="22">
        <v>13.866527274591414</v>
      </c>
      <c r="D39" s="38">
        <f>C39-B39</f>
        <v>-0.011822479576315104</v>
      </c>
      <c r="E39" s="11"/>
      <c r="F39" t="s">
        <v>7</v>
      </c>
      <c r="G39" s="7"/>
      <c r="H39" s="7"/>
      <c r="I39" s="17"/>
      <c r="J39" s="7"/>
      <c r="K39" s="7"/>
      <c r="L39" s="7"/>
      <c r="M39" s="7"/>
      <c r="N39" s="7"/>
      <c r="O39" s="7"/>
      <c r="P39" s="7"/>
    </row>
    <row r="40" spans="1:16" ht="14.25">
      <c r="A40" s="15"/>
      <c r="B40" s="21"/>
      <c r="C40" s="21"/>
      <c r="D40" s="37"/>
      <c r="E40" s="11"/>
      <c r="F40" s="15" t="s">
        <v>40</v>
      </c>
      <c r="G40" s="16">
        <v>18061.251</v>
      </c>
      <c r="H40" s="16">
        <v>17700.691</v>
      </c>
      <c r="I40" s="17">
        <f>H40-G40</f>
        <v>-360.5600000000013</v>
      </c>
      <c r="J40" s="7"/>
      <c r="K40" s="7"/>
      <c r="L40" s="7"/>
      <c r="M40" s="7"/>
      <c r="N40" s="7"/>
      <c r="O40" s="7"/>
      <c r="P40" s="7"/>
    </row>
    <row r="41" spans="1:16" ht="14.25">
      <c r="A41" s="15"/>
      <c r="B41" s="21"/>
      <c r="C41" s="21"/>
      <c r="D41" s="37"/>
      <c r="E41" s="11"/>
      <c r="F41" s="18" t="s">
        <v>39</v>
      </c>
      <c r="G41" s="19">
        <f>+G38-G40</f>
        <v>19632.66</v>
      </c>
      <c r="H41" s="19">
        <f>+H38-H40</f>
        <v>19875.102</v>
      </c>
      <c r="I41" s="20">
        <f>H41-G41</f>
        <v>242.4419999999991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76"/>
      <c r="B42" s="76"/>
      <c r="C42" s="76"/>
      <c r="D42" s="76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40"/>
      <c r="B43" s="40"/>
      <c r="C43" s="40"/>
      <c r="D43" s="40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49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39" t="s">
        <v>11</v>
      </c>
      <c r="J45" s="7"/>
      <c r="K45" s="7"/>
      <c r="L45" s="7"/>
      <c r="M45" s="7"/>
      <c r="N45" s="7"/>
      <c r="O45" s="7"/>
      <c r="P45" s="7"/>
    </row>
    <row r="46" spans="1:16" ht="27">
      <c r="A46" s="12"/>
      <c r="B46" s="13" t="s">
        <v>61</v>
      </c>
      <c r="C46" s="13" t="s">
        <v>62</v>
      </c>
      <c r="D46" s="29" t="s">
        <v>13</v>
      </c>
      <c r="E46" s="11"/>
      <c r="F46" s="34"/>
      <c r="G46" s="50">
        <v>40882</v>
      </c>
      <c r="H46" s="50">
        <v>40893</v>
      </c>
      <c r="I46" s="29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26</v>
      </c>
      <c r="B47" s="16">
        <v>161.07</v>
      </c>
      <c r="C47" s="16">
        <v>53.4</v>
      </c>
      <c r="D47" s="17">
        <f>C47-B47</f>
        <v>-107.66999999999999</v>
      </c>
      <c r="E47" s="11"/>
      <c r="F47" s="30" t="s">
        <v>6</v>
      </c>
      <c r="G47" s="16">
        <v>31121.482</v>
      </c>
      <c r="H47" s="16">
        <v>31280.945</v>
      </c>
      <c r="I47" s="17">
        <f>H47-G47</f>
        <v>159.46299999999974</v>
      </c>
      <c r="J47" s="7"/>
      <c r="K47" s="7"/>
      <c r="L47" s="7"/>
      <c r="M47" s="7"/>
      <c r="N47" s="7"/>
      <c r="O47" s="7"/>
      <c r="P47" s="7"/>
    </row>
    <row r="48" spans="1:16" ht="14.25">
      <c r="A48" s="15" t="s">
        <v>27</v>
      </c>
      <c r="B48" s="16">
        <v>81.25</v>
      </c>
      <c r="C48" s="16">
        <v>25</v>
      </c>
      <c r="D48" s="17">
        <f>C48-B48</f>
        <v>-56.25</v>
      </c>
      <c r="E48" s="11"/>
      <c r="F48" s="35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5"/>
      <c r="B49" s="16" t="s">
        <v>58</v>
      </c>
      <c r="C49" s="16" t="s">
        <v>58</v>
      </c>
      <c r="D49" s="17" t="s">
        <v>58</v>
      </c>
      <c r="E49" s="11"/>
      <c r="F49" s="30" t="s">
        <v>17</v>
      </c>
      <c r="G49" s="16">
        <v>14177.2</v>
      </c>
      <c r="H49" s="16">
        <v>14206.062</v>
      </c>
      <c r="I49" s="17">
        <f>H49-G49</f>
        <v>28.86199999999917</v>
      </c>
      <c r="J49" s="7"/>
      <c r="K49" s="7"/>
      <c r="L49" s="7"/>
      <c r="M49" s="7"/>
      <c r="N49" s="7"/>
      <c r="O49" s="7"/>
      <c r="P49" s="7"/>
    </row>
    <row r="50" spans="1:16" ht="27">
      <c r="A50" s="30" t="s">
        <v>28</v>
      </c>
      <c r="B50" s="16"/>
      <c r="C50" s="16"/>
      <c r="D50" s="17"/>
      <c r="E50" s="11"/>
      <c r="F50" s="31" t="s">
        <v>18</v>
      </c>
      <c r="G50" s="19">
        <f>+G47-G49</f>
        <v>16944.282</v>
      </c>
      <c r="H50" s="19">
        <f>+H47-H49</f>
        <v>17074.883</v>
      </c>
      <c r="I50" s="20">
        <f>H50-G50</f>
        <v>130.6010000000024</v>
      </c>
      <c r="J50" s="7"/>
      <c r="K50" s="7"/>
      <c r="L50" s="7"/>
      <c r="M50" s="7"/>
      <c r="N50" s="7"/>
      <c r="O50" s="7"/>
      <c r="P50" s="7"/>
    </row>
    <row r="51" spans="1:16" ht="14.25">
      <c r="A51" s="15" t="s">
        <v>31</v>
      </c>
      <c r="B51" s="21">
        <v>6.596087929963492</v>
      </c>
      <c r="C51" s="21" t="s">
        <v>58</v>
      </c>
      <c r="D51" s="37">
        <f>-B51</f>
        <v>-6.596087929963492</v>
      </c>
      <c r="E51" s="11"/>
      <c r="F51" s="30"/>
      <c r="J51" s="7"/>
      <c r="K51" s="7"/>
      <c r="L51" s="7"/>
      <c r="M51" s="7"/>
      <c r="N51" s="7"/>
      <c r="O51" s="7"/>
      <c r="P51" s="7"/>
    </row>
    <row r="52" spans="1:16" ht="14.25">
      <c r="A52" s="15" t="s">
        <v>32</v>
      </c>
      <c r="B52" s="21" t="s">
        <v>58</v>
      </c>
      <c r="C52" s="21">
        <v>13.254351282520302</v>
      </c>
      <c r="D52" s="37">
        <f>C52</f>
        <v>13.254351282520302</v>
      </c>
      <c r="E52" s="11"/>
      <c r="F52" s="45"/>
      <c r="G52" s="41"/>
      <c r="H52" s="41"/>
      <c r="I52" s="41"/>
      <c r="J52" s="7"/>
      <c r="K52" s="7"/>
      <c r="L52" s="7"/>
      <c r="M52" s="7"/>
      <c r="N52" s="7"/>
      <c r="O52" s="7"/>
      <c r="P52" s="7"/>
    </row>
    <row r="53" spans="1:16" ht="14.25">
      <c r="A53" s="31" t="s">
        <v>33</v>
      </c>
      <c r="B53" s="21">
        <v>14.987775927435068</v>
      </c>
      <c r="C53" s="21" t="s">
        <v>58</v>
      </c>
      <c r="D53" s="38">
        <f>-B53</f>
        <v>-14.987775927435068</v>
      </c>
      <c r="E53" s="11"/>
      <c r="F53" s="46"/>
      <c r="G53" s="41"/>
      <c r="H53" s="41"/>
      <c r="I53" s="41"/>
      <c r="J53" s="7"/>
      <c r="K53" s="7"/>
      <c r="L53" s="7"/>
      <c r="M53" s="7"/>
      <c r="N53" s="7"/>
      <c r="O53" s="7"/>
      <c r="P53" s="7"/>
    </row>
    <row r="54" spans="1:4" ht="12.75">
      <c r="A54" s="73" t="s">
        <v>50</v>
      </c>
      <c r="B54" s="73"/>
      <c r="C54" s="73"/>
      <c r="D54" s="73"/>
    </row>
    <row r="55" spans="1:4" ht="12.75">
      <c r="A55" s="74"/>
      <c r="B55" s="74"/>
      <c r="C55" s="74"/>
      <c r="D55" s="74"/>
    </row>
    <row r="57" spans="1:4" ht="12" customHeight="1">
      <c r="A57" s="52"/>
      <c r="B57" s="52"/>
      <c r="C57" s="52"/>
      <c r="D57" s="52"/>
    </row>
    <row r="58" spans="1:5" ht="13.5">
      <c r="A58" s="62"/>
      <c r="B58" s="7"/>
      <c r="C58" s="7"/>
      <c r="D58" s="7"/>
      <c r="E58" s="55"/>
    </row>
    <row r="59" spans="1:5" ht="12.75" customHeight="1">
      <c r="A59" s="63"/>
      <c r="B59" s="21"/>
      <c r="C59" s="21"/>
      <c r="D59" s="37"/>
      <c r="E59" s="55"/>
    </row>
    <row r="60" spans="1:5" ht="12.75" customHeight="1">
      <c r="A60" s="64"/>
      <c r="B60" s="50"/>
      <c r="C60" s="50"/>
      <c r="D60" s="29"/>
      <c r="E60" s="55"/>
    </row>
    <row r="61" spans="1:5" ht="14.25">
      <c r="A61" s="15"/>
      <c r="B61" s="7"/>
      <c r="C61" s="7"/>
      <c r="D61" s="17"/>
      <c r="E61" s="55"/>
    </row>
    <row r="62" spans="1:5" ht="14.25">
      <c r="A62" s="15"/>
      <c r="B62" s="7"/>
      <c r="C62" s="7"/>
      <c r="D62" s="17"/>
      <c r="E62" s="55"/>
    </row>
    <row r="63" spans="1:5" ht="14.25">
      <c r="A63" s="15"/>
      <c r="B63" s="16"/>
      <c r="C63" s="16"/>
      <c r="D63" s="17"/>
      <c r="E63" s="55"/>
    </row>
    <row r="64" spans="1:5" ht="14.25">
      <c r="A64" s="15"/>
      <c r="B64" s="16"/>
      <c r="C64" s="16"/>
      <c r="D64" s="17"/>
      <c r="E64" s="55"/>
    </row>
    <row r="65" spans="1:5" ht="14.25">
      <c r="A65" s="18"/>
      <c r="B65" s="22"/>
      <c r="C65" s="22"/>
      <c r="D65" s="20"/>
      <c r="E65" s="55"/>
    </row>
    <row r="66" spans="1:5" ht="14.25">
      <c r="A66" s="57"/>
      <c r="B66" s="56"/>
      <c r="C66" s="21"/>
      <c r="D66" s="17"/>
      <c r="E66" s="55"/>
    </row>
    <row r="67" spans="1:4" ht="12.75">
      <c r="A67" s="58"/>
      <c r="B67" s="58"/>
      <c r="C67" s="58"/>
      <c r="D67" s="58"/>
    </row>
    <row r="68" spans="1:4" ht="12.75">
      <c r="A68" s="52"/>
      <c r="B68" s="52"/>
      <c r="C68" s="52"/>
      <c r="D68" s="52"/>
    </row>
    <row r="69" spans="1:4" ht="12.75">
      <c r="A69" s="52"/>
      <c r="B69" s="52"/>
      <c r="C69" s="52"/>
      <c r="D69" s="52"/>
    </row>
  </sheetData>
  <sheetProtection/>
  <mergeCells count="14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4:D55"/>
    <mergeCell ref="D25:D26"/>
    <mergeCell ref="A42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2011-12-20T05:30:12Z</dcterms:modified>
  <cp:category/>
  <cp:version/>
  <cp:contentType/>
  <cp:contentStatus/>
</cp:coreProperties>
</file>