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<sst xmlns="http://schemas.openxmlformats.org/spreadsheetml/2006/main" count="111" uniqueCount="61">
  <si>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</si>
  <si>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</si>
  <si>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</si>
  <si>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</si>
  <si>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</si>
  <si>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</si>
  <si>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</si>
  <si>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</si>
  <si>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</si>
  <si>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</si>
  <si>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</si>
  <si>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</si>
  <si>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</si>
  <si>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</si>
  <si>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</si>
  <si>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</si>
  <si>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</si>
  <si>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</si>
  <si>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</si>
  <si>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</si>
  <si>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</si>
  <si>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</si>
  <si>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</si>
  <si>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</si>
  <si>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</si>
  <si>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</si>
  <si>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</si>
  <si>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</si>
  <si>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</si>
  <si>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</si>
  <si>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</si>
  <si>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</si>
  <si>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</si>
  <si>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</si>
  <si>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</si>
  <si>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</si>
  <si>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</si>
  <si>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</si>
  <si>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</si>
  <si>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</si>
  <si>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</si>
  <si>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</si>
  <si>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</si>
  <si>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</si>
  <si>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</si>
  <si>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</si>
  <si>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</si>
  <si>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</si>
  <si>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</si>
  <si>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</si>
  <si>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</si>
  <si>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</si>
  <si>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</si>
  <si>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10.10.11-      14.10.11</t>
  </si>
  <si>
    <t>07.10.11-       13.10.11</t>
  </si>
  <si>
    <t>Еженедельный обзор (17.10.11 – 21.10.11)</t>
  </si>
  <si>
    <t>10.10.11-        14.10.11</t>
  </si>
  <si>
    <t>17.10.11-        20.10.11</t>
  </si>
  <si>
    <t>17.10.11-      21.10.11</t>
  </si>
  <si>
    <t>**- без учета операций СВОП между коммерческими банками за 21.10.2011 года</t>
  </si>
  <si>
    <t>14.10.11-       20.10.11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</si>
</sst>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0" fontId="8" fillId="0" borderId="10" xfId="5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80" zoomScaleNormal="80" zoomScalePageLayoutView="0" workbookViewId="0" topLeftCell="A7">
      <selection activeCell="L23" sqref="L23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ht="18">
      <c r="D3" s="3" t="s">
        <v>55</v>
      </c>
    </row>
    <row r="4" ht="15.75">
      <c r="D4" s="4"/>
    </row>
    <row r="5" ht="13.5">
      <c r="A5" s="5"/>
    </row>
    <row r="6" spans="1:9" ht="13.5">
      <c r="A6" s="8" t="s">
        <v>0</v>
      </c>
      <c r="B6" s="6"/>
      <c r="C6" s="6"/>
      <c r="D6" s="6"/>
      <c r="E6" s="6"/>
      <c r="F6" s="8" t="s">
        <v>10</v>
      </c>
      <c r="G6" s="6"/>
      <c r="H6" s="6"/>
      <c r="I6" s="6"/>
    </row>
    <row r="7" spans="1:9" ht="13.5">
      <c r="A7" s="9" t="s">
        <v>1</v>
      </c>
      <c r="B7" s="6"/>
      <c r="C7" s="6"/>
      <c r="D7" s="6"/>
      <c r="E7" s="6"/>
      <c r="F7" s="9" t="s">
        <v>1</v>
      </c>
      <c r="G7" s="6"/>
      <c r="H7" s="6"/>
      <c r="I7" s="6"/>
    </row>
    <row r="8" spans="1:15" s="37" customFormat="1" ht="28.5" customHeight="1">
      <c r="A8" s="18"/>
      <c r="B8" s="19">
        <v>40830</v>
      </c>
      <c r="C8" s="19">
        <v>40837</v>
      </c>
      <c r="D8" s="20" t="s">
        <v>36</v>
      </c>
      <c r="E8" s="6"/>
      <c r="F8" s="18"/>
      <c r="G8" s="19" t="s">
        <v>54</v>
      </c>
      <c r="H8" s="19" t="s">
        <v>60</v>
      </c>
      <c r="I8" s="20" t="s">
        <v>36</v>
      </c>
      <c r="N8" s="38"/>
      <c r="O8" s="38"/>
    </row>
    <row r="9" spans="1:16" s="37" customFormat="1" ht="14.25" customHeight="1">
      <c r="A9" s="21" t="s">
        <v>18</v>
      </c>
      <c r="B9" s="11">
        <v>52426.3385</v>
      </c>
      <c r="C9" s="11">
        <v>51880.4582</v>
      </c>
      <c r="D9" s="12">
        <f>C9-B9</f>
        <v>-545.8802999999971</v>
      </c>
      <c r="E9" s="6"/>
      <c r="F9" s="21" t="s">
        <v>34</v>
      </c>
      <c r="G9" s="11">
        <v>152.2375</v>
      </c>
      <c r="H9" s="11">
        <v>280.96479999999997</v>
      </c>
      <c r="I9" s="12">
        <f>H9-G9</f>
        <v>128.72729999999996</v>
      </c>
      <c r="N9" s="39"/>
      <c r="O9" s="40"/>
      <c r="P9" s="40"/>
    </row>
    <row r="10" spans="1:16" s="37" customFormat="1" ht="14.25" customHeight="1">
      <c r="A10" s="21" t="s">
        <v>19</v>
      </c>
      <c r="D10" s="12"/>
      <c r="E10" s="6"/>
      <c r="F10" s="21" t="s">
        <v>19</v>
      </c>
      <c r="I10" s="12"/>
      <c r="N10" s="39"/>
      <c r="O10" s="40"/>
      <c r="P10" s="40"/>
    </row>
    <row r="11" spans="1:16" s="37" customFormat="1" ht="14.25" customHeight="1">
      <c r="A11" s="21" t="s">
        <v>20</v>
      </c>
      <c r="B11" s="11">
        <v>46117.240939999996</v>
      </c>
      <c r="C11" s="11">
        <v>45658.43292</v>
      </c>
      <c r="D11" s="12">
        <f>C11-B11</f>
        <v>-458.80801999999676</v>
      </c>
      <c r="E11" s="6"/>
      <c r="F11" s="21" t="s">
        <v>22</v>
      </c>
      <c r="G11" s="11">
        <v>152.2375</v>
      </c>
      <c r="H11" s="11">
        <v>280.96479999999997</v>
      </c>
      <c r="I11" s="12">
        <f>H11-G11</f>
        <v>128.72729999999996</v>
      </c>
      <c r="J11" s="6"/>
      <c r="K11" s="6"/>
      <c r="L11" s="6"/>
      <c r="M11" s="6"/>
      <c r="N11" s="39"/>
      <c r="O11" s="40"/>
      <c r="P11" s="40"/>
    </row>
    <row r="12" spans="1:16" s="37" customFormat="1" ht="14.25" customHeight="1">
      <c r="A12" s="24" t="s">
        <v>21</v>
      </c>
      <c r="B12" s="14">
        <v>6309.09756</v>
      </c>
      <c r="C12" s="14">
        <v>6222.025279999999</v>
      </c>
      <c r="D12" s="15">
        <f>C12-B12</f>
        <v>-87.07228000000123</v>
      </c>
      <c r="E12" s="6"/>
      <c r="F12" s="21" t="s">
        <v>23</v>
      </c>
      <c r="G12" s="11" t="s">
        <v>13</v>
      </c>
      <c r="H12" s="11" t="s">
        <v>13</v>
      </c>
      <c r="I12" s="12" t="s">
        <v>13</v>
      </c>
      <c r="J12" s="6"/>
      <c r="K12" s="6"/>
      <c r="L12" s="6"/>
      <c r="M12" s="6"/>
      <c r="N12" s="39"/>
      <c r="O12" s="40"/>
      <c r="P12" s="40"/>
    </row>
    <row r="13" spans="1:13" ht="14.25" customHeight="1">
      <c r="A13" s="6"/>
      <c r="B13" s="6"/>
      <c r="C13" s="6"/>
      <c r="D13" s="6"/>
      <c r="E13" s="6"/>
      <c r="F13" s="21" t="s">
        <v>24</v>
      </c>
      <c r="G13" s="11" t="s">
        <v>13</v>
      </c>
      <c r="H13" s="11" t="s">
        <v>13</v>
      </c>
      <c r="I13" s="12" t="s">
        <v>13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21"/>
      <c r="I14" s="12"/>
      <c r="J14" s="6"/>
      <c r="K14" s="6"/>
      <c r="L14" s="6"/>
      <c r="M14" s="6"/>
    </row>
    <row r="15" spans="1:13" ht="27">
      <c r="A15" s="6"/>
      <c r="B15" s="6"/>
      <c r="C15" s="7"/>
      <c r="D15" s="6"/>
      <c r="E15" s="6"/>
      <c r="F15" s="21" t="s">
        <v>12</v>
      </c>
      <c r="I15" s="12"/>
      <c r="J15" s="6"/>
      <c r="K15" s="6"/>
      <c r="L15" s="6"/>
      <c r="M15" s="6"/>
    </row>
    <row r="16" spans="1:13" ht="14.25" customHeight="1">
      <c r="A16" s="8" t="s">
        <v>3</v>
      </c>
      <c r="B16" s="6"/>
      <c r="C16" s="6"/>
      <c r="D16" s="6"/>
      <c r="E16" s="6"/>
      <c r="F16" s="21" t="s">
        <v>25</v>
      </c>
      <c r="G16" s="22">
        <v>10</v>
      </c>
      <c r="H16" s="22">
        <v>10</v>
      </c>
      <c r="I16" s="12">
        <f>H16-G16</f>
        <v>0</v>
      </c>
      <c r="J16" s="6"/>
      <c r="K16" s="6"/>
      <c r="L16" s="6"/>
      <c r="M16" s="6"/>
    </row>
    <row r="17" spans="1:13" ht="14.25">
      <c r="A17" s="9" t="s">
        <v>2</v>
      </c>
      <c r="B17" s="6"/>
      <c r="C17" s="6"/>
      <c r="D17" s="6"/>
      <c r="E17" s="6"/>
      <c r="F17" s="21" t="s">
        <v>26</v>
      </c>
      <c r="G17" s="22" t="s">
        <v>13</v>
      </c>
      <c r="H17" s="22" t="s">
        <v>13</v>
      </c>
      <c r="I17" s="12" t="s">
        <v>13</v>
      </c>
      <c r="J17" s="6"/>
      <c r="K17" s="6"/>
      <c r="L17" s="6"/>
      <c r="M17" s="6"/>
    </row>
    <row r="18" spans="1:13" ht="13.5" customHeight="1">
      <c r="A18" s="55"/>
      <c r="B18" s="57" t="s">
        <v>56</v>
      </c>
      <c r="C18" s="57" t="s">
        <v>57</v>
      </c>
      <c r="D18" s="52" t="s">
        <v>36</v>
      </c>
      <c r="E18" s="6"/>
      <c r="F18" s="24" t="s">
        <v>27</v>
      </c>
      <c r="G18" s="25" t="s">
        <v>13</v>
      </c>
      <c r="H18" s="25" t="s">
        <v>13</v>
      </c>
      <c r="I18" s="26" t="str">
        <f>H18</f>
        <v>-</v>
      </c>
      <c r="J18" s="6"/>
      <c r="K18" s="6"/>
      <c r="L18" s="6"/>
      <c r="M18" s="6"/>
    </row>
    <row r="19" spans="1:13" ht="18.75" customHeight="1">
      <c r="A19" s="56"/>
      <c r="B19" s="58"/>
      <c r="C19" s="58"/>
      <c r="D19" s="53"/>
      <c r="E19" s="6"/>
      <c r="G19" s="22"/>
      <c r="H19" s="22"/>
      <c r="I19" s="12"/>
      <c r="J19" s="6"/>
      <c r="K19" s="6"/>
      <c r="L19" s="6"/>
      <c r="M19" s="6"/>
    </row>
    <row r="20" spans="1:9" ht="13.5" customHeight="1">
      <c r="A20" s="49" t="s">
        <v>49</v>
      </c>
      <c r="B20" s="51">
        <v>27.812</v>
      </c>
      <c r="C20" s="51">
        <v>78.65075</v>
      </c>
      <c r="D20" s="54">
        <f>C20-B20</f>
        <v>50.838750000000005</v>
      </c>
      <c r="E20" s="6"/>
      <c r="G20" s="6"/>
      <c r="H20" s="6"/>
      <c r="I20" s="6"/>
    </row>
    <row r="21" spans="1:9" ht="13.5" customHeight="1">
      <c r="A21" s="49"/>
      <c r="B21" s="42"/>
      <c r="C21" s="42"/>
      <c r="D21" s="44"/>
      <c r="E21" s="6"/>
      <c r="F21" s="29" t="s">
        <v>11</v>
      </c>
      <c r="G21" s="6"/>
      <c r="H21" s="6"/>
      <c r="I21" s="6"/>
    </row>
    <row r="22" spans="1:9" ht="27">
      <c r="A22" s="10" t="s">
        <v>50</v>
      </c>
      <c r="B22" s="11">
        <v>65.701632</v>
      </c>
      <c r="C22" s="11">
        <v>30.32159</v>
      </c>
      <c r="D22" s="12">
        <f>+C22-B22</f>
        <v>-35.380042</v>
      </c>
      <c r="E22" s="6"/>
      <c r="F22" s="30" t="s">
        <v>14</v>
      </c>
      <c r="G22" s="6"/>
      <c r="H22" s="6"/>
      <c r="I22" s="6"/>
    </row>
    <row r="23" spans="1:9" ht="27">
      <c r="A23" s="10" t="s">
        <v>45</v>
      </c>
      <c r="B23" s="13">
        <v>7</v>
      </c>
      <c r="C23" s="13" t="s">
        <v>13</v>
      </c>
      <c r="D23" s="13">
        <f>-B23</f>
        <v>-7</v>
      </c>
      <c r="E23" s="6"/>
      <c r="F23" s="31"/>
      <c r="G23" s="19" t="s">
        <v>53</v>
      </c>
      <c r="H23" s="19" t="s">
        <v>58</v>
      </c>
      <c r="I23" s="20" t="s">
        <v>36</v>
      </c>
    </row>
    <row r="24" spans="1:9" ht="13.5" customHeight="1">
      <c r="A24" s="49" t="s">
        <v>52</v>
      </c>
      <c r="B24" s="42" t="s">
        <v>13</v>
      </c>
      <c r="C24" s="42" t="s">
        <v>13</v>
      </c>
      <c r="D24" s="44" t="s">
        <v>13</v>
      </c>
      <c r="E24" s="6"/>
      <c r="F24" s="21" t="s">
        <v>28</v>
      </c>
      <c r="G24" s="22">
        <v>9.7</v>
      </c>
      <c r="H24" s="22">
        <v>20.2</v>
      </c>
      <c r="I24" s="32">
        <f>H24-G24</f>
        <v>10.5</v>
      </c>
    </row>
    <row r="25" spans="1:9" ht="14.25">
      <c r="A25" s="50"/>
      <c r="B25" s="43"/>
      <c r="C25" s="43"/>
      <c r="D25" s="45"/>
      <c r="E25" s="6"/>
      <c r="F25" s="21" t="s">
        <v>19</v>
      </c>
      <c r="G25" s="22"/>
      <c r="H25" s="22"/>
      <c r="I25" s="23"/>
    </row>
    <row r="26" spans="1:9" ht="14.25">
      <c r="A26" s="16"/>
      <c r="D26" s="17"/>
      <c r="E26" s="6"/>
      <c r="F26" s="21" t="s">
        <v>29</v>
      </c>
      <c r="G26" s="22">
        <v>9.7</v>
      </c>
      <c r="H26" s="22">
        <v>11.4</v>
      </c>
      <c r="I26" s="23">
        <f>+H26-G26</f>
        <v>1.700000000000001</v>
      </c>
    </row>
    <row r="27" spans="1:9" ht="14.25">
      <c r="A27" s="8" t="s">
        <v>17</v>
      </c>
      <c r="B27" s="6"/>
      <c r="C27" s="6"/>
      <c r="D27" s="6"/>
      <c r="E27" s="6"/>
      <c r="F27" s="21" t="s">
        <v>30</v>
      </c>
      <c r="G27" s="22" t="s">
        <v>13</v>
      </c>
      <c r="H27" s="22">
        <v>8.3</v>
      </c>
      <c r="I27" s="23">
        <f>H27</f>
        <v>8.3</v>
      </c>
    </row>
    <row r="28" spans="1:9" ht="14.25">
      <c r="A28" s="9" t="s">
        <v>1</v>
      </c>
      <c r="B28" s="6"/>
      <c r="C28" s="6"/>
      <c r="D28" s="6"/>
      <c r="E28" s="6"/>
      <c r="F28" s="21" t="s">
        <v>35</v>
      </c>
      <c r="G28" s="22" t="s">
        <v>13</v>
      </c>
      <c r="H28" s="22">
        <v>0.5</v>
      </c>
      <c r="I28" s="23">
        <f>H28</f>
        <v>0.5</v>
      </c>
    </row>
    <row r="29" spans="1:9" ht="14.25">
      <c r="A29" s="18"/>
      <c r="B29" s="19">
        <v>40827</v>
      </c>
      <c r="C29" s="19">
        <v>40834</v>
      </c>
      <c r="D29" s="20" t="s">
        <v>36</v>
      </c>
      <c r="E29" s="6"/>
      <c r="F29" s="21"/>
      <c r="G29" s="11"/>
      <c r="H29" s="11"/>
      <c r="I29" s="12"/>
    </row>
    <row r="30" spans="1:9" ht="28.5" customHeight="1">
      <c r="A30" s="21" t="s">
        <v>4</v>
      </c>
      <c r="B30" s="11">
        <v>629.5</v>
      </c>
      <c r="C30" s="11">
        <v>827.3</v>
      </c>
      <c r="D30" s="12">
        <f>C30-B30</f>
        <v>197.79999999999995</v>
      </c>
      <c r="E30" s="6"/>
      <c r="F30" s="21" t="s">
        <v>40</v>
      </c>
      <c r="G30" s="22" t="s">
        <v>13</v>
      </c>
      <c r="H30" s="22" t="s">
        <v>13</v>
      </c>
      <c r="I30" s="23" t="s">
        <v>13</v>
      </c>
    </row>
    <row r="31" spans="1:11" ht="28.5" customHeight="1">
      <c r="A31" s="21" t="s">
        <v>5</v>
      </c>
      <c r="B31" s="11">
        <v>603.1</v>
      </c>
      <c r="C31" s="11">
        <v>660.7</v>
      </c>
      <c r="D31" s="12">
        <f>C31-B31</f>
        <v>57.60000000000002</v>
      </c>
      <c r="E31" s="6"/>
      <c r="F31" s="21" t="s">
        <v>47</v>
      </c>
      <c r="G31" s="22">
        <v>2</v>
      </c>
      <c r="H31" s="22">
        <v>0.02764</v>
      </c>
      <c r="I31" s="23">
        <f>H31-G31</f>
        <v>-1.97236</v>
      </c>
      <c r="J31" s="33"/>
      <c r="K31" s="33"/>
    </row>
    <row r="32" spans="1:11" ht="27.75" customHeight="1">
      <c r="A32" s="21" t="s">
        <v>48</v>
      </c>
      <c r="B32" s="11" t="s">
        <v>13</v>
      </c>
      <c r="C32" s="11" t="s">
        <v>13</v>
      </c>
      <c r="D32" s="12" t="s">
        <v>13</v>
      </c>
      <c r="E32" s="6"/>
      <c r="F32" s="21"/>
      <c r="G32" s="33"/>
      <c r="H32" s="33"/>
      <c r="I32" s="34" t="s">
        <v>15</v>
      </c>
      <c r="K32" s="33"/>
    </row>
    <row r="33" spans="1:9" ht="27">
      <c r="A33" s="21"/>
      <c r="D33" s="12"/>
      <c r="E33" s="6"/>
      <c r="F33" s="24" t="s">
        <v>46</v>
      </c>
      <c r="G33" s="35">
        <v>45.2073</v>
      </c>
      <c r="H33" s="35">
        <v>45.2864</v>
      </c>
      <c r="I33" s="36">
        <f>+H33/G33-1</f>
        <v>0.001749717412895757</v>
      </c>
    </row>
    <row r="34" spans="1:6" ht="14.25">
      <c r="A34" s="21" t="s">
        <v>9</v>
      </c>
      <c r="B34" s="22"/>
      <c r="C34" s="22"/>
      <c r="D34" s="23"/>
      <c r="E34" s="6"/>
      <c r="F34" s="1" t="s">
        <v>59</v>
      </c>
    </row>
    <row r="35" spans="1:5" ht="14.25">
      <c r="A35" s="21" t="s">
        <v>41</v>
      </c>
      <c r="B35" s="22">
        <v>7.333872005163812</v>
      </c>
      <c r="C35" s="22">
        <v>7.339029545674014</v>
      </c>
      <c r="D35" s="23">
        <f>C35-B35</f>
        <v>0.005157540510202452</v>
      </c>
      <c r="E35" s="6"/>
    </row>
    <row r="36" spans="1:5" ht="14.25">
      <c r="A36" s="21" t="s">
        <v>6</v>
      </c>
      <c r="B36" s="22">
        <v>8.503455962280022</v>
      </c>
      <c r="C36" s="22">
        <v>8.617353388890228</v>
      </c>
      <c r="D36" s="23">
        <f>C36-B36</f>
        <v>0.11389742661020641</v>
      </c>
      <c r="E36" s="6"/>
    </row>
    <row r="37" spans="1:9" ht="14.25">
      <c r="A37" s="24" t="s">
        <v>7</v>
      </c>
      <c r="B37" s="25">
        <v>13.69446886450581</v>
      </c>
      <c r="C37" s="25">
        <v>13.565783199529122</v>
      </c>
      <c r="D37" s="26">
        <f>C37-B37</f>
        <v>-0.12868566497668787</v>
      </c>
      <c r="E37" s="6"/>
      <c r="F37" s="8" t="s">
        <v>31</v>
      </c>
      <c r="G37" s="6"/>
      <c r="H37" s="6"/>
      <c r="I37" s="6"/>
    </row>
    <row r="38" spans="5:10" ht="13.5">
      <c r="E38" s="6"/>
      <c r="F38" s="9" t="s">
        <v>1</v>
      </c>
      <c r="G38" s="6"/>
      <c r="H38" s="6"/>
      <c r="I38" s="6"/>
      <c r="J38" s="41"/>
    </row>
    <row r="39" spans="1:10" ht="13.5">
      <c r="A39" s="8" t="s">
        <v>8</v>
      </c>
      <c r="B39" s="6"/>
      <c r="C39" s="6"/>
      <c r="D39" s="6"/>
      <c r="E39" s="6"/>
      <c r="F39" s="18"/>
      <c r="G39" s="19">
        <v>40830</v>
      </c>
      <c r="H39" s="19">
        <v>40837</v>
      </c>
      <c r="I39" s="20" t="s">
        <v>36</v>
      </c>
      <c r="J39" s="41"/>
    </row>
    <row r="40" spans="1:10" ht="14.25">
      <c r="A40" s="9" t="s">
        <v>2</v>
      </c>
      <c r="B40" s="6"/>
      <c r="C40" s="6"/>
      <c r="D40" s="6"/>
      <c r="E40" s="6"/>
      <c r="F40" s="21" t="s">
        <v>18</v>
      </c>
      <c r="G40" s="11">
        <v>37541.822</v>
      </c>
      <c r="H40" s="11">
        <v>37482.873</v>
      </c>
      <c r="I40" s="12">
        <f>H40-G40</f>
        <v>-58.949000000000524</v>
      </c>
      <c r="J40" s="41"/>
    </row>
    <row r="41" spans="1:10" ht="14.25">
      <c r="A41" s="18"/>
      <c r="B41" s="19">
        <v>40829</v>
      </c>
      <c r="C41" s="19">
        <v>40836</v>
      </c>
      <c r="D41" s="20" t="s">
        <v>36</v>
      </c>
      <c r="E41" s="6"/>
      <c r="F41" s="1" t="s">
        <v>19</v>
      </c>
      <c r="I41" s="12"/>
      <c r="J41" s="41"/>
    </row>
    <row r="42" spans="1:12" ht="14.25">
      <c r="A42" s="21" t="s">
        <v>4</v>
      </c>
      <c r="B42" s="11">
        <v>166.515</v>
      </c>
      <c r="C42" s="11">
        <v>42.955</v>
      </c>
      <c r="D42" s="12">
        <f>C42-B42</f>
        <v>-123.55999999999999</v>
      </c>
      <c r="E42" s="6"/>
      <c r="F42" s="21" t="s">
        <v>32</v>
      </c>
      <c r="G42" s="11">
        <v>18496.536</v>
      </c>
      <c r="H42" s="11">
        <v>18040.392</v>
      </c>
      <c r="I42" s="12">
        <f>H42-G42</f>
        <v>-456.14400000000023</v>
      </c>
      <c r="J42" s="41"/>
      <c r="L42" s="41"/>
    </row>
    <row r="43" spans="1:10" ht="14.25">
      <c r="A43" s="21" t="s">
        <v>5</v>
      </c>
      <c r="B43" s="11">
        <v>100.85</v>
      </c>
      <c r="C43" s="11">
        <v>40</v>
      </c>
      <c r="D43" s="12">
        <f>C43-B43</f>
        <v>-60.849999999999994</v>
      </c>
      <c r="E43" s="6"/>
      <c r="F43" s="24" t="s">
        <v>33</v>
      </c>
      <c r="G43" s="14">
        <f>+G40-G42</f>
        <v>19045.286</v>
      </c>
      <c r="H43" s="14">
        <f>+H40-H42</f>
        <v>19442.481</v>
      </c>
      <c r="I43" s="15">
        <f>H43-G43</f>
        <v>397.1949999999997</v>
      </c>
      <c r="J43" s="41"/>
    </row>
    <row r="44" spans="1:12" ht="14.25">
      <c r="A44" s="21" t="s">
        <v>48</v>
      </c>
      <c r="B44" s="11">
        <v>53</v>
      </c>
      <c r="C44" s="11" t="s">
        <v>13</v>
      </c>
      <c r="D44" s="12">
        <f>-B44</f>
        <v>-53</v>
      </c>
      <c r="E44" s="6"/>
      <c r="J44" s="41"/>
      <c r="L44" s="41"/>
    </row>
    <row r="45" spans="1:10" ht="14.25">
      <c r="A45" s="21"/>
      <c r="B45" s="11"/>
      <c r="C45" s="11"/>
      <c r="D45" s="12"/>
      <c r="E45" s="6"/>
      <c r="J45" s="41"/>
    </row>
    <row r="46" spans="1:10" ht="13.5" customHeight="1">
      <c r="A46" s="21" t="s">
        <v>9</v>
      </c>
      <c r="B46" s="22"/>
      <c r="C46" s="22"/>
      <c r="D46" s="12"/>
      <c r="E46" s="6"/>
      <c r="F46" s="8" t="s">
        <v>16</v>
      </c>
      <c r="G46" s="6"/>
      <c r="H46" s="6"/>
      <c r="I46" s="6"/>
      <c r="J46" s="41"/>
    </row>
    <row r="47" spans="1:10" ht="14.25">
      <c r="A47" s="21" t="s">
        <v>51</v>
      </c>
      <c r="B47" s="22">
        <v>8.733702928306348</v>
      </c>
      <c r="C47" s="22" t="s">
        <v>13</v>
      </c>
      <c r="D47" s="23">
        <f>-B47</f>
        <v>-8.733702928306348</v>
      </c>
      <c r="E47" s="6"/>
      <c r="F47" s="9" t="s">
        <v>1</v>
      </c>
      <c r="J47" s="41"/>
    </row>
    <row r="48" spans="1:10" ht="14.25" customHeight="1">
      <c r="A48" s="21" t="s">
        <v>38</v>
      </c>
      <c r="B48" s="22" t="s">
        <v>13</v>
      </c>
      <c r="C48" s="22">
        <v>13.412108446812118</v>
      </c>
      <c r="D48" s="23">
        <f>C48</f>
        <v>13.412108446812118</v>
      </c>
      <c r="E48" s="6"/>
      <c r="F48" s="18"/>
      <c r="G48" s="19">
        <v>40830</v>
      </c>
      <c r="H48" s="19">
        <v>40837</v>
      </c>
      <c r="I48" s="20" t="s">
        <v>36</v>
      </c>
      <c r="J48" s="41"/>
    </row>
    <row r="49" spans="1:9" ht="13.5" customHeight="1">
      <c r="A49" s="24" t="s">
        <v>39</v>
      </c>
      <c r="B49" s="22">
        <v>15.053387676961814</v>
      </c>
      <c r="C49" s="22" t="s">
        <v>13</v>
      </c>
      <c r="D49" s="26">
        <f>-B49</f>
        <v>-15.053387676961814</v>
      </c>
      <c r="E49" s="6"/>
      <c r="F49" s="21" t="s">
        <v>18</v>
      </c>
      <c r="G49" s="11">
        <v>30195.787</v>
      </c>
      <c r="H49" s="11">
        <v>30143.75</v>
      </c>
      <c r="I49" s="12">
        <f>H49-G49</f>
        <v>-52.03700000000026</v>
      </c>
    </row>
    <row r="50" spans="1:6" ht="14.25" customHeight="1">
      <c r="A50" s="46"/>
      <c r="B50" s="47"/>
      <c r="C50" s="47"/>
      <c r="D50" s="47"/>
      <c r="E50" s="6"/>
      <c r="F50" s="1" t="s">
        <v>19</v>
      </c>
    </row>
    <row r="51" spans="1:9" ht="13.5" customHeight="1">
      <c r="A51" s="48"/>
      <c r="B51" s="48"/>
      <c r="C51" s="48"/>
      <c r="D51" s="48"/>
      <c r="E51" s="27"/>
      <c r="F51" s="21" t="s">
        <v>23</v>
      </c>
      <c r="G51" s="11">
        <v>14161.833</v>
      </c>
      <c r="H51" s="11">
        <v>14134.707</v>
      </c>
      <c r="I51" s="12">
        <f>H51-G51</f>
        <v>-27.126000000000204</v>
      </c>
    </row>
    <row r="52" spans="1:9" ht="14.25" customHeight="1">
      <c r="A52" s="28"/>
      <c r="B52" s="28"/>
      <c r="C52" s="28"/>
      <c r="D52" s="28"/>
      <c r="E52" s="27"/>
      <c r="F52" s="24" t="s">
        <v>24</v>
      </c>
      <c r="G52" s="14">
        <f>+G49-G51</f>
        <v>16033.954</v>
      </c>
      <c r="H52" s="14">
        <f>+H49-H51</f>
        <v>16009.043</v>
      </c>
      <c r="I52" s="15">
        <f>H52-G52</f>
        <v>-24.911000000000058</v>
      </c>
    </row>
    <row r="53" ht="12.75" customHeight="1">
      <c r="E53" s="27"/>
    </row>
    <row r="54" spans="1:5" ht="13.5" customHeight="1">
      <c r="A54" s="28"/>
      <c r="B54" s="28"/>
      <c r="C54" s="28"/>
      <c r="D54" s="12"/>
      <c r="E54" s="27"/>
    </row>
    <row r="55" spans="1:5" ht="14.25">
      <c r="A55" s="21"/>
      <c r="B55" s="11"/>
      <c r="C55" s="11"/>
      <c r="D55" s="12"/>
      <c r="E55" s="27"/>
    </row>
    <row r="56" spans="1:5" ht="14.25" customHeight="1">
      <c r="A56" s="21"/>
      <c r="B56" s="11"/>
      <c r="C56" s="11"/>
      <c r="D56" s="12"/>
      <c r="E56" s="27"/>
    </row>
    <row r="57" spans="1:9" ht="14.25">
      <c r="A57" s="21"/>
      <c r="B57" s="22"/>
      <c r="C57" s="22"/>
      <c r="D57" s="23"/>
      <c r="E57" s="27"/>
      <c r="G57" s="41"/>
      <c r="H57" s="41"/>
      <c r="I57" s="41"/>
    </row>
    <row r="58" spans="1:5" ht="12.75">
      <c r="A58" s="28"/>
      <c r="B58" s="28"/>
      <c r="C58" s="28"/>
      <c r="D58" s="28"/>
      <c r="E58" s="28"/>
    </row>
    <row r="59" spans="1:5" ht="12.75">
      <c r="A59" s="28"/>
      <c r="B59" s="28"/>
      <c r="C59" s="28"/>
      <c r="D59" s="28"/>
      <c r="E59" s="28"/>
    </row>
    <row r="60" ht="12.75">
      <c r="E60" s="28"/>
    </row>
  </sheetData>
  <sheetProtection/>
  <mergeCells count="13">
    <mergeCell ref="D18:D19"/>
    <mergeCell ref="A20:A21"/>
    <mergeCell ref="D20:D21"/>
    <mergeCell ref="C20:C21"/>
    <mergeCell ref="A18:A19"/>
    <mergeCell ref="B18:B19"/>
    <mergeCell ref="C18:C19"/>
    <mergeCell ref="B24:B25"/>
    <mergeCell ref="C24:C25"/>
    <mergeCell ref="D24:D25"/>
    <mergeCell ref="A50:D51"/>
    <mergeCell ref="A24:A25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2011-10-24T10:07:03Z</dcterms:modified>
  <cp:category/>
  <cp:version/>
  <cp:contentType/>
  <cp:contentStatus/>
</cp:coreProperties>
</file>