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<sst xmlns="http://schemas.openxmlformats.org/spreadsheetml/2006/main" count="110" uniqueCount="64">
  <si>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</si>
  <si>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</si>
  <si>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</si>
  <si>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</si>
  <si>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</si>
  <si>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</si>
  <si>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</si>
  <si>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</si>
  <si>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</si>
  <si>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</si>
  <si>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</si>
  <si>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</si>
  <si>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</si>
  <si>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</si>
  <si>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</si>
  <si>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</si>
  <si>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</si>
  <si>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</si>
  <si>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</si>
  <si>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</si>
  <si>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</si>
  <si>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</si>
  <si>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</si>
  <si>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</si>
  <si>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</si>
  <si>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</si>
  <si>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</si>
  <si>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</si>
  <si>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</si>
  <si>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</si>
  <si>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</si>
  <si>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</si>
  <si>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</si>
  <si>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</si>
  <si>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</si>
  <si>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</si>
  <si>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</si>
  <si>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</si>
  <si>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</si>
  <si>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</si>
  <si>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</si>
  <si>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</si>
  <si>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</si>
  <si>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</si>
  <si>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</si>
  <si>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</si>
  <si>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</si>
  <si>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</si>
  <si>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</si>
  <si>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</si>
  <si>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</si>
  <si>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17.06</t>
  </si>
  <si>
    <t>2011.13.06-2011.17.06</t>
  </si>
  <si>
    <t>2011-ж. 14.06</t>
  </si>
  <si>
    <t>2011-ж. 16.06</t>
  </si>
  <si>
    <t>2011.10.06-        2011.16.06</t>
  </si>
  <si>
    <t>Жумалык баяндама (2011.20.06 - 2011.24.06)</t>
  </si>
  <si>
    <t>-</t>
  </si>
  <si>
    <t>2011-ж. 24.06</t>
  </si>
  <si>
    <t>2011.20.06-2011.24.06</t>
  </si>
  <si>
    <t>2011-ж. 21.06</t>
  </si>
  <si>
    <t>2011-ж. 23.06</t>
  </si>
  <si>
    <t>** 2011-жылдын 24-июнундагы коммерциялык банктар ортосундагы СВОП операцияларын эске албаганда</t>
  </si>
  <si>
    <t>2011.17.06-        2011.23.06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</si>
</sst>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85" zoomScaleNormal="85" zoomScaleSheetLayoutView="80" zoomScalePageLayoutView="0" workbookViewId="0" topLeftCell="A1">
      <selection activeCell="I31" sqref="I31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58</v>
      </c>
      <c r="D8" s="30" t="s">
        <v>5</v>
      </c>
      <c r="E8" s="11"/>
      <c r="F8" s="12"/>
      <c r="G8" s="13" t="s">
        <v>55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49472.084</v>
      </c>
      <c r="C9" s="16">
        <v>49348.41249999999</v>
      </c>
      <c r="D9" s="17">
        <f>C9-B9</f>
        <v>-123.67150000001129</v>
      </c>
      <c r="E9" s="14"/>
      <c r="F9" s="31" t="s">
        <v>15</v>
      </c>
      <c r="G9" s="16">
        <v>90.3646</v>
      </c>
      <c r="H9" s="16">
        <v>60.2723</v>
      </c>
      <c r="I9" s="17">
        <f>H9-G9</f>
        <v>-30.092299999999994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43953.127810000005</v>
      </c>
      <c r="C11" s="16">
        <v>43650.13477999999</v>
      </c>
      <c r="D11" s="17">
        <f>C11-B11</f>
        <v>-302.99303000001237</v>
      </c>
      <c r="E11" s="14"/>
      <c r="F11" s="15" t="s">
        <v>16</v>
      </c>
      <c r="G11" s="16">
        <v>70.3646</v>
      </c>
      <c r="H11" s="16">
        <v>51.2723</v>
      </c>
      <c r="I11" s="17">
        <f>H11-G11</f>
        <v>-19.092299999999994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5518.95619</v>
      </c>
      <c r="C12" s="19">
        <v>5698.277720000001</v>
      </c>
      <c r="D12" s="20">
        <f>C12-B12</f>
        <v>179.32153000000108</v>
      </c>
      <c r="E12" s="14"/>
      <c r="F12" s="31" t="s">
        <v>17</v>
      </c>
      <c r="G12" s="16">
        <v>20</v>
      </c>
      <c r="H12" s="16">
        <v>9</v>
      </c>
      <c r="I12" s="17">
        <f>H12-G12</f>
        <v>-11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11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11</v>
      </c>
      <c r="H17" s="21">
        <v>9</v>
      </c>
      <c r="I17" s="38">
        <f>H17-G17</f>
        <v>-2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5"/>
      <c r="B18" s="57" t="s">
        <v>52</v>
      </c>
      <c r="C18" s="57" t="s">
        <v>59</v>
      </c>
      <c r="D18" s="59" t="s">
        <v>12</v>
      </c>
      <c r="E18" s="11"/>
      <c r="F18" s="32" t="s">
        <v>22</v>
      </c>
      <c r="G18" s="22" t="s">
        <v>57</v>
      </c>
      <c r="H18" s="22" t="s">
        <v>57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6"/>
      <c r="B19" s="58"/>
      <c r="C19" s="58"/>
      <c r="D19" s="60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3">
        <v>22.311</v>
      </c>
      <c r="C20" s="63">
        <v>8.583777</v>
      </c>
      <c r="D20" s="64">
        <f>+C20-B20</f>
        <v>-13.727223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2"/>
      <c r="B21" s="63"/>
      <c r="C21" s="63"/>
      <c r="D21" s="65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tr">
        <f>C22</f>
        <v>-</v>
      </c>
      <c r="E22" s="11"/>
      <c r="F22" s="29"/>
      <c r="G22" s="13" t="s">
        <v>52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15</v>
      </c>
      <c r="C23" s="19" t="s">
        <v>57</v>
      </c>
      <c r="D23" s="20">
        <f>-B23</f>
        <v>-15</v>
      </c>
      <c r="E23" s="11"/>
      <c r="F23" s="33" t="s">
        <v>35</v>
      </c>
      <c r="G23" s="21">
        <v>25.85</v>
      </c>
      <c r="H23" s="21">
        <v>18.55</v>
      </c>
      <c r="I23" s="50">
        <f>H23-G23</f>
        <v>-7.300000000000001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12.15</v>
      </c>
      <c r="H25" s="21">
        <v>18.55</v>
      </c>
      <c r="I25" s="38">
        <f>+H25-G25</f>
        <v>6.4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>
        <v>13.7</v>
      </c>
      <c r="H26" s="21" t="s">
        <v>57</v>
      </c>
      <c r="I26" s="38">
        <f>-G26</f>
        <v>-13.7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 t="s">
        <v>57</v>
      </c>
      <c r="H27" s="21" t="s">
        <v>57</v>
      </c>
      <c r="I27" s="38" t="s">
        <v>57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57</v>
      </c>
      <c r="H28" s="16" t="s">
        <v>57</v>
      </c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0.5</v>
      </c>
      <c r="H29" s="21" t="s">
        <v>57</v>
      </c>
      <c r="I29" s="38">
        <f>-G29</f>
        <v>-0.5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751.02</v>
      </c>
      <c r="C31" s="16">
        <v>658.3</v>
      </c>
      <c r="D31" s="17">
        <f>C31-B31</f>
        <v>-92.72000000000003</v>
      </c>
      <c r="E31" s="11"/>
      <c r="F31" s="32" t="s">
        <v>47</v>
      </c>
      <c r="G31" s="23">
        <v>45.2914</v>
      </c>
      <c r="H31" s="23">
        <v>45.282</v>
      </c>
      <c r="I31" s="24">
        <f>+H31/G31-1</f>
        <v>-0.0002075449202277868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445.62</v>
      </c>
      <c r="C32" s="16">
        <v>453.3</v>
      </c>
      <c r="D32" s="17">
        <f>C32-B32</f>
        <v>7.680000000000007</v>
      </c>
      <c r="E32" s="11"/>
      <c r="F32" s="54" t="s">
        <v>62</v>
      </c>
      <c r="G32" s="54"/>
      <c r="H32" s="54"/>
      <c r="I32" s="54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>
        <v>101</v>
      </c>
      <c r="C33" s="16" t="s">
        <v>57</v>
      </c>
      <c r="D33" s="17">
        <f>-B33</f>
        <v>-101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6.457240236399753</v>
      </c>
      <c r="C36" s="21">
        <v>6.15822237681937</v>
      </c>
      <c r="D36" s="38">
        <f>C36-B36</f>
        <v>-0.29901785958038296</v>
      </c>
      <c r="E36" s="11"/>
      <c r="F36" s="12"/>
      <c r="G36" s="13" t="s">
        <v>51</v>
      </c>
      <c r="H36" s="13" t="s">
        <v>58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8.733849795844744</v>
      </c>
      <c r="C37" s="21">
        <v>8.506044428480532</v>
      </c>
      <c r="D37" s="38">
        <f>C37-B37</f>
        <v>-0.22780536736421197</v>
      </c>
      <c r="E37" s="11"/>
      <c r="F37" s="15" t="s">
        <v>6</v>
      </c>
      <c r="G37" s="16">
        <v>34957.944</v>
      </c>
      <c r="H37" s="16">
        <v>35363.907</v>
      </c>
      <c r="I37" s="17">
        <f>H37-G37</f>
        <v>405.9629999999961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11.497185267309778</v>
      </c>
      <c r="C38" s="22">
        <v>12.604074642342134</v>
      </c>
      <c r="D38" s="39">
        <f>C38-B38</f>
        <v>1.106889375032356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16021.542</v>
      </c>
      <c r="H39" s="16">
        <v>16454.121</v>
      </c>
      <c r="I39" s="17">
        <f>H39-G39</f>
        <v>432.5789999999997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18936.402000000002</v>
      </c>
      <c r="H40" s="19">
        <f>H37-H39</f>
        <v>18909.786</v>
      </c>
      <c r="I40" s="20">
        <f>H40-G40</f>
        <v>-26.616000000001804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3"/>
      <c r="B41" s="53"/>
      <c r="C41" s="53"/>
      <c r="D41" s="5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51</v>
      </c>
      <c r="H45" s="13" t="s">
        <v>58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81.43</v>
      </c>
      <c r="C46" s="16">
        <v>157.401</v>
      </c>
      <c r="D46" s="17">
        <f>C46-B46</f>
        <v>75.971</v>
      </c>
      <c r="E46" s="11"/>
      <c r="F46" s="31" t="s">
        <v>6</v>
      </c>
      <c r="G46" s="16">
        <v>28185.374</v>
      </c>
      <c r="H46" s="16">
        <v>28394.106</v>
      </c>
      <c r="I46" s="17">
        <f>H46-G46</f>
        <v>208.73199999999997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50</v>
      </c>
      <c r="C47" s="16">
        <v>88.341</v>
      </c>
      <c r="D47" s="17">
        <f>C47-B47</f>
        <v>38.340999999999994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13488.1</v>
      </c>
      <c r="H48" s="16">
        <v>13585.5</v>
      </c>
      <c r="I48" s="17">
        <f>H48-G48</f>
        <v>97.39999999999964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14697.274</v>
      </c>
      <c r="H49" s="19">
        <f>H46-H48</f>
        <v>14808.606</v>
      </c>
      <c r="I49" s="20">
        <f>H49-G49</f>
        <v>111.33200000000033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57</v>
      </c>
      <c r="C50" s="21">
        <v>9.27166171255827</v>
      </c>
      <c r="D50" s="38">
        <f>C50</f>
        <v>9.27166171255827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15.645733353729465</v>
      </c>
      <c r="C51" s="21" t="s">
        <v>57</v>
      </c>
      <c r="D51" s="38">
        <f>-B51</f>
        <v>-15.645733353729465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57</v>
      </c>
      <c r="C52" s="22">
        <v>20.848385178207185</v>
      </c>
      <c r="D52" s="39">
        <f>C52</f>
        <v>20.848385178207185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</sheetData>
  <sheetProtection/>
  <mergeCells count="10">
    <mergeCell ref="A20:A21"/>
    <mergeCell ref="B20:B21"/>
    <mergeCell ref="C20:C21"/>
    <mergeCell ref="D20:D21"/>
    <mergeCell ref="A18:A19"/>
    <mergeCell ref="C18:C19"/>
    <mergeCell ref="B18:B19"/>
    <mergeCell ref="D18:D19"/>
    <mergeCell ref="A41:D41"/>
    <mergeCell ref="F32:I3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2011-06-27T08:17:05Z</dcterms:modified>
  <cp:category/>
  <cp:version/>
  <cp:contentType/>
  <cp:contentStatus/>
</cp:coreProperties>
</file>