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<sst xmlns="http://schemas.openxmlformats.org/spreadsheetml/2006/main" count="122" uniqueCount="63">
  <si>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</si>
  <si>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</si>
  <si>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</si>
  <si>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</si>
  <si>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</si>
  <si>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</si>
  <si>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</si>
  <si>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</si>
  <si>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</si>
  <si>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</si>
  <si>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</si>
  <si>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</si>
  <si>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</si>
  <si>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</si>
  <si>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</si>
  <si>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</si>
  <si>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</si>
  <si>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</si>
  <si>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</si>
  <si>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</si>
  <si>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</si>
  <si>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</si>
  <si>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</si>
  <si>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</si>
  <si>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</si>
  <si>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</si>
  <si>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</si>
  <si>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</si>
  <si>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</si>
  <si>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</si>
  <si>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</si>
  <si>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</si>
  <si>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</si>
  <si>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</si>
  <si>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</si>
  <si>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</si>
  <si>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</si>
  <si>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</si>
  <si>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</si>
  <si>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</si>
  <si>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</si>
  <si>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</si>
  <si>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</si>
  <si>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</si>
  <si>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</si>
  <si>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</si>
  <si>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</si>
  <si>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</si>
  <si>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</si>
  <si>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</si>
  <si>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-</t>
  </si>
  <si>
    <t>2011.14.03-2011.18.03</t>
  </si>
  <si>
    <t>2011-ж. 15.03</t>
  </si>
  <si>
    <t>* Кыргыз Республикасынын Финансы министрлигинин чечими менен жщгщртщщ мёёнётщ 3 жана 12 ай болгон МКВлар аукциондору ёткёрщлгён эмес катары таанылган</t>
  </si>
  <si>
    <t>** 2011-жылдын 18-мартындагы коммерциялык банктар ортосундагы СВОП операцияларын эске албаганда</t>
  </si>
  <si>
    <t>2011.11.03-        2011.17.03</t>
  </si>
  <si>
    <t>Жумалык баяндама (2011.22.03 - 2011.25.03)</t>
  </si>
  <si>
    <t>2011-ж. 18.03</t>
  </si>
  <si>
    <t>2011-ж. 25.03</t>
  </si>
  <si>
    <t>2011.22.03-2011.25.03</t>
  </si>
  <si>
    <t>2011-ж. 22.03</t>
  </si>
  <si>
    <t>2011-ж. 17.03*</t>
  </si>
  <si>
    <t>2011.18.03-        2011.24.03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</si>
</sst>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7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8" zoomScaleNormal="78" zoomScaleSheetLayoutView="80" workbookViewId="0" topLeftCell="A1">
      <selection activeCell="K28" sqref="K2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0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57</v>
      </c>
      <c r="C8" s="13" t="s">
        <v>58</v>
      </c>
      <c r="D8" s="30" t="s">
        <v>5</v>
      </c>
      <c r="E8" s="11"/>
      <c r="F8" s="12"/>
      <c r="G8" s="13" t="s">
        <v>55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44812.8256</v>
      </c>
      <c r="C9" s="16">
        <v>44468.33</v>
      </c>
      <c r="D9" s="17">
        <f>C9-B9</f>
        <v>-344.49559999999474</v>
      </c>
      <c r="E9" s="14"/>
      <c r="F9" s="31" t="s">
        <v>15</v>
      </c>
      <c r="G9" s="16">
        <v>67.6572</v>
      </c>
      <c r="H9" s="16">
        <v>138.2175</v>
      </c>
      <c r="I9" s="17">
        <f>H9-G9</f>
        <v>70.5603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39675.437269999995</v>
      </c>
      <c r="C11" s="16">
        <v>39204.12669</v>
      </c>
      <c r="D11" s="17">
        <f>C11-B11</f>
        <v>-471.31057999999757</v>
      </c>
      <c r="E11" s="14"/>
      <c r="F11" s="15" t="s">
        <v>16</v>
      </c>
      <c r="G11" s="16">
        <v>37.6572</v>
      </c>
      <c r="H11" s="16">
        <v>138.2175</v>
      </c>
      <c r="I11" s="17">
        <f>H11-G11</f>
        <v>100.5603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5137.38833</v>
      </c>
      <c r="C12" s="19">
        <v>5264.203310000001</v>
      </c>
      <c r="D12" s="20">
        <f>C12-B12</f>
        <v>126.81498000000101</v>
      </c>
      <c r="E12" s="14"/>
      <c r="F12" s="31" t="s">
        <v>17</v>
      </c>
      <c r="G12" s="16">
        <v>30</v>
      </c>
      <c r="H12" s="16" t="s">
        <v>50</v>
      </c>
      <c r="I12" s="17">
        <f>-G12</f>
        <v>-30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50</v>
      </c>
      <c r="H13" s="16" t="s">
        <v>50</v>
      </c>
      <c r="I13" s="17" t="str">
        <f>H13</f>
        <v>-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7</v>
      </c>
      <c r="H16" s="21">
        <v>7.5</v>
      </c>
      <c r="I16" s="38">
        <f>H16-G16</f>
        <v>0.5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7</v>
      </c>
      <c r="H17" s="21" t="s">
        <v>50</v>
      </c>
      <c r="I17" s="38">
        <f>-G17</f>
        <v>-7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1"/>
      <c r="B18" s="53" t="s">
        <v>51</v>
      </c>
      <c r="C18" s="53" t="s">
        <v>59</v>
      </c>
      <c r="D18" s="55" t="s">
        <v>12</v>
      </c>
      <c r="E18" s="11"/>
      <c r="F18" s="32" t="s">
        <v>22</v>
      </c>
      <c r="G18" s="22" t="s">
        <v>50</v>
      </c>
      <c r="H18" s="22" t="s">
        <v>50</v>
      </c>
      <c r="I18" s="39" t="s">
        <v>50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2"/>
      <c r="B19" s="54"/>
      <c r="C19" s="54"/>
      <c r="D19" s="56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0" t="s">
        <v>43</v>
      </c>
      <c r="B20" s="62" t="s">
        <v>50</v>
      </c>
      <c r="C20" s="62" t="s">
        <v>50</v>
      </c>
      <c r="D20" s="63" t="s">
        <v>50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1"/>
      <c r="B21" s="62"/>
      <c r="C21" s="62"/>
      <c r="D21" s="6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29.62695</v>
      </c>
      <c r="C22" s="16">
        <v>26.69136</v>
      </c>
      <c r="D22" s="17">
        <f>C22-B22</f>
        <v>-2.9355900000000013</v>
      </c>
      <c r="E22" s="11"/>
      <c r="F22" s="29"/>
      <c r="G22" s="13" t="s">
        <v>51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46</v>
      </c>
      <c r="B23" s="19" t="s">
        <v>50</v>
      </c>
      <c r="C23" s="19" t="s">
        <v>50</v>
      </c>
      <c r="D23" s="20" t="s">
        <v>50</v>
      </c>
      <c r="E23" s="11"/>
      <c r="F23" s="33" t="s">
        <v>35</v>
      </c>
      <c r="G23" s="16">
        <v>11.46</v>
      </c>
      <c r="H23" s="16">
        <v>6.57</v>
      </c>
      <c r="I23" s="49">
        <f>H23-G23</f>
        <v>-4.890000000000001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9.61</v>
      </c>
      <c r="H25" s="16">
        <v>6.57</v>
      </c>
      <c r="I25" s="17">
        <f>+H25-G25</f>
        <v>-3.039999999999999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1.85</v>
      </c>
      <c r="H26" s="16" t="s">
        <v>50</v>
      </c>
      <c r="I26" s="17">
        <f>-G26</f>
        <v>-1.85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16" t="s">
        <v>50</v>
      </c>
      <c r="H27" s="16" t="s">
        <v>50</v>
      </c>
      <c r="I27" s="17" t="s">
        <v>50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50</v>
      </c>
      <c r="H28" s="16" t="s">
        <v>50</v>
      </c>
      <c r="I28" s="16" t="s">
        <v>50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21" t="s">
        <v>50</v>
      </c>
      <c r="H29" s="21" t="s">
        <v>50</v>
      </c>
      <c r="I29" s="38" t="s">
        <v>50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746.3</v>
      </c>
      <c r="C31" s="16">
        <v>585.7</v>
      </c>
      <c r="D31" s="17">
        <f>C31-B31</f>
        <v>-160.5999999999999</v>
      </c>
      <c r="E31" s="11"/>
      <c r="F31" s="32" t="s">
        <v>48</v>
      </c>
      <c r="G31" s="23"/>
      <c r="H31" s="23"/>
      <c r="I31" s="24"/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455.1</v>
      </c>
      <c r="C32" s="16">
        <v>459.7</v>
      </c>
      <c r="D32" s="17">
        <f>C32-B32</f>
        <v>4.599999999999966</v>
      </c>
      <c r="E32" s="11"/>
      <c r="F32" s="59" t="s">
        <v>54</v>
      </c>
      <c r="G32" s="59"/>
      <c r="H32" s="59"/>
      <c r="I32" s="59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4.3184803478687055</v>
      </c>
      <c r="C36" s="21">
        <v>4.792461781918704</v>
      </c>
      <c r="D36" s="38">
        <f>C36-B36</f>
        <v>0.4739814340499988</v>
      </c>
      <c r="E36" s="11"/>
      <c r="F36" s="12"/>
      <c r="G36" s="13" t="s">
        <v>57</v>
      </c>
      <c r="H36" s="13" t="s">
        <v>58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6.418840054592985</v>
      </c>
      <c r="C37" s="21">
        <v>6.165605270664591</v>
      </c>
      <c r="D37" s="38">
        <f>C37-B37</f>
        <v>-0.25323478392839327</v>
      </c>
      <c r="E37" s="11"/>
      <c r="F37" s="15" t="s">
        <v>6</v>
      </c>
      <c r="G37" s="16">
        <v>34218.034</v>
      </c>
      <c r="H37" s="16">
        <v>34200.993</v>
      </c>
      <c r="I37" s="17">
        <f>H37-G37</f>
        <v>-17.04099999999744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6.580364358168948</v>
      </c>
      <c r="C38" s="22">
        <v>7.072838355787257</v>
      </c>
      <c r="D38" s="39">
        <f>C38-B38</f>
        <v>0.49247399761830923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15421.729</v>
      </c>
      <c r="H39" s="16">
        <v>15703.35</v>
      </c>
      <c r="I39" s="17">
        <f>H39-G39</f>
        <v>281.621000000001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18796.305</v>
      </c>
      <c r="H40" s="19">
        <f>H37-H39</f>
        <v>18497.643000000004</v>
      </c>
      <c r="I40" s="20">
        <f>H40-G40</f>
        <v>-298.6619999999966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7"/>
      <c r="B41" s="57"/>
      <c r="C41" s="57"/>
      <c r="D41" s="57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61</v>
      </c>
      <c r="C45" s="13" t="s">
        <v>58</v>
      </c>
      <c r="D45" s="30" t="s">
        <v>13</v>
      </c>
      <c r="E45" s="11"/>
      <c r="F45" s="35"/>
      <c r="G45" s="13" t="s">
        <v>57</v>
      </c>
      <c r="H45" s="13" t="s">
        <v>58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 t="s">
        <v>50</v>
      </c>
      <c r="C46" s="16">
        <v>40.9</v>
      </c>
      <c r="D46" s="17">
        <f>C46</f>
        <v>40.9</v>
      </c>
      <c r="E46" s="11"/>
      <c r="F46" s="31" t="s">
        <v>6</v>
      </c>
      <c r="G46" s="16">
        <v>26573.854</v>
      </c>
      <c r="H46" s="16">
        <v>26634.55</v>
      </c>
      <c r="I46" s="17">
        <f>H46-G46</f>
        <v>60.69599999999991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 t="s">
        <v>50</v>
      </c>
      <c r="C47" s="16">
        <v>40.9</v>
      </c>
      <c r="D47" s="17">
        <f>C47</f>
        <v>40.9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12075.739</v>
      </c>
      <c r="H48" s="16">
        <v>12135.892</v>
      </c>
      <c r="I48" s="17">
        <f>H48-G48</f>
        <v>60.15300000000025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14498.115</v>
      </c>
      <c r="H49" s="19">
        <f>H46-H48</f>
        <v>14498.658</v>
      </c>
      <c r="I49" s="20">
        <f>H49-G49</f>
        <v>0.5429999999996653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50</v>
      </c>
      <c r="C50" s="21" t="s">
        <v>50</v>
      </c>
      <c r="D50" s="38" t="s">
        <v>50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50</v>
      </c>
      <c r="C51" s="21">
        <v>11.423735984768339</v>
      </c>
      <c r="D51" s="38">
        <f>C51</f>
        <v>11.423735984768339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50</v>
      </c>
      <c r="C52" s="22" t="s">
        <v>50</v>
      </c>
      <c r="D52" s="39" t="s">
        <v>50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56.25" customHeight="1">
      <c r="A53" s="58" t="s">
        <v>53</v>
      </c>
      <c r="B53" s="58"/>
      <c r="C53" s="58"/>
      <c r="D53" s="58"/>
    </row>
  </sheetData>
  <sheetProtection/>
  <mergeCells count="11">
    <mergeCell ref="A41:D41"/>
    <mergeCell ref="A53:D53"/>
    <mergeCell ref="F32:I32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2011-03-28T09:59:45Z</dcterms:modified>
  <cp:category/>
  <cp:version/>
  <cp:contentType/>
  <cp:contentStatus/>
</cp:coreProperties>
</file>