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<sst xmlns="http://schemas.openxmlformats.org/spreadsheetml/2006/main" count="113" uniqueCount="62">
  <si>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</si>
  <si>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</si>
  <si>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</si>
  <si>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</si>
  <si>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</si>
  <si>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</si>
  <si>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</si>
  <si>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</si>
  <si>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</si>
  <si>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</si>
  <si>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</si>
  <si>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</si>
  <si>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</si>
  <si>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</si>
  <si>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</si>
  <si>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</si>
  <si>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</si>
  <si>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</si>
  <si>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</si>
  <si>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</si>
  <si>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</si>
  <si>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</si>
  <si>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</si>
  <si>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</si>
  <si>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</si>
  <si>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</si>
  <si>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</si>
  <si>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</si>
  <si>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</si>
  <si>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</si>
  <si>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</si>
  <si>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</si>
  <si>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</si>
  <si>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</si>
  <si>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</si>
  <si>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</si>
  <si>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</si>
  <si>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</si>
  <si>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</si>
  <si>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</si>
  <si>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</si>
  <si>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</si>
  <si>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</si>
  <si>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</si>
  <si>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</si>
  <si>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</si>
  <si>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</si>
  <si>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</si>
  <si>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</si>
  <si>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</si>
  <si>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</si>
  <si>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>18.07.11-        22.07.11</t>
  </si>
  <si>
    <t>15.07.11-       21.07.11</t>
  </si>
  <si>
    <t>18.07.11-       22.07.11</t>
  </si>
  <si>
    <t>Еженедельный обзор (25.07.11 – 29.07.11)</t>
  </si>
  <si>
    <t>25.07.11-        29.07.11</t>
  </si>
  <si>
    <t>21.07.11*</t>
  </si>
  <si>
    <t xml:space="preserve"> - по 3-х месячным </t>
  </si>
  <si>
    <t>* аукцион по размещению 3 мес. ГКВ не состоялся в связи с высокой волатильностью доходности</t>
  </si>
  <si>
    <t>**- без учета операций СВОП между коммерческими банками за 29.07.2011 года</t>
  </si>
  <si>
    <t>25.07.11-       29.07.11</t>
  </si>
  <si>
    <t>22.07.11-       28.07.11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</si>
</sst>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60" zoomScaleNormal="80" zoomScalePageLayoutView="0" workbookViewId="0" topLeftCell="A1">
      <selection activeCell="I18" sqref="G9:I18"/>
    </sheetView>
  </sheetViews>
  <sheetFormatPr defaultColWidth="9.00390625" defaultRowHeight="12.75"/>
  <cols>
    <col min="1" max="1" width="45.375" style="11" customWidth="1"/>
    <col min="2" max="3" width="12.75390625" style="11" customWidth="1"/>
    <col min="4" max="4" width="13.75390625" style="11" customWidth="1"/>
    <col min="5" max="5" width="13.125" style="11" customWidth="1"/>
    <col min="6" max="6" width="41.25390625" style="11" customWidth="1"/>
    <col min="7" max="8" width="12.75390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37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9.5">
      <c r="D3" s="2" t="s">
        <v>54</v>
      </c>
    </row>
    <row r="4" ht="15.75">
      <c r="D4" s="3"/>
    </row>
    <row r="5" ht="13.5">
      <c r="A5" s="4"/>
    </row>
    <row r="6" spans="1:9" ht="1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4.2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40746</v>
      </c>
      <c r="C8" s="8">
        <v>40753</v>
      </c>
      <c r="D8" s="9" t="s">
        <v>36</v>
      </c>
      <c r="E8" s="13"/>
      <c r="F8" s="7"/>
      <c r="G8" s="8" t="s">
        <v>52</v>
      </c>
      <c r="H8" s="8" t="s">
        <v>61</v>
      </c>
      <c r="I8" s="9" t="s">
        <v>36</v>
      </c>
      <c r="N8" s="39"/>
      <c r="O8" s="39"/>
    </row>
    <row r="9" spans="1:16" s="12" customFormat="1" ht="14.25" customHeight="1">
      <c r="A9" s="14" t="s">
        <v>18</v>
      </c>
      <c r="B9" s="16">
        <v>52340.818300000006</v>
      </c>
      <c r="C9" s="16">
        <v>52973.5802</v>
      </c>
      <c r="D9" s="15">
        <f>C9-B9</f>
        <v>632.7618999999904</v>
      </c>
      <c r="E9" s="13"/>
      <c r="F9" s="14" t="s">
        <v>34</v>
      </c>
      <c r="G9" s="16">
        <v>59.2369</v>
      </c>
      <c r="H9" s="16">
        <v>71.4221</v>
      </c>
      <c r="I9" s="15">
        <f>H9-G9</f>
        <v>12.185200000000002</v>
      </c>
      <c r="N9" s="40"/>
      <c r="O9" s="41"/>
      <c r="P9" s="41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40"/>
      <c r="O10" s="41"/>
      <c r="P10" s="41"/>
    </row>
    <row r="11" spans="1:16" s="12" customFormat="1" ht="14.25" customHeight="1">
      <c r="A11" s="14" t="s">
        <v>20</v>
      </c>
      <c r="B11" s="16">
        <v>45394.220660000006</v>
      </c>
      <c r="C11" s="16">
        <v>45439.333869999995</v>
      </c>
      <c r="D11" s="15">
        <f>C11-B11</f>
        <v>45.11320999998861</v>
      </c>
      <c r="E11" s="13"/>
      <c r="F11" s="14" t="s">
        <v>22</v>
      </c>
      <c r="G11" s="16">
        <v>59.2369</v>
      </c>
      <c r="H11" s="16">
        <v>71.4221</v>
      </c>
      <c r="I11" s="15">
        <f>H11-G11</f>
        <v>12.185200000000002</v>
      </c>
      <c r="J11" s="13"/>
      <c r="K11" s="13"/>
      <c r="L11" s="13"/>
      <c r="M11" s="13"/>
      <c r="N11" s="40"/>
      <c r="O11" s="41"/>
      <c r="P11" s="41"/>
    </row>
    <row r="12" spans="1:16" s="12" customFormat="1" ht="14.25" customHeight="1">
      <c r="A12" s="10" t="s">
        <v>21</v>
      </c>
      <c r="B12" s="22">
        <v>6946.59764</v>
      </c>
      <c r="C12" s="22">
        <v>7534.24633</v>
      </c>
      <c r="D12" s="21">
        <f>C12-B12</f>
        <v>587.64869</v>
      </c>
      <c r="E12" s="13"/>
      <c r="F12" s="14" t="s">
        <v>23</v>
      </c>
      <c r="G12" s="16" t="s">
        <v>13</v>
      </c>
      <c r="H12" s="16" t="s">
        <v>13</v>
      </c>
      <c r="I12" s="15" t="s">
        <v>13</v>
      </c>
      <c r="J12" s="13"/>
      <c r="K12" s="13"/>
      <c r="L12" s="13"/>
      <c r="M12" s="13"/>
      <c r="N12" s="40"/>
      <c r="O12" s="41"/>
      <c r="P12" s="41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8.5">
      <c r="A15" s="13"/>
      <c r="B15" s="13"/>
      <c r="C15" s="27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>
        <v>11</v>
      </c>
      <c r="H16" s="17">
        <v>11.814641462516503</v>
      </c>
      <c r="I16" s="18">
        <f>H16-G16</f>
        <v>0.8146414625165033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 t="s">
        <v>13</v>
      </c>
      <c r="H17" s="17" t="s">
        <v>13</v>
      </c>
      <c r="I17" s="18" t="s">
        <v>13</v>
      </c>
      <c r="J17" s="13"/>
      <c r="K17" s="13"/>
      <c r="L17" s="13"/>
      <c r="M17" s="13"/>
    </row>
    <row r="18" spans="1:13" ht="13.5" customHeight="1">
      <c r="A18" s="56"/>
      <c r="B18" s="58" t="s">
        <v>51</v>
      </c>
      <c r="C18" s="58" t="s">
        <v>55</v>
      </c>
      <c r="D18" s="51" t="s">
        <v>36</v>
      </c>
      <c r="E18" s="13"/>
      <c r="F18" s="10" t="s">
        <v>27</v>
      </c>
      <c r="G18" s="31" t="s">
        <v>13</v>
      </c>
      <c r="H18" s="31" t="s">
        <v>13</v>
      </c>
      <c r="I18" s="32" t="str">
        <f>H18</f>
        <v>-</v>
      </c>
      <c r="J18" s="13"/>
      <c r="K18" s="13"/>
      <c r="L18" s="13"/>
      <c r="M18" s="13"/>
    </row>
    <row r="19" spans="1:13" ht="18.75" customHeight="1">
      <c r="A19" s="57"/>
      <c r="B19" s="59"/>
      <c r="C19" s="59"/>
      <c r="D19" s="52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53" t="s">
        <v>49</v>
      </c>
      <c r="B20" s="49">
        <v>77.95245</v>
      </c>
      <c r="C20" s="49">
        <v>26.34125</v>
      </c>
      <c r="D20" s="54">
        <f>C20-B20</f>
        <v>-51.6112</v>
      </c>
      <c r="E20" s="13"/>
      <c r="G20" s="13"/>
      <c r="H20" s="13"/>
      <c r="I20" s="13"/>
    </row>
    <row r="21" spans="1:9" ht="13.5" customHeight="1">
      <c r="A21" s="53"/>
      <c r="B21" s="50"/>
      <c r="C21" s="50"/>
      <c r="D21" s="55"/>
      <c r="E21" s="13"/>
      <c r="F21" s="33" t="s">
        <v>11</v>
      </c>
      <c r="G21" s="13"/>
      <c r="H21" s="13"/>
      <c r="I21" s="13"/>
    </row>
    <row r="22" spans="1:9" ht="28.5">
      <c r="A22" s="29" t="s">
        <v>50</v>
      </c>
      <c r="B22" s="16">
        <v>20.080168</v>
      </c>
      <c r="C22" s="16">
        <v>46.49444</v>
      </c>
      <c r="D22" s="15">
        <f>C22-B22</f>
        <v>26.414271999999997</v>
      </c>
      <c r="E22" s="13"/>
      <c r="F22" s="34" t="s">
        <v>14</v>
      </c>
      <c r="G22" s="13"/>
      <c r="H22" s="13"/>
      <c r="I22" s="13"/>
    </row>
    <row r="23" spans="1:9" ht="30">
      <c r="A23" s="30" t="s">
        <v>45</v>
      </c>
      <c r="B23" s="22">
        <v>35</v>
      </c>
      <c r="C23" s="22" t="s">
        <v>13</v>
      </c>
      <c r="D23" s="21">
        <f>-B23</f>
        <v>-35</v>
      </c>
      <c r="E23" s="13"/>
      <c r="F23" s="35"/>
      <c r="G23" s="8" t="s">
        <v>53</v>
      </c>
      <c r="H23" s="8" t="s">
        <v>60</v>
      </c>
      <c r="I23" s="9" t="s">
        <v>36</v>
      </c>
    </row>
    <row r="24" spans="1:9" ht="13.5" customHeight="1">
      <c r="A24" s="23"/>
      <c r="D24" s="24"/>
      <c r="E24" s="13"/>
      <c r="F24" s="14" t="s">
        <v>28</v>
      </c>
      <c r="G24" s="17">
        <v>26.45</v>
      </c>
      <c r="H24" s="17">
        <v>21.2</v>
      </c>
      <c r="I24" s="36">
        <f>H24-G24</f>
        <v>-5.25</v>
      </c>
    </row>
    <row r="25" spans="1:9" ht="14.25">
      <c r="A25" s="23"/>
      <c r="D25" s="24"/>
      <c r="E25" s="13"/>
      <c r="F25" s="14" t="s">
        <v>19</v>
      </c>
      <c r="G25" s="17"/>
      <c r="H25" s="17"/>
      <c r="I25" s="18"/>
    </row>
    <row r="26" spans="1:9" ht="14.25">
      <c r="A26" s="23"/>
      <c r="D26" s="24"/>
      <c r="E26" s="13"/>
      <c r="F26" s="14" t="s">
        <v>29</v>
      </c>
      <c r="G26" s="17">
        <v>9.75</v>
      </c>
      <c r="H26" s="17">
        <v>18.4</v>
      </c>
      <c r="I26" s="18">
        <f>+H26-G26</f>
        <v>8.649999999999999</v>
      </c>
    </row>
    <row r="27" spans="1:9" ht="15">
      <c r="A27" s="5" t="s">
        <v>17</v>
      </c>
      <c r="B27" s="13"/>
      <c r="C27" s="13"/>
      <c r="D27" s="13"/>
      <c r="E27" s="13"/>
      <c r="F27" s="14" t="s">
        <v>30</v>
      </c>
      <c r="G27" s="17" t="s">
        <v>13</v>
      </c>
      <c r="H27" s="17" t="s">
        <v>13</v>
      </c>
      <c r="I27" s="18" t="s">
        <v>13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>
        <v>16.7</v>
      </c>
      <c r="H28" s="17">
        <v>2.8</v>
      </c>
      <c r="I28" s="18">
        <f>+H28-G28</f>
        <v>-13.899999999999999</v>
      </c>
    </row>
    <row r="29" spans="1:9" ht="15">
      <c r="A29" s="7"/>
      <c r="B29" s="8">
        <v>40743</v>
      </c>
      <c r="C29" s="8">
        <v>40750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506.8</v>
      </c>
      <c r="C30" s="16">
        <v>461.1</v>
      </c>
      <c r="D30" s="15">
        <f>C30-B30</f>
        <v>-45.69999999999999</v>
      </c>
      <c r="E30" s="13"/>
      <c r="F30" s="14" t="s">
        <v>40</v>
      </c>
      <c r="G30" s="16" t="s">
        <v>13</v>
      </c>
      <c r="H30" s="16" t="s">
        <v>13</v>
      </c>
      <c r="I30" s="16" t="s">
        <v>13</v>
      </c>
    </row>
    <row r="31" spans="1:11" ht="28.5" customHeight="1">
      <c r="A31" s="14" t="s">
        <v>5</v>
      </c>
      <c r="B31" s="16">
        <v>471.8</v>
      </c>
      <c r="C31" s="16">
        <v>440.1</v>
      </c>
      <c r="D31" s="15">
        <f>C31-B31</f>
        <v>-31.69999999999999</v>
      </c>
      <c r="E31" s="13"/>
      <c r="F31" s="14" t="s">
        <v>47</v>
      </c>
      <c r="G31" s="17" t="s">
        <v>13</v>
      </c>
      <c r="H31" s="17" t="s">
        <v>13</v>
      </c>
      <c r="I31" s="18" t="s">
        <v>13</v>
      </c>
      <c r="J31" s="25"/>
      <c r="K31" s="25"/>
    </row>
    <row r="32" spans="1:11" ht="27.75" customHeight="1">
      <c r="A32" s="14" t="s">
        <v>48</v>
      </c>
      <c r="B32" s="16" t="s">
        <v>13</v>
      </c>
      <c r="C32" s="16" t="s">
        <v>13</v>
      </c>
      <c r="D32" s="15" t="s">
        <v>13</v>
      </c>
      <c r="E32" s="13"/>
      <c r="F32" s="14"/>
      <c r="G32" s="25"/>
      <c r="H32" s="25"/>
      <c r="I32" s="26" t="s">
        <v>15</v>
      </c>
      <c r="K32" s="25"/>
    </row>
    <row r="33" spans="1:9" ht="28.5">
      <c r="A33" s="14"/>
      <c r="D33" s="15"/>
      <c r="E33" s="13"/>
      <c r="F33" s="10" t="s">
        <v>46</v>
      </c>
      <c r="G33" s="37">
        <v>44.973</v>
      </c>
      <c r="H33" s="37">
        <v>44.6879</v>
      </c>
      <c r="I33" s="38">
        <f>+H33/G33-1</f>
        <v>-0.006339359171058212</v>
      </c>
    </row>
    <row r="34" spans="1:6" ht="14.25">
      <c r="A34" s="14" t="s">
        <v>9</v>
      </c>
      <c r="B34" s="17"/>
      <c r="C34" s="17"/>
      <c r="D34" s="18"/>
      <c r="E34" s="13"/>
      <c r="F34" s="11" t="s">
        <v>59</v>
      </c>
    </row>
    <row r="35" spans="1:5" ht="14.25">
      <c r="A35" s="14" t="s">
        <v>41</v>
      </c>
      <c r="B35" s="17">
        <v>5.93</v>
      </c>
      <c r="C35" s="17">
        <v>6.01388135628143</v>
      </c>
      <c r="D35" s="18">
        <f>C35-B35</f>
        <v>0.08388135628143001</v>
      </c>
      <c r="E35" s="13"/>
    </row>
    <row r="36" spans="1:5" ht="14.25">
      <c r="A36" s="14" t="s">
        <v>6</v>
      </c>
      <c r="B36" s="17">
        <v>8.07</v>
      </c>
      <c r="C36" s="17">
        <v>8.21875638641871</v>
      </c>
      <c r="D36" s="18">
        <f>C36-B36</f>
        <v>0.14875638641870914</v>
      </c>
      <c r="E36" s="13"/>
    </row>
    <row r="37" spans="1:9" ht="15">
      <c r="A37" s="10" t="s">
        <v>7</v>
      </c>
      <c r="B37" s="31">
        <v>12.84</v>
      </c>
      <c r="C37" s="31">
        <v>13.193001314349814</v>
      </c>
      <c r="D37" s="32">
        <f>C37-B37</f>
        <v>0.3530013143498145</v>
      </c>
      <c r="E37" s="13"/>
      <c r="F37" s="5" t="s">
        <v>31</v>
      </c>
      <c r="G37" s="13"/>
      <c r="H37" s="13"/>
      <c r="I37" s="13"/>
    </row>
    <row r="38" spans="5:10" ht="14.25">
      <c r="E38" s="13"/>
      <c r="F38" s="6" t="s">
        <v>1</v>
      </c>
      <c r="G38" s="13"/>
      <c r="H38" s="13"/>
      <c r="I38" s="13"/>
      <c r="J38" s="42"/>
    </row>
    <row r="39" spans="1:10" ht="15">
      <c r="A39" s="5" t="s">
        <v>8</v>
      </c>
      <c r="B39" s="13"/>
      <c r="C39" s="13"/>
      <c r="D39" s="13"/>
      <c r="E39" s="13"/>
      <c r="F39" s="7"/>
      <c r="G39" s="8">
        <v>40746</v>
      </c>
      <c r="H39" s="8">
        <v>40753</v>
      </c>
      <c r="I39" s="9" t="s">
        <v>36</v>
      </c>
      <c r="J39" s="42"/>
    </row>
    <row r="40" spans="1:10" ht="14.25">
      <c r="A40" s="6" t="s">
        <v>2</v>
      </c>
      <c r="B40" s="13"/>
      <c r="C40" s="13"/>
      <c r="D40" s="13"/>
      <c r="E40" s="13"/>
      <c r="F40" s="14" t="s">
        <v>18</v>
      </c>
      <c r="G40" s="16">
        <v>37331.777</v>
      </c>
      <c r="H40" s="16">
        <v>37599.523</v>
      </c>
      <c r="I40" s="15">
        <f>H40-G40</f>
        <v>267.7459999999992</v>
      </c>
      <c r="J40" s="42"/>
    </row>
    <row r="41" spans="1:10" ht="15">
      <c r="A41" s="7"/>
      <c r="B41" s="8" t="s">
        <v>56</v>
      </c>
      <c r="C41" s="8">
        <v>40752</v>
      </c>
      <c r="D41" s="9" t="s">
        <v>36</v>
      </c>
      <c r="E41" s="13"/>
      <c r="F41" s="11" t="s">
        <v>19</v>
      </c>
      <c r="I41" s="15"/>
      <c r="J41" s="42"/>
    </row>
    <row r="42" spans="1:12" ht="14.25">
      <c r="A42" s="14" t="s">
        <v>4</v>
      </c>
      <c r="B42" s="16">
        <v>200.036</v>
      </c>
      <c r="C42" s="16">
        <v>45.456</v>
      </c>
      <c r="D42" s="15">
        <f>C42-B42</f>
        <v>-154.57999999999998</v>
      </c>
      <c r="E42" s="13"/>
      <c r="F42" s="14" t="s">
        <v>32</v>
      </c>
      <c r="G42" s="16">
        <v>18216.414</v>
      </c>
      <c r="H42" s="16">
        <v>18752.602</v>
      </c>
      <c r="I42" s="15">
        <f>H42-G42</f>
        <v>536.1879999999983</v>
      </c>
      <c r="J42" s="42"/>
      <c r="L42" s="42"/>
    </row>
    <row r="43" spans="1:10" ht="14.25">
      <c r="A43" s="14" t="s">
        <v>5</v>
      </c>
      <c r="B43" s="16">
        <v>95</v>
      </c>
      <c r="C43" s="16">
        <v>25.38</v>
      </c>
      <c r="D43" s="15">
        <f>C43-B43</f>
        <v>-69.62</v>
      </c>
      <c r="E43" s="13"/>
      <c r="F43" s="10" t="s">
        <v>33</v>
      </c>
      <c r="G43" s="22">
        <f>G40-G42</f>
        <v>19115.363</v>
      </c>
      <c r="H43" s="22">
        <f>H40-H42</f>
        <v>18846.921000000002</v>
      </c>
      <c r="I43" s="21">
        <f>H43-G43</f>
        <v>-268.4419999999991</v>
      </c>
      <c r="J43" s="42"/>
    </row>
    <row r="44" spans="1:12" ht="14.25">
      <c r="A44" s="14"/>
      <c r="B44" s="16"/>
      <c r="C44" s="16"/>
      <c r="D44" s="15"/>
      <c r="E44" s="13"/>
      <c r="J44" s="42"/>
      <c r="L44" s="42"/>
    </row>
    <row r="45" spans="1:10" ht="14.25">
      <c r="A45" s="14" t="s">
        <v>9</v>
      </c>
      <c r="B45" s="17"/>
      <c r="C45" s="17"/>
      <c r="D45" s="15"/>
      <c r="E45" s="13"/>
      <c r="J45" s="42"/>
    </row>
    <row r="46" spans="1:10" ht="13.5" customHeight="1">
      <c r="A46" s="14" t="s">
        <v>57</v>
      </c>
      <c r="B46" s="17" t="s">
        <v>13</v>
      </c>
      <c r="C46" s="17" t="s">
        <v>13</v>
      </c>
      <c r="D46" s="18" t="s">
        <v>13</v>
      </c>
      <c r="E46" s="13"/>
      <c r="F46" s="5" t="s">
        <v>16</v>
      </c>
      <c r="G46" s="13"/>
      <c r="H46" s="13"/>
      <c r="I46" s="13"/>
      <c r="J46" s="42"/>
    </row>
    <row r="47" spans="1:10" ht="14.25">
      <c r="A47" s="14" t="s">
        <v>38</v>
      </c>
      <c r="B47" s="17" t="s">
        <v>13</v>
      </c>
      <c r="C47" s="17">
        <v>14.911209878410665</v>
      </c>
      <c r="D47" s="18">
        <f>C47</f>
        <v>14.911209878410665</v>
      </c>
      <c r="E47" s="13"/>
      <c r="F47" s="6" t="s">
        <v>1</v>
      </c>
      <c r="J47" s="42"/>
    </row>
    <row r="48" spans="1:10" ht="14.25" customHeight="1">
      <c r="A48" s="10" t="s">
        <v>39</v>
      </c>
      <c r="B48" s="31">
        <v>20.328676748206583</v>
      </c>
      <c r="C48" s="31" t="s">
        <v>13</v>
      </c>
      <c r="D48" s="32">
        <f>-B48</f>
        <v>-20.328676748206583</v>
      </c>
      <c r="E48" s="13"/>
      <c r="F48" s="7"/>
      <c r="G48" s="8">
        <v>40746</v>
      </c>
      <c r="H48" s="8">
        <v>40753</v>
      </c>
      <c r="I48" s="9" t="s">
        <v>36</v>
      </c>
      <c r="J48" s="42"/>
    </row>
    <row r="49" spans="1:9" ht="13.5" customHeight="1">
      <c r="A49" s="46" t="s">
        <v>58</v>
      </c>
      <c r="B49" s="47"/>
      <c r="C49" s="47"/>
      <c r="D49" s="47"/>
      <c r="E49" s="13"/>
      <c r="F49" s="14" t="s">
        <v>18</v>
      </c>
      <c r="G49" s="16">
        <v>28721.074</v>
      </c>
      <c r="H49" s="16">
        <v>28921.151</v>
      </c>
      <c r="I49" s="15">
        <f>H49-G49</f>
        <v>200.07700000000114</v>
      </c>
    </row>
    <row r="50" spans="1:6" ht="14.25" customHeight="1">
      <c r="A50" s="48"/>
      <c r="B50" s="48"/>
      <c r="C50" s="48"/>
      <c r="D50" s="48"/>
      <c r="E50" s="13"/>
      <c r="F50" s="11" t="s">
        <v>19</v>
      </c>
    </row>
    <row r="51" spans="1:9" ht="13.5" customHeight="1">
      <c r="A51" s="19"/>
      <c r="B51" s="19"/>
      <c r="C51" s="19"/>
      <c r="D51" s="19"/>
      <c r="E51" s="20"/>
      <c r="F51" s="14" t="s">
        <v>23</v>
      </c>
      <c r="G51" s="16">
        <v>13728.306</v>
      </c>
      <c r="H51" s="16">
        <v>13845.177</v>
      </c>
      <c r="I51" s="15">
        <f>H51-G51</f>
        <v>116.87099999999919</v>
      </c>
    </row>
    <row r="52" spans="1:9" ht="14.25" customHeight="1">
      <c r="A52" s="33"/>
      <c r="B52" s="19"/>
      <c r="C52" s="19"/>
      <c r="D52" s="19"/>
      <c r="E52" s="20"/>
      <c r="F52" s="10" t="s">
        <v>24</v>
      </c>
      <c r="G52" s="22">
        <f>+G49-G51</f>
        <v>14992.768</v>
      </c>
      <c r="H52" s="22">
        <f>+H49-H51</f>
        <v>15075.974000000002</v>
      </c>
      <c r="I52" s="21">
        <f>H52-G52</f>
        <v>83.20600000000195</v>
      </c>
    </row>
    <row r="53" spans="1:9" ht="12.75" customHeight="1">
      <c r="A53" s="28"/>
      <c r="B53" s="17"/>
      <c r="C53" s="17"/>
      <c r="D53" s="18"/>
      <c r="E53" s="20"/>
      <c r="F53" s="13"/>
      <c r="G53" s="27"/>
      <c r="H53" s="27"/>
      <c r="I53" s="13"/>
    </row>
    <row r="54" spans="1:8" ht="13.5" customHeight="1">
      <c r="A54" s="43"/>
      <c r="B54" s="44"/>
      <c r="C54" s="44"/>
      <c r="D54" s="26"/>
      <c r="E54" s="20"/>
      <c r="F54" s="14"/>
      <c r="G54" s="42"/>
      <c r="H54" s="42"/>
    </row>
    <row r="55" spans="1:5" ht="14.25">
      <c r="A55" s="14"/>
      <c r="B55" s="19"/>
      <c r="C55" s="19"/>
      <c r="D55" s="15"/>
      <c r="E55" s="20"/>
    </row>
    <row r="56" spans="1:8" ht="14.25" customHeight="1">
      <c r="A56" s="45"/>
      <c r="B56" s="19"/>
      <c r="C56" s="19"/>
      <c r="D56" s="15"/>
      <c r="E56" s="20"/>
      <c r="G56" s="42"/>
      <c r="H56" s="42"/>
    </row>
    <row r="57" spans="1:9" ht="14.25">
      <c r="A57" s="14"/>
      <c r="B57" s="16"/>
      <c r="C57" s="16"/>
      <c r="D57" s="15"/>
      <c r="E57" s="20"/>
      <c r="G57" s="42"/>
      <c r="H57" s="42"/>
      <c r="I57" s="42"/>
    </row>
    <row r="58" spans="1:5" ht="14.25">
      <c r="A58" s="14"/>
      <c r="B58" s="16"/>
      <c r="C58" s="16"/>
      <c r="D58" s="15"/>
      <c r="E58" s="19"/>
    </row>
    <row r="59" spans="1:5" ht="14.25">
      <c r="A59" s="14"/>
      <c r="B59" s="17"/>
      <c r="C59" s="17"/>
      <c r="D59" s="15"/>
      <c r="E59" s="19"/>
    </row>
    <row r="60" spans="1:5" ht="12.75">
      <c r="A60" s="19"/>
      <c r="B60" s="19"/>
      <c r="C60" s="19"/>
      <c r="D60" s="19"/>
      <c r="E60" s="19"/>
    </row>
    <row r="61" spans="1:4" ht="12.75">
      <c r="A61" s="19"/>
      <c r="B61" s="19"/>
      <c r="C61" s="19"/>
      <c r="D61" s="19"/>
    </row>
    <row r="64" spans="1:4" ht="14.25">
      <c r="A64" s="19"/>
      <c r="B64" s="19"/>
      <c r="C64" s="19"/>
      <c r="D64" s="15"/>
    </row>
    <row r="65" spans="1:4" ht="14.25">
      <c r="A65" s="14"/>
      <c r="B65" s="16"/>
      <c r="C65" s="16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7"/>
      <c r="C67" s="17"/>
      <c r="D67" s="18"/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</sheetData>
  <sheetProtection/>
  <mergeCells count="9">
    <mergeCell ref="A49:D50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2011-08-01T11:00:23Z</cp:lastPrinted>
  <dcterms:created xsi:type="dcterms:W3CDTF">2008-04-16T03:42:29Z</dcterms:created>
  <dcterms:modified xsi:type="dcterms:W3CDTF">2011-08-01T11:00:33Z</dcterms:modified>
  <cp:category/>
  <cp:version/>
  <cp:contentType/>
  <cp:contentStatus/>
</cp:coreProperties>
</file>