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<sst xmlns="http://schemas.openxmlformats.org/spreadsheetml/2006/main" count="117" uniqueCount="62">
  <si>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</si>
  <si>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</si>
  <si>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</si>
  <si>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</si>
  <si>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</si>
  <si>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</si>
  <si>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</si>
  <si>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</si>
  <si>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</si>
  <si>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</si>
  <si>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</si>
  <si>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</si>
  <si>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</si>
  <si>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</si>
  <si>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</si>
  <si>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</si>
  <si>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</si>
  <si>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</si>
  <si>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</si>
  <si>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</si>
  <si>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</si>
  <si>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</si>
  <si>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</si>
  <si>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</si>
  <si>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</si>
  <si>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</si>
  <si>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</si>
  <si>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</si>
  <si>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</si>
  <si>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</si>
  <si>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</si>
  <si>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</si>
  <si>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</si>
  <si>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</si>
  <si>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</si>
  <si>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</si>
  <si>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</si>
  <si>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</si>
  <si>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</si>
  <si>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</si>
  <si>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</si>
  <si>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</si>
  <si>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</si>
  <si>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</si>
  <si>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</si>
  <si>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</si>
  <si>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</si>
  <si>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</si>
  <si>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</si>
  <si>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</si>
  <si>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</si>
  <si>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</si>
  <si>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</si>
  <si>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</si>
  <si>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</si>
  <si>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15.04.13-       19.04.13</t>
  </si>
  <si>
    <t>12.04.13-       18.04.13</t>
  </si>
  <si>
    <t>Еженедельный обзор (22.04.13 – 26.04.13)</t>
  </si>
  <si>
    <t>22.04.13-       26.04.13</t>
  </si>
  <si>
    <t>**- без учета операций СВОП между коммерческими банками за 26.04.2013 года</t>
  </si>
  <si>
    <t>19.04.13-       25.04.13</t>
  </si>
  <si>
    <t>Өсүш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</si>
</sst>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9" fontId="8" fillId="0" borderId="11" xfId="0" applyNumberFormat="1" applyFont="1" applyFill="1" applyBorder="1" applyAlignment="1">
      <alignment horizontal="center" vertical="center" wrapText="1"/>
    </xf>
    <xf numFmtId="170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69" fontId="8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0" fontId="9" fillId="0" borderId="11" xfId="57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5" fontId="9" fillId="0" borderId="12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E3" sqref="E3"/>
    </sheetView>
  </sheetViews>
  <sheetFormatPr defaultColWidth="9.00390625" defaultRowHeight="12.75"/>
  <cols>
    <col min="1" max="1" width="45.375" style="4" customWidth="1"/>
    <col min="2" max="3" width="12.75390625" style="4" customWidth="1"/>
    <col min="4" max="4" width="13.75390625" style="4" customWidth="1"/>
    <col min="5" max="5" width="13.125" style="4" customWidth="1"/>
    <col min="6" max="6" width="41.25390625" style="4" customWidth="1"/>
    <col min="7" max="8" width="12.75390625" style="4" customWidth="1"/>
    <col min="9" max="9" width="13.875" style="4" customWidth="1"/>
    <col min="10" max="10" width="9.125" style="4" customWidth="1"/>
    <col min="11" max="11" width="10.875" style="4" bestFit="1" customWidth="1"/>
    <col min="12" max="12" width="12.375" style="4" bestFit="1" customWidth="1"/>
    <col min="13" max="16384" width="9.125" style="4" customWidth="1"/>
  </cols>
  <sheetData>
    <row r="1" spans="1:14" ht="12.75">
      <c r="A1" s="15"/>
      <c r="B1" s="15"/>
      <c r="C1" s="15"/>
      <c r="D1" s="28" t="s">
        <v>37</v>
      </c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>
      <c r="A3" s="15"/>
      <c r="B3" s="15"/>
      <c r="C3" s="15"/>
      <c r="D3" s="8" t="s">
        <v>57</v>
      </c>
      <c r="E3" s="15"/>
      <c r="F3" s="15"/>
      <c r="G3" s="15"/>
      <c r="H3" s="15"/>
      <c r="I3" s="15"/>
      <c r="J3" s="15" t="s">
        <v>54</v>
      </c>
      <c r="K3" s="15"/>
      <c r="L3" s="15"/>
      <c r="M3" s="15"/>
      <c r="N3" s="15"/>
    </row>
    <row r="4" spans="1:14" ht="13.5">
      <c r="A4" s="15"/>
      <c r="B4" s="15"/>
      <c r="C4" s="15"/>
      <c r="D4" s="8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3.5">
      <c r="A5" s="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29" t="s">
        <v>0</v>
      </c>
      <c r="B6" s="15"/>
      <c r="C6" s="15"/>
      <c r="D6" s="15"/>
      <c r="E6" s="15"/>
      <c r="F6" s="29" t="s">
        <v>10</v>
      </c>
      <c r="G6" s="15"/>
      <c r="H6" s="15"/>
      <c r="I6" s="15"/>
      <c r="J6" s="15"/>
      <c r="K6" s="15"/>
      <c r="L6" s="15"/>
      <c r="M6" s="15"/>
      <c r="N6" s="15"/>
    </row>
    <row r="7" spans="1:14" ht="12.75">
      <c r="A7" s="18" t="s">
        <v>1</v>
      </c>
      <c r="B7" s="15"/>
      <c r="C7" s="15"/>
      <c r="D7" s="15"/>
      <c r="E7" s="15"/>
      <c r="F7" s="18" t="s">
        <v>1</v>
      </c>
      <c r="G7" s="15"/>
      <c r="H7" s="15"/>
      <c r="I7" s="15"/>
      <c r="J7" s="15"/>
      <c r="K7" s="15"/>
      <c r="L7" s="15"/>
      <c r="M7" s="15"/>
      <c r="N7" s="15"/>
    </row>
    <row r="8" spans="1:15" s="7" customFormat="1" ht="28.5" customHeight="1">
      <c r="A8" s="30"/>
      <c r="B8" s="11">
        <v>41383</v>
      </c>
      <c r="C8" s="11">
        <v>41390</v>
      </c>
      <c r="D8" s="12" t="s">
        <v>36</v>
      </c>
      <c r="E8" s="15"/>
      <c r="F8" s="30"/>
      <c r="G8" s="11" t="s">
        <v>56</v>
      </c>
      <c r="H8" s="11" t="s">
        <v>60</v>
      </c>
      <c r="I8" s="12" t="s">
        <v>36</v>
      </c>
      <c r="J8" s="15"/>
      <c r="K8" s="15"/>
      <c r="L8" s="15"/>
      <c r="M8" s="15"/>
      <c r="N8" s="26"/>
      <c r="O8" s="9"/>
    </row>
    <row r="9" spans="1:16" s="7" customFormat="1" ht="14.25" customHeight="1">
      <c r="A9" s="25" t="s">
        <v>18</v>
      </c>
      <c r="B9" s="13">
        <v>64500.9179</v>
      </c>
      <c r="C9" s="13">
        <v>64500.9179</v>
      </c>
      <c r="D9" s="14">
        <f>C9-B9</f>
        <v>0</v>
      </c>
      <c r="E9" s="15"/>
      <c r="F9" s="25" t="s">
        <v>34</v>
      </c>
      <c r="G9" s="13">
        <v>442.04690000000005</v>
      </c>
      <c r="H9" s="13">
        <v>126.60070000000002</v>
      </c>
      <c r="I9" s="13">
        <f>H9-G9</f>
        <v>-315.44620000000003</v>
      </c>
      <c r="J9" s="15"/>
      <c r="K9" s="15"/>
      <c r="L9" s="15"/>
      <c r="M9" s="15"/>
      <c r="N9" s="31"/>
      <c r="O9" s="10"/>
      <c r="P9" s="10"/>
    </row>
    <row r="10" spans="1:16" s="7" customFormat="1" ht="14.25" customHeight="1">
      <c r="A10" s="25" t="s">
        <v>19</v>
      </c>
      <c r="B10" s="15"/>
      <c r="C10" s="15"/>
      <c r="D10" s="14"/>
      <c r="E10" s="15"/>
      <c r="F10" s="25" t="s">
        <v>19</v>
      </c>
      <c r="G10" s="15"/>
      <c r="H10" s="15"/>
      <c r="I10" s="15"/>
      <c r="J10" s="15"/>
      <c r="K10" s="15"/>
      <c r="L10" s="15"/>
      <c r="M10" s="15"/>
      <c r="N10" s="31"/>
      <c r="O10" s="10"/>
      <c r="P10" s="10"/>
    </row>
    <row r="11" spans="1:16" s="7" customFormat="1" ht="14.25" customHeight="1">
      <c r="A11" s="25" t="s">
        <v>20</v>
      </c>
      <c r="B11" s="13">
        <v>56116.82903</v>
      </c>
      <c r="C11" s="13">
        <v>56116.82903</v>
      </c>
      <c r="D11" s="14">
        <f>C11-B11</f>
        <v>0</v>
      </c>
      <c r="E11" s="15"/>
      <c r="F11" s="25" t="s">
        <v>22</v>
      </c>
      <c r="G11" s="13">
        <v>193.8139</v>
      </c>
      <c r="H11" s="13">
        <v>78.1486</v>
      </c>
      <c r="I11" s="13">
        <f>H11-G11</f>
        <v>-115.66529999999999</v>
      </c>
      <c r="J11" s="15"/>
      <c r="K11" s="15"/>
      <c r="L11" s="15"/>
      <c r="M11" s="15"/>
      <c r="N11" s="31"/>
      <c r="O11" s="10"/>
      <c r="P11" s="10"/>
    </row>
    <row r="12" spans="1:16" s="7" customFormat="1" ht="14.25" customHeight="1">
      <c r="A12" s="32" t="s">
        <v>21</v>
      </c>
      <c r="B12" s="16">
        <v>8384.08887</v>
      </c>
      <c r="C12" s="16">
        <v>8384.08887</v>
      </c>
      <c r="D12" s="17">
        <f>C12-B12</f>
        <v>0</v>
      </c>
      <c r="E12" s="15"/>
      <c r="F12" s="25" t="s">
        <v>23</v>
      </c>
      <c r="G12" s="13">
        <v>248.233</v>
      </c>
      <c r="H12" s="13">
        <v>48.4521</v>
      </c>
      <c r="I12" s="13">
        <f>H12-G12</f>
        <v>-199.7809</v>
      </c>
      <c r="J12" s="15"/>
      <c r="K12" s="15"/>
      <c r="L12" s="15"/>
      <c r="M12" s="15"/>
      <c r="N12" s="31"/>
      <c r="O12" s="10"/>
      <c r="P12" s="10"/>
    </row>
    <row r="13" spans="1:14" ht="14.25" customHeight="1">
      <c r="A13" s="15"/>
      <c r="B13" s="15"/>
      <c r="C13" s="15"/>
      <c r="D13" s="15"/>
      <c r="E13" s="15"/>
      <c r="F13" s="25" t="s">
        <v>24</v>
      </c>
      <c r="G13" s="13" t="s">
        <v>13</v>
      </c>
      <c r="H13" s="13" t="s">
        <v>13</v>
      </c>
      <c r="I13" s="13" t="s">
        <v>13</v>
      </c>
      <c r="J13" s="15"/>
      <c r="K13" s="15"/>
      <c r="L13" s="15"/>
      <c r="M13" s="15"/>
      <c r="N13" s="15"/>
    </row>
    <row r="14" spans="1:14" ht="6" customHeight="1">
      <c r="A14" s="15"/>
      <c r="B14" s="15"/>
      <c r="C14" s="15"/>
      <c r="D14" s="15"/>
      <c r="E14" s="15"/>
      <c r="F14" s="25"/>
      <c r="G14" s="15"/>
      <c r="H14" s="15"/>
      <c r="I14" s="15"/>
      <c r="J14" s="15"/>
      <c r="K14" s="15"/>
      <c r="L14" s="15"/>
      <c r="M14" s="15"/>
      <c r="N14" s="15"/>
    </row>
    <row r="15" spans="1:14" ht="25.5">
      <c r="A15" s="15"/>
      <c r="B15" s="22"/>
      <c r="C15" s="22"/>
      <c r="D15" s="15"/>
      <c r="E15" s="15"/>
      <c r="F15" s="25" t="s">
        <v>12</v>
      </c>
      <c r="G15" s="15"/>
      <c r="H15" s="15"/>
      <c r="I15" s="15"/>
      <c r="J15" s="15"/>
      <c r="K15" s="15"/>
      <c r="L15" s="15"/>
      <c r="M15" s="15"/>
      <c r="N15" s="15"/>
    </row>
    <row r="16" spans="1:14" ht="14.25" customHeight="1">
      <c r="A16" s="29" t="s">
        <v>3</v>
      </c>
      <c r="B16" s="15"/>
      <c r="C16" s="15"/>
      <c r="D16" s="15"/>
      <c r="E16" s="15"/>
      <c r="F16" s="25" t="s">
        <v>25</v>
      </c>
      <c r="G16" s="33">
        <v>3.3534537512531357</v>
      </c>
      <c r="H16" s="33">
        <v>3.4999999999999996</v>
      </c>
      <c r="I16" s="33">
        <f>H16-G16</f>
        <v>0.14654624874686384</v>
      </c>
      <c r="J16" s="15"/>
      <c r="K16" s="15"/>
      <c r="L16" s="15"/>
      <c r="M16" s="15"/>
      <c r="N16" s="15"/>
    </row>
    <row r="17" spans="1:14" ht="12.75">
      <c r="A17" s="18" t="s">
        <v>2</v>
      </c>
      <c r="B17" s="15"/>
      <c r="C17" s="15"/>
      <c r="D17" s="15"/>
      <c r="E17" s="15"/>
      <c r="F17" s="25" t="s">
        <v>26</v>
      </c>
      <c r="G17" s="33">
        <v>6.577010308863044</v>
      </c>
      <c r="H17" s="33">
        <v>7.000000000000001</v>
      </c>
      <c r="I17" s="33">
        <f>H17-G17</f>
        <v>0.42298969113695684</v>
      </c>
      <c r="J17" s="15"/>
      <c r="K17" s="15"/>
      <c r="L17" s="15"/>
      <c r="M17" s="15"/>
      <c r="N17" s="15"/>
    </row>
    <row r="18" spans="1:14" ht="13.5" customHeight="1">
      <c r="A18" s="54"/>
      <c r="B18" s="56" t="s">
        <v>55</v>
      </c>
      <c r="C18" s="56" t="s">
        <v>58</v>
      </c>
      <c r="D18" s="47" t="s">
        <v>36</v>
      </c>
      <c r="E18" s="15"/>
      <c r="F18" s="32" t="s">
        <v>27</v>
      </c>
      <c r="G18" s="34" t="s">
        <v>13</v>
      </c>
      <c r="H18" s="34" t="s">
        <v>13</v>
      </c>
      <c r="I18" s="34" t="s">
        <v>13</v>
      </c>
      <c r="J18" s="15"/>
      <c r="K18" s="15"/>
      <c r="L18" s="15"/>
      <c r="M18" s="15"/>
      <c r="N18" s="15"/>
    </row>
    <row r="19" spans="1:14" ht="18.75" customHeight="1">
      <c r="A19" s="55"/>
      <c r="B19" s="57"/>
      <c r="C19" s="57"/>
      <c r="D19" s="48"/>
      <c r="E19" s="15"/>
      <c r="F19" s="15"/>
      <c r="G19" s="33"/>
      <c r="H19" s="33"/>
      <c r="I19" s="14"/>
      <c r="J19" s="15"/>
      <c r="K19" s="15"/>
      <c r="L19" s="15"/>
      <c r="M19" s="15"/>
      <c r="N19" s="15"/>
    </row>
    <row r="20" spans="1:14" ht="13.5" customHeight="1">
      <c r="A20" s="49" t="s">
        <v>49</v>
      </c>
      <c r="B20" s="52">
        <v>19.941408</v>
      </c>
      <c r="C20" s="52">
        <v>199.927278</v>
      </c>
      <c r="D20" s="50">
        <f>C20-B20</f>
        <v>179.98587</v>
      </c>
      <c r="E20" s="15"/>
      <c r="F20" s="36" t="s">
        <v>11</v>
      </c>
      <c r="G20" s="15"/>
      <c r="H20" s="15"/>
      <c r="I20" s="15"/>
      <c r="J20" s="15"/>
      <c r="K20" s="15"/>
      <c r="L20" s="15"/>
      <c r="M20" s="15"/>
      <c r="N20" s="15"/>
    </row>
    <row r="21" spans="1:14" ht="13.5" customHeight="1">
      <c r="A21" s="49"/>
      <c r="B21" s="53"/>
      <c r="C21" s="53"/>
      <c r="D21" s="51"/>
      <c r="E21" s="15"/>
      <c r="F21" s="19" t="s">
        <v>14</v>
      </c>
      <c r="G21" s="15"/>
      <c r="H21" s="15"/>
      <c r="I21" s="15"/>
      <c r="J21" s="15"/>
      <c r="K21" s="15"/>
      <c r="L21" s="15"/>
      <c r="M21" s="15"/>
      <c r="N21" s="15"/>
    </row>
    <row r="22" spans="1:14" ht="28.5" customHeight="1">
      <c r="A22" s="35" t="s">
        <v>50</v>
      </c>
      <c r="B22" s="13">
        <v>200.5395296</v>
      </c>
      <c r="C22" s="13">
        <v>20.021606</v>
      </c>
      <c r="D22" s="37">
        <f>C22-B22</f>
        <v>-180.51792360000002</v>
      </c>
      <c r="E22" s="15"/>
      <c r="F22" s="20"/>
      <c r="G22" s="11">
        <v>41369</v>
      </c>
      <c r="H22" s="11">
        <v>41376</v>
      </c>
      <c r="I22" s="12" t="s">
        <v>61</v>
      </c>
      <c r="J22" s="15"/>
      <c r="K22" s="15"/>
      <c r="L22" s="15"/>
      <c r="M22" s="15"/>
      <c r="N22" s="15"/>
    </row>
    <row r="23" spans="1:14" ht="14.25" customHeight="1">
      <c r="A23" s="35" t="s">
        <v>53</v>
      </c>
      <c r="B23" s="13" t="s">
        <v>13</v>
      </c>
      <c r="C23" s="13" t="s">
        <v>13</v>
      </c>
      <c r="D23" s="14" t="s">
        <v>13</v>
      </c>
      <c r="E23" s="15"/>
      <c r="F23" s="25" t="s">
        <v>28</v>
      </c>
      <c r="G23" s="13">
        <v>52378.65720143</v>
      </c>
      <c r="H23" s="13">
        <v>52686.82431914</v>
      </c>
      <c r="I23" s="14">
        <f>H23-G23</f>
        <v>308.16711770999973</v>
      </c>
      <c r="J23" s="15"/>
      <c r="K23" s="15"/>
      <c r="L23" s="15"/>
      <c r="M23" s="15"/>
      <c r="N23" s="15"/>
    </row>
    <row r="24" spans="1:14" ht="16.5" customHeight="1">
      <c r="A24" s="35" t="s">
        <v>45</v>
      </c>
      <c r="B24" s="38">
        <v>6.8</v>
      </c>
      <c r="C24" s="38">
        <v>550</v>
      </c>
      <c r="D24" s="14">
        <f>C24-B24</f>
        <v>543.2</v>
      </c>
      <c r="E24" s="15"/>
      <c r="F24" s="25" t="s">
        <v>19</v>
      </c>
      <c r="G24" s="15"/>
      <c r="H24" s="15"/>
      <c r="I24" s="14"/>
      <c r="J24" s="15"/>
      <c r="K24" s="15"/>
      <c r="L24" s="15"/>
      <c r="M24" s="15"/>
      <c r="N24" s="15"/>
    </row>
    <row r="25" spans="1:14" ht="16.5" customHeight="1">
      <c r="A25" s="32" t="s">
        <v>52</v>
      </c>
      <c r="B25" s="16" t="s">
        <v>13</v>
      </c>
      <c r="C25" s="16" t="s">
        <v>13</v>
      </c>
      <c r="D25" s="17" t="s">
        <v>13</v>
      </c>
      <c r="E25" s="15"/>
      <c r="F25" s="25" t="s">
        <v>29</v>
      </c>
      <c r="G25" s="13">
        <v>27560.24689735</v>
      </c>
      <c r="H25" s="13">
        <v>27552.26617599</v>
      </c>
      <c r="I25" s="14">
        <f>H25-G25</f>
        <v>-7.980721359999734</v>
      </c>
      <c r="J25" s="15"/>
      <c r="K25" s="15"/>
      <c r="L25" s="15"/>
      <c r="M25" s="15"/>
      <c r="N25" s="15"/>
    </row>
    <row r="26" spans="1:14" ht="16.5" customHeight="1">
      <c r="A26" s="25"/>
      <c r="B26" s="39"/>
      <c r="C26" s="39"/>
      <c r="D26" s="40"/>
      <c r="E26" s="15"/>
      <c r="F26" s="25" t="s">
        <v>30</v>
      </c>
      <c r="G26" s="16">
        <f>+G23-G25</f>
        <v>24818.410304080004</v>
      </c>
      <c r="H26" s="16">
        <f>+H23-H25</f>
        <v>25134.558143150003</v>
      </c>
      <c r="I26" s="17">
        <f>H26-G26</f>
        <v>316.14783906999946</v>
      </c>
      <c r="J26" s="15"/>
      <c r="K26" s="15"/>
      <c r="L26" s="15"/>
      <c r="M26" s="15"/>
      <c r="N26" s="15"/>
    </row>
    <row r="27" spans="1:14" ht="12.75">
      <c r="A27" s="29" t="s">
        <v>17</v>
      </c>
      <c r="B27" s="15"/>
      <c r="C27" s="15"/>
      <c r="D27" s="15"/>
      <c r="E27" s="15"/>
      <c r="F27" s="25" t="s">
        <v>35</v>
      </c>
      <c r="G27" s="33" t="s">
        <v>13</v>
      </c>
      <c r="H27" s="33" t="s">
        <v>13</v>
      </c>
      <c r="I27" s="37" t="s">
        <v>13</v>
      </c>
      <c r="J27" s="15"/>
      <c r="K27" s="15"/>
      <c r="L27" s="15"/>
      <c r="M27" s="15"/>
      <c r="N27" s="15"/>
    </row>
    <row r="28" spans="1:14" ht="12.75">
      <c r="A28" s="18" t="s">
        <v>1</v>
      </c>
      <c r="B28" s="15"/>
      <c r="C28" s="15"/>
      <c r="D28" s="15"/>
      <c r="E28" s="15"/>
      <c r="F28" s="25"/>
      <c r="G28" s="13"/>
      <c r="H28" s="13"/>
      <c r="I28" s="14"/>
      <c r="J28" s="15"/>
      <c r="K28" s="15"/>
      <c r="L28" s="15"/>
      <c r="M28" s="15"/>
      <c r="N28" s="15"/>
    </row>
    <row r="29" spans="1:14" ht="25.5">
      <c r="A29" s="30"/>
      <c r="B29" s="11">
        <v>41380</v>
      </c>
      <c r="C29" s="11">
        <v>41387</v>
      </c>
      <c r="D29" s="12" t="s">
        <v>36</v>
      </c>
      <c r="E29" s="15"/>
      <c r="F29" s="25" t="s">
        <v>40</v>
      </c>
      <c r="G29" s="33" t="s">
        <v>13</v>
      </c>
      <c r="H29" s="33" t="s">
        <v>13</v>
      </c>
      <c r="I29" s="37" t="s">
        <v>13</v>
      </c>
      <c r="J29" s="15"/>
      <c r="K29" s="21"/>
      <c r="L29" s="15"/>
      <c r="M29" s="15"/>
      <c r="N29" s="15"/>
    </row>
    <row r="30" spans="1:14" ht="28.5" customHeight="1">
      <c r="A30" s="25" t="s">
        <v>4</v>
      </c>
      <c r="B30" s="13">
        <v>920.2</v>
      </c>
      <c r="C30" s="13">
        <v>743</v>
      </c>
      <c r="D30" s="14">
        <f>C30-B30</f>
        <v>-177.20000000000005</v>
      </c>
      <c r="E30" s="15"/>
      <c r="F30" s="25" t="s">
        <v>47</v>
      </c>
      <c r="G30" s="33">
        <v>5.5</v>
      </c>
      <c r="H30" s="33">
        <v>0.19310111</v>
      </c>
      <c r="I30" s="37">
        <f>+H30-G30</f>
        <v>-5.30689889</v>
      </c>
      <c r="J30" s="15"/>
      <c r="K30" s="15"/>
      <c r="L30" s="15"/>
      <c r="M30" s="15"/>
      <c r="N30" s="15"/>
    </row>
    <row r="31" spans="1:14" ht="28.5" customHeight="1">
      <c r="A31" s="25" t="s">
        <v>5</v>
      </c>
      <c r="B31" s="13">
        <v>800</v>
      </c>
      <c r="C31" s="13">
        <v>743</v>
      </c>
      <c r="D31" s="14">
        <f>C31-B31</f>
        <v>-57</v>
      </c>
      <c r="E31" s="15"/>
      <c r="F31" s="25"/>
      <c r="G31" s="22"/>
      <c r="H31" s="22"/>
      <c r="I31" s="41" t="s">
        <v>15</v>
      </c>
      <c r="J31" s="22"/>
      <c r="K31" s="22"/>
      <c r="L31" s="15"/>
      <c r="M31" s="15"/>
      <c r="N31" s="15"/>
    </row>
    <row r="32" spans="1:14" ht="27.75" customHeight="1">
      <c r="A32" s="25" t="s">
        <v>48</v>
      </c>
      <c r="B32" s="13" t="s">
        <v>13</v>
      </c>
      <c r="C32" s="13" t="s">
        <v>13</v>
      </c>
      <c r="D32" s="14" t="s">
        <v>13</v>
      </c>
      <c r="E32" s="15"/>
      <c r="F32" s="32" t="s">
        <v>46</v>
      </c>
      <c r="G32" s="42">
        <v>48.493592814371254</v>
      </c>
      <c r="H32" s="42">
        <v>48.2754</v>
      </c>
      <c r="I32" s="43">
        <f>+H32/G32-1</f>
        <v>-0.004499415318771627</v>
      </c>
      <c r="J32" s="15"/>
      <c r="K32" s="22"/>
      <c r="L32" s="15"/>
      <c r="M32" s="15"/>
      <c r="N32" s="15"/>
    </row>
    <row r="33" spans="1:14" ht="12.75">
      <c r="A33" s="25"/>
      <c r="B33" s="15"/>
      <c r="C33" s="15"/>
      <c r="D33" s="14"/>
      <c r="E33" s="15"/>
      <c r="F33" s="15" t="s">
        <v>59</v>
      </c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25" t="s">
        <v>9</v>
      </c>
      <c r="B34" s="33"/>
      <c r="C34" s="33"/>
      <c r="D34" s="37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25" t="s">
        <v>41</v>
      </c>
      <c r="B35" s="33" t="s">
        <v>13</v>
      </c>
      <c r="C35" s="33" t="s">
        <v>13</v>
      </c>
      <c r="D35" s="37" t="s">
        <v>13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25" t="s">
        <v>6</v>
      </c>
      <c r="B36" s="33" t="s">
        <v>13</v>
      </c>
      <c r="C36" s="33" t="s">
        <v>13</v>
      </c>
      <c r="D36" s="37" t="str">
        <f>C36</f>
        <v>-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32" t="s">
        <v>7</v>
      </c>
      <c r="B37" s="34">
        <v>2.8877571781218663</v>
      </c>
      <c r="C37" s="34">
        <v>2.9058383798321423</v>
      </c>
      <c r="D37" s="44">
        <f>C37-B37</f>
        <v>0.01808120171027605</v>
      </c>
      <c r="E37" s="15"/>
      <c r="F37" s="29" t="s">
        <v>31</v>
      </c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23"/>
      <c r="B38" s="23"/>
      <c r="C38" s="23"/>
      <c r="D38" s="23"/>
      <c r="E38" s="15"/>
      <c r="F38" s="18" t="s">
        <v>1</v>
      </c>
      <c r="G38" s="15"/>
      <c r="H38" s="15"/>
      <c r="I38" s="15"/>
      <c r="J38" s="21"/>
      <c r="K38" s="15"/>
      <c r="L38" s="15"/>
      <c r="M38" s="15"/>
      <c r="N38" s="15"/>
    </row>
    <row r="39" spans="1:14" ht="13.5">
      <c r="A39" s="29" t="s">
        <v>8</v>
      </c>
      <c r="B39" s="15"/>
      <c r="C39" s="15"/>
      <c r="D39" s="15" t="s">
        <v>54</v>
      </c>
      <c r="E39" s="15"/>
      <c r="F39" s="30"/>
      <c r="G39" s="11">
        <v>41383</v>
      </c>
      <c r="H39" s="11">
        <v>41390</v>
      </c>
      <c r="I39" s="12" t="s">
        <v>36</v>
      </c>
      <c r="J39" s="21"/>
      <c r="K39" s="15"/>
      <c r="L39" s="15"/>
      <c r="M39" s="15"/>
      <c r="N39" s="15"/>
    </row>
    <row r="40" spans="1:14" ht="12.75">
      <c r="A40" s="18" t="s">
        <v>2</v>
      </c>
      <c r="B40" s="15"/>
      <c r="C40" s="15"/>
      <c r="D40" s="15"/>
      <c r="E40" s="15"/>
      <c r="F40" s="25" t="s">
        <v>18</v>
      </c>
      <c r="G40" s="13">
        <v>51942.47543437</v>
      </c>
      <c r="H40" s="13">
        <v>54514.42835267</v>
      </c>
      <c r="I40" s="14">
        <f>H40-G40</f>
        <v>2571.952918300005</v>
      </c>
      <c r="J40" s="21"/>
      <c r="K40" s="15"/>
      <c r="L40" s="15"/>
      <c r="M40" s="15"/>
      <c r="N40" s="15"/>
    </row>
    <row r="41" spans="1:14" ht="13.5">
      <c r="A41" s="30"/>
      <c r="B41" s="11">
        <v>41382</v>
      </c>
      <c r="C41" s="11">
        <v>41389</v>
      </c>
      <c r="D41" s="12" t="s">
        <v>36</v>
      </c>
      <c r="E41" s="15"/>
      <c r="F41" s="15" t="s">
        <v>19</v>
      </c>
      <c r="G41" s="15"/>
      <c r="H41" s="15"/>
      <c r="I41" s="14"/>
      <c r="J41" s="21"/>
      <c r="K41" s="15"/>
      <c r="L41" s="15"/>
      <c r="M41" s="15"/>
      <c r="N41" s="15"/>
    </row>
    <row r="42" spans="1:14" ht="12.75">
      <c r="A42" s="25" t="s">
        <v>4</v>
      </c>
      <c r="B42" s="13">
        <v>183.4252</v>
      </c>
      <c r="C42" s="13">
        <v>117.1</v>
      </c>
      <c r="D42" s="14">
        <f>C42-B42</f>
        <v>-66.3252</v>
      </c>
      <c r="E42" s="15"/>
      <c r="F42" s="25" t="s">
        <v>32</v>
      </c>
      <c r="G42" s="13">
        <v>26214.31813657</v>
      </c>
      <c r="H42" s="13">
        <v>27118.52278345</v>
      </c>
      <c r="I42" s="14">
        <f>H42-G42</f>
        <v>904.2046468799999</v>
      </c>
      <c r="J42" s="21"/>
      <c r="K42" s="15"/>
      <c r="L42" s="21"/>
      <c r="M42" s="15"/>
      <c r="N42" s="15"/>
    </row>
    <row r="43" spans="1:14" ht="12.75">
      <c r="A43" s="25" t="s">
        <v>5</v>
      </c>
      <c r="B43" s="13">
        <v>158.8</v>
      </c>
      <c r="C43" s="13">
        <v>63.25</v>
      </c>
      <c r="D43" s="14">
        <f>C43-B43</f>
        <v>-95.55000000000001</v>
      </c>
      <c r="E43" s="15"/>
      <c r="F43" s="32" t="s">
        <v>33</v>
      </c>
      <c r="G43" s="16">
        <f>+G40-G42</f>
        <v>25728.157297799997</v>
      </c>
      <c r="H43" s="16">
        <f>+H40-H42</f>
        <v>27395.90556922</v>
      </c>
      <c r="I43" s="17">
        <f>H43-G43</f>
        <v>1667.748271420005</v>
      </c>
      <c r="J43" s="21"/>
      <c r="K43" s="15"/>
      <c r="L43" s="15"/>
      <c r="M43" s="15"/>
      <c r="N43" s="15"/>
    </row>
    <row r="44" spans="1:14" ht="12.75">
      <c r="A44" s="25" t="s">
        <v>48</v>
      </c>
      <c r="B44" s="13" t="s">
        <v>13</v>
      </c>
      <c r="C44" s="13" t="s">
        <v>13</v>
      </c>
      <c r="D44" s="14" t="s">
        <v>13</v>
      </c>
      <c r="E44" s="15"/>
      <c r="F44" s="15"/>
      <c r="G44" s="15"/>
      <c r="H44" s="15"/>
      <c r="I44" s="15"/>
      <c r="J44" s="21"/>
      <c r="K44" s="15"/>
      <c r="L44" s="21"/>
      <c r="M44" s="15"/>
      <c r="N44" s="15"/>
    </row>
    <row r="45" spans="1:14" ht="5.25" customHeight="1">
      <c r="A45" s="25"/>
      <c r="B45" s="13"/>
      <c r="C45" s="13"/>
      <c r="D45" s="14"/>
      <c r="E45" s="15"/>
      <c r="F45" s="15"/>
      <c r="G45" s="15"/>
      <c r="H45" s="15"/>
      <c r="I45" s="15"/>
      <c r="J45" s="21"/>
      <c r="K45" s="15"/>
      <c r="L45" s="15"/>
      <c r="M45" s="15"/>
      <c r="N45" s="15"/>
    </row>
    <row r="46" spans="1:14" ht="15.75" customHeight="1">
      <c r="A46" s="25" t="s">
        <v>9</v>
      </c>
      <c r="B46" s="33"/>
      <c r="C46" s="33"/>
      <c r="D46" s="14"/>
      <c r="E46" s="15"/>
      <c r="F46" s="29" t="s">
        <v>16</v>
      </c>
      <c r="G46" s="15"/>
      <c r="H46" s="15"/>
      <c r="I46" s="15"/>
      <c r="J46" s="21"/>
      <c r="K46" s="15"/>
      <c r="L46" s="15"/>
      <c r="M46" s="15"/>
      <c r="N46" s="15"/>
    </row>
    <row r="47" spans="1:14" ht="12.75">
      <c r="A47" s="25" t="s">
        <v>51</v>
      </c>
      <c r="B47" s="33">
        <v>4.845443047690214</v>
      </c>
      <c r="C47" s="33" t="s">
        <v>13</v>
      </c>
      <c r="D47" s="37">
        <f>-B47</f>
        <v>-4.845443047690214</v>
      </c>
      <c r="E47" s="15"/>
      <c r="F47" s="18" t="s">
        <v>1</v>
      </c>
      <c r="G47" s="15"/>
      <c r="H47" s="15"/>
      <c r="I47" s="15"/>
      <c r="J47" s="21"/>
      <c r="K47" s="15"/>
      <c r="L47" s="15"/>
      <c r="M47" s="15"/>
      <c r="N47" s="15"/>
    </row>
    <row r="48" spans="1:14" ht="14.25" customHeight="1">
      <c r="A48" s="25" t="s">
        <v>38</v>
      </c>
      <c r="B48" s="33" t="s">
        <v>13</v>
      </c>
      <c r="C48" s="33">
        <v>6.222761251126382</v>
      </c>
      <c r="D48" s="37">
        <f>C48</f>
        <v>6.222761251126382</v>
      </c>
      <c r="E48" s="15"/>
      <c r="F48" s="30"/>
      <c r="G48" s="11">
        <v>41383</v>
      </c>
      <c r="H48" s="11">
        <v>41390</v>
      </c>
      <c r="I48" s="12" t="s">
        <v>36</v>
      </c>
      <c r="J48" s="21"/>
      <c r="K48" s="15"/>
      <c r="L48" s="15"/>
      <c r="M48" s="15"/>
      <c r="N48" s="15"/>
    </row>
    <row r="49" spans="1:14" ht="15.75" customHeight="1">
      <c r="A49" s="32" t="s">
        <v>39</v>
      </c>
      <c r="B49" s="34">
        <v>9.566875326910415</v>
      </c>
      <c r="C49" s="34" t="s">
        <v>13</v>
      </c>
      <c r="D49" s="44">
        <f>-B49</f>
        <v>-9.566875326910415</v>
      </c>
      <c r="E49" s="15"/>
      <c r="F49" s="25" t="s">
        <v>18</v>
      </c>
      <c r="G49" s="13">
        <v>43734.63860847</v>
      </c>
      <c r="H49" s="13">
        <v>44279.59780535</v>
      </c>
      <c r="I49" s="14">
        <f>H49-G49</f>
        <v>544.9591968800014</v>
      </c>
      <c r="J49" s="15"/>
      <c r="K49" s="15"/>
      <c r="L49" s="15"/>
      <c r="M49" s="15"/>
      <c r="N49" s="15"/>
    </row>
    <row r="50" spans="1:14" ht="14.25" customHeight="1">
      <c r="A50" s="24"/>
      <c r="B50" s="24"/>
      <c r="C50" s="24"/>
      <c r="D50" s="24"/>
      <c r="E50" s="15"/>
      <c r="F50" s="15" t="s">
        <v>19</v>
      </c>
      <c r="G50" s="15"/>
      <c r="H50" s="15"/>
      <c r="I50" s="15"/>
      <c r="J50" s="15"/>
      <c r="K50" s="15"/>
      <c r="L50" s="15"/>
      <c r="M50" s="15"/>
      <c r="N50" s="15"/>
    </row>
    <row r="51" spans="1:14" ht="14.25" customHeight="1">
      <c r="A51" s="25"/>
      <c r="B51" s="25"/>
      <c r="C51" s="25"/>
      <c r="D51" s="25"/>
      <c r="E51" s="26"/>
      <c r="F51" s="25" t="s">
        <v>23</v>
      </c>
      <c r="G51" s="13">
        <v>20656.29124207</v>
      </c>
      <c r="H51" s="13">
        <v>20974.71926709</v>
      </c>
      <c r="I51" s="14">
        <f>H51-G51</f>
        <v>318.42802501999904</v>
      </c>
      <c r="J51" s="15"/>
      <c r="K51" s="15"/>
      <c r="L51" s="15"/>
      <c r="M51" s="15"/>
      <c r="N51" s="15"/>
    </row>
    <row r="52" spans="1:14" ht="15" customHeight="1">
      <c r="A52" s="36"/>
      <c r="B52" s="26"/>
      <c r="C52" s="26"/>
      <c r="D52" s="26"/>
      <c r="E52" s="26"/>
      <c r="F52" s="32" t="s">
        <v>24</v>
      </c>
      <c r="G52" s="16">
        <f>+G49-G51</f>
        <v>23078.347366399998</v>
      </c>
      <c r="H52" s="16">
        <f>+H49-H51</f>
        <v>23304.87853826</v>
      </c>
      <c r="I52" s="17">
        <f>H52-G52</f>
        <v>226.53117186000236</v>
      </c>
      <c r="J52" s="15"/>
      <c r="K52" s="15"/>
      <c r="L52" s="15"/>
      <c r="M52" s="15"/>
      <c r="N52" s="15"/>
    </row>
    <row r="53" spans="1:14" ht="15" customHeight="1">
      <c r="A53" s="27"/>
      <c r="B53" s="33"/>
      <c r="C53" s="33"/>
      <c r="D53" s="37"/>
      <c r="E53" s="26"/>
      <c r="F53" s="18"/>
      <c r="G53" s="15"/>
      <c r="H53" s="15"/>
      <c r="I53" s="15"/>
      <c r="J53" s="15"/>
      <c r="K53" s="15"/>
      <c r="L53" s="15"/>
      <c r="M53" s="15"/>
      <c r="N53" s="15"/>
    </row>
    <row r="54" spans="1:14" ht="16.5" customHeight="1">
      <c r="A54" s="45"/>
      <c r="B54" s="46"/>
      <c r="C54" s="46"/>
      <c r="D54" s="41"/>
      <c r="E54" s="26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25"/>
      <c r="B55" s="26"/>
      <c r="C55" s="26"/>
      <c r="D55" s="14"/>
      <c r="E55" s="26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4.25" customHeight="1">
      <c r="A56" s="25"/>
      <c r="B56" s="26"/>
      <c r="C56" s="26"/>
      <c r="D56" s="14"/>
      <c r="E56" s="26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25"/>
      <c r="B57" s="13"/>
      <c r="C57" s="13"/>
      <c r="D57" s="14"/>
      <c r="E57" s="26"/>
      <c r="F57" s="15"/>
      <c r="G57" s="21"/>
      <c r="H57" s="21"/>
      <c r="I57" s="21"/>
      <c r="J57" s="15"/>
      <c r="K57" s="15"/>
      <c r="L57" s="15"/>
      <c r="M57" s="15"/>
      <c r="N57" s="15"/>
    </row>
    <row r="58" spans="1:5" ht="14.25">
      <c r="A58" s="1"/>
      <c r="B58" s="2"/>
      <c r="C58" s="2"/>
      <c r="D58" s="3"/>
      <c r="E58" s="6"/>
    </row>
    <row r="59" spans="1:5" ht="14.25">
      <c r="A59" s="1"/>
      <c r="B59" s="5"/>
      <c r="C59" s="5"/>
      <c r="D59" s="3"/>
      <c r="E59" s="6"/>
    </row>
    <row r="60" spans="1:5" ht="12.75">
      <c r="A60" s="6"/>
      <c r="B60" s="6"/>
      <c r="C60" s="6"/>
      <c r="D60" s="6"/>
      <c r="E60" s="6"/>
    </row>
    <row r="61" ht="12.75">
      <c r="E61" s="6"/>
    </row>
    <row r="62" ht="12.75">
      <c r="E62" s="6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2013-04-29T09:45:30Z</dcterms:modified>
  <cp:category/>
  <cp:version/>
  <cp:contentType/>
  <cp:contentStatus/>
</cp:coreProperties>
</file>