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/>
</workbook>
</file>

<file path=xl/sharedStrings.xml><?xml version="1.0" encoding="utf-8"?>
<sst xmlns="http://schemas.openxmlformats.org/spreadsheetml/2006/main" count="115" uniqueCount="65">
  <si>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</si>
  <si>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</si>
  <si>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</si>
  <si>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</si>
  <si>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</si>
  <si>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</si>
  <si>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</si>
  <si>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</si>
  <si>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</si>
  <si>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</si>
  <si>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</si>
  <si>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</si>
  <si>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</si>
  <si>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</si>
  <si>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</si>
  <si>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</si>
  <si>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</si>
  <si>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</si>
  <si>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</si>
  <si>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</si>
  <si>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</si>
  <si>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</si>
  <si>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</si>
  <si>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</si>
  <si>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</si>
  <si>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</si>
  <si>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</si>
  <si>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</si>
  <si>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</si>
  <si>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</si>
  <si>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</si>
  <si>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</si>
  <si>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</si>
  <si>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</si>
  <si>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</si>
  <si>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</si>
  <si>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</si>
  <si>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</si>
  <si>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</si>
  <si>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</si>
  <si>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</si>
  <si>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</si>
  <si>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</si>
  <si>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</si>
  <si>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</si>
  <si>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</si>
  <si>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</si>
  <si>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</si>
  <si>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</si>
  <si>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</si>
  <si>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2011-ж. 22.04</t>
  </si>
  <si>
    <t>2011.18.04-2011.22.04</t>
  </si>
  <si>
    <t>2011-ж. 19.04</t>
  </si>
  <si>
    <t>2011-ж. 21.04</t>
  </si>
  <si>
    <t>2011.15.04-        2011.21.04</t>
  </si>
  <si>
    <t>* жщгщртщщ мёёнётщ 3 ай болгон МКВлар аукциону катышуучулардын санынын аздыгынан улам ёткёрщлбёгён катары таанылган</t>
  </si>
  <si>
    <t>Жумалык баяндама (2011.25.04 - 2011.29.04)</t>
  </si>
  <si>
    <t>2011-ж. 29.04</t>
  </si>
  <si>
    <t>-</t>
  </si>
  <si>
    <t>2011.25.04-2011.29.04</t>
  </si>
  <si>
    <t>2011-ж. 26.04</t>
  </si>
  <si>
    <t>* жщгщртщщ мёёнётщ 12 ай болгон МКВлар аукциону кирешелщщлщктщн жогорку волатилдщщлщгщнён улам ёткёрщлгён эмес</t>
  </si>
  <si>
    <t>** 2011-жылдын 29-апрелиндеги коммерциялык банктар ортосундагы СВОП операцияларын эске албаганда</t>
  </si>
  <si>
    <t>2011.22.04-        2011.28.04</t>
  </si>
  <si>
    <t>2011-ж. 28.04*/**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</si>
</sst>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3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78" zoomScaleNormal="78" zoomScaleSheetLayoutView="80" workbookViewId="0" topLeftCell="A1">
      <selection activeCell="G70" sqref="G70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49" t="s">
        <v>56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50</v>
      </c>
      <c r="C8" s="13" t="s">
        <v>57</v>
      </c>
      <c r="D8" s="30" t="s">
        <v>5</v>
      </c>
      <c r="E8" s="11"/>
      <c r="F8" s="12"/>
      <c r="G8" s="13" t="s">
        <v>54</v>
      </c>
      <c r="H8" s="13" t="s">
        <v>63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45775.546800000004</v>
      </c>
      <c r="C9" s="16">
        <v>46261.007</v>
      </c>
      <c r="D9" s="17">
        <f>C9-B9</f>
        <v>485.4601999999941</v>
      </c>
      <c r="E9" s="14"/>
      <c r="F9" s="31" t="s">
        <v>15</v>
      </c>
      <c r="G9" s="16">
        <v>319.5042</v>
      </c>
      <c r="H9" s="16">
        <v>246.9479</v>
      </c>
      <c r="I9" s="17">
        <f>H9-G9</f>
        <v>-72.55630000000002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40778.22864</v>
      </c>
      <c r="C11" s="16">
        <v>42565.9733</v>
      </c>
      <c r="D11" s="17">
        <f>C11-B11</f>
        <v>1787.7446599999967</v>
      </c>
      <c r="E11" s="14"/>
      <c r="F11" s="15" t="s">
        <v>16</v>
      </c>
      <c r="G11" s="16">
        <v>201.5042</v>
      </c>
      <c r="H11" s="16">
        <v>197.6979</v>
      </c>
      <c r="I11" s="17">
        <f>H11-G11</f>
        <v>-3.806299999999993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4997.31816</v>
      </c>
      <c r="C12" s="19">
        <v>3695.0337000000004</v>
      </c>
      <c r="D12" s="20">
        <f>C12-B12</f>
        <v>-1302.2844599999994</v>
      </c>
      <c r="E12" s="14"/>
      <c r="F12" s="31" t="s">
        <v>17</v>
      </c>
      <c r="G12" s="16">
        <v>118</v>
      </c>
      <c r="H12" s="16">
        <v>49.25</v>
      </c>
      <c r="I12" s="17">
        <f>H12-G12</f>
        <v>-68.75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58</v>
      </c>
      <c r="H13" s="16" t="s">
        <v>58</v>
      </c>
      <c r="I13" s="17" t="s">
        <v>58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7.919913887650978</v>
      </c>
      <c r="H16" s="21">
        <v>9.004702882529353</v>
      </c>
      <c r="I16" s="38">
        <f>H16-G16</f>
        <v>1.0847889948783749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8.88542372881356</v>
      </c>
      <c r="H17" s="21">
        <v>9.717360406091371</v>
      </c>
      <c r="I17" s="38">
        <f>H17-G17</f>
        <v>0.8319366772778114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2"/>
      <c r="B18" s="54" t="s">
        <v>51</v>
      </c>
      <c r="C18" s="54" t="s">
        <v>59</v>
      </c>
      <c r="D18" s="56" t="s">
        <v>12</v>
      </c>
      <c r="E18" s="11"/>
      <c r="F18" s="32" t="s">
        <v>22</v>
      </c>
      <c r="G18" s="22" t="s">
        <v>58</v>
      </c>
      <c r="H18" s="22" t="s">
        <v>58</v>
      </c>
      <c r="I18" s="39" t="s">
        <v>58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53"/>
      <c r="B19" s="55"/>
      <c r="C19" s="55"/>
      <c r="D19" s="57"/>
      <c r="E19" s="11"/>
      <c r="F19" s="15"/>
      <c r="G19" s="21"/>
      <c r="H19" s="21"/>
      <c r="I19" s="17"/>
      <c r="J19" s="14"/>
      <c r="K19" s="14"/>
      <c r="L19" s="14"/>
      <c r="M19" s="14" t="s">
        <v>46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1" t="s">
        <v>42</v>
      </c>
      <c r="B20" s="63" t="s">
        <v>58</v>
      </c>
      <c r="C20" s="63" t="s">
        <v>58</v>
      </c>
      <c r="D20" s="64" t="s">
        <v>58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62"/>
      <c r="B21" s="63"/>
      <c r="C21" s="63"/>
      <c r="D21" s="65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58</v>
      </c>
      <c r="C22" s="16" t="s">
        <v>58</v>
      </c>
      <c r="D22" s="17" t="s">
        <v>58</v>
      </c>
      <c r="E22" s="11"/>
      <c r="F22" s="29"/>
      <c r="G22" s="13" t="s">
        <v>51</v>
      </c>
      <c r="H22" s="13" t="s">
        <v>59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45</v>
      </c>
      <c r="B23" s="19">
        <v>2560</v>
      </c>
      <c r="C23" s="19">
        <v>646</v>
      </c>
      <c r="D23" s="20">
        <f>C23-B23</f>
        <v>-1914</v>
      </c>
      <c r="E23" s="11"/>
      <c r="F23" s="33" t="s">
        <v>35</v>
      </c>
      <c r="G23" s="21">
        <v>15.95</v>
      </c>
      <c r="H23" s="21">
        <v>8.4</v>
      </c>
      <c r="I23" s="50">
        <f>H23-G23</f>
        <v>-7.549999999999999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21"/>
      <c r="H24" s="21"/>
      <c r="I24" s="38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21">
        <v>7.55</v>
      </c>
      <c r="H25" s="21">
        <v>8.4</v>
      </c>
      <c r="I25" s="38">
        <f>+H25-G25</f>
        <v>0.8500000000000005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21">
        <v>3.6</v>
      </c>
      <c r="H26" s="21" t="s">
        <v>58</v>
      </c>
      <c r="I26" s="38">
        <f>-G26</f>
        <v>-3.6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38</v>
      </c>
      <c r="G27" s="21">
        <v>4.8</v>
      </c>
      <c r="H27" s="21" t="s">
        <v>58</v>
      </c>
      <c r="I27" s="38">
        <f>-G27</f>
        <v>-4.8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43</v>
      </c>
      <c r="G28" s="16" t="s">
        <v>58</v>
      </c>
      <c r="H28" s="16"/>
      <c r="I28" s="16" t="s">
        <v>58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48</v>
      </c>
      <c r="G29" s="21">
        <v>9.843</v>
      </c>
      <c r="H29" s="21">
        <v>3.3</v>
      </c>
      <c r="I29" s="38">
        <f>+H29-G29</f>
        <v>-6.543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52</v>
      </c>
      <c r="C30" s="13" t="s">
        <v>60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303</v>
      </c>
      <c r="C31" s="16">
        <v>271.6</v>
      </c>
      <c r="D31" s="17">
        <f>C31-B31</f>
        <v>-31.399999999999977</v>
      </c>
      <c r="E31" s="11"/>
      <c r="F31" s="32" t="s">
        <v>47</v>
      </c>
      <c r="G31" s="23">
        <v>46.916</v>
      </c>
      <c r="H31" s="23">
        <v>46.878</v>
      </c>
      <c r="I31" s="24">
        <f>+H31/G31-1</f>
        <v>-0.0008099582232073965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245</v>
      </c>
      <c r="C32" s="16">
        <v>265.4</v>
      </c>
      <c r="D32" s="17">
        <f>C32-B32</f>
        <v>20.399999999999977</v>
      </c>
      <c r="E32" s="11"/>
      <c r="F32" s="60" t="s">
        <v>62</v>
      </c>
      <c r="G32" s="60"/>
      <c r="H32" s="60"/>
      <c r="I32" s="60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44</v>
      </c>
      <c r="B36" s="21">
        <v>5.931404406447881</v>
      </c>
      <c r="C36" s="21">
        <v>6.740823738273474</v>
      </c>
      <c r="D36" s="38">
        <f>C36-B36</f>
        <v>0.8094193318255929</v>
      </c>
      <c r="E36" s="11"/>
      <c r="F36" s="12"/>
      <c r="G36" s="13" t="s">
        <v>50</v>
      </c>
      <c r="H36" s="13" t="s">
        <v>57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6.907361965563111</v>
      </c>
      <c r="C37" s="21">
        <v>6.747085694691599</v>
      </c>
      <c r="D37" s="38">
        <f>C37-B37</f>
        <v>-0.16027627087151242</v>
      </c>
      <c r="E37" s="11"/>
      <c r="F37" s="15" t="s">
        <v>6</v>
      </c>
      <c r="G37" s="16">
        <v>32200.278</v>
      </c>
      <c r="H37" s="16">
        <v>33103.5</v>
      </c>
      <c r="I37" s="17">
        <f>H37-G37</f>
        <v>903.2220000000016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8.278968842655253</v>
      </c>
      <c r="C38" s="22">
        <v>8.573361374314862</v>
      </c>
      <c r="D38" s="39">
        <f>C38-B38</f>
        <v>0.294392531659609</v>
      </c>
      <c r="E38" s="11"/>
      <c r="F38" t="s">
        <v>7</v>
      </c>
      <c r="G38" s="7"/>
      <c r="H38" s="7"/>
      <c r="I38" s="1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14757.264</v>
      </c>
      <c r="H39" s="16">
        <v>15416.245</v>
      </c>
      <c r="I39" s="17">
        <f>H39-G39</f>
        <v>658.9810000000016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G37-G39</f>
        <v>17443.014</v>
      </c>
      <c r="H40" s="19">
        <f>H37-H39</f>
        <v>17687.254999999997</v>
      </c>
      <c r="I40" s="20">
        <f>H40-G40</f>
        <v>244.24099999999817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9"/>
      <c r="B41" s="59"/>
      <c r="C41" s="59"/>
      <c r="D41" s="59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.75">
      <c r="A43" s="10" t="s">
        <v>24</v>
      </c>
      <c r="B43" s="11"/>
      <c r="C43" s="11"/>
      <c r="D43" s="11"/>
      <c r="E43" s="11"/>
      <c r="F43" s="51" t="s">
        <v>49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53</v>
      </c>
      <c r="C45" s="13" t="s">
        <v>64</v>
      </c>
      <c r="D45" s="30" t="s">
        <v>13</v>
      </c>
      <c r="E45" s="11"/>
      <c r="F45" s="35"/>
      <c r="G45" s="13" t="s">
        <v>50</v>
      </c>
      <c r="H45" s="13" t="s">
        <v>57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36.67</v>
      </c>
      <c r="C46" s="16">
        <v>134.8362</v>
      </c>
      <c r="D46" s="17">
        <f>C46-B46</f>
        <v>98.16619999999999</v>
      </c>
      <c r="E46" s="11"/>
      <c r="F46" s="31" t="s">
        <v>6</v>
      </c>
      <c r="G46" s="16">
        <v>27376.063</v>
      </c>
      <c r="H46" s="16">
        <v>27684.561</v>
      </c>
      <c r="I46" s="17">
        <f>H46-G46</f>
        <v>308.49800000000323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36.67</v>
      </c>
      <c r="C47" s="16" t="s">
        <v>58</v>
      </c>
      <c r="D47" s="17">
        <f>-B47</f>
        <v>-36.67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12875.598</v>
      </c>
      <c r="H48" s="16">
        <v>13059.919</v>
      </c>
      <c r="I48" s="17">
        <f>H48-G48</f>
        <v>184.3209999999999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f>G46-G48</f>
        <v>14500.464999999998</v>
      </c>
      <c r="H49" s="19">
        <f>H46-H48</f>
        <v>14624.642000000002</v>
      </c>
      <c r="I49" s="20">
        <f>H49-G49</f>
        <v>124.17700000000332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58</v>
      </c>
      <c r="C50" s="21" t="s">
        <v>58</v>
      </c>
      <c r="D50" s="38" t="s">
        <v>58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>
        <v>13.051866585604987</v>
      </c>
      <c r="C51" s="21" t="s">
        <v>58</v>
      </c>
      <c r="D51" s="38">
        <f>-B51</f>
        <v>-13.051866585604987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 t="s">
        <v>58</v>
      </c>
      <c r="C52" s="22" t="s">
        <v>58</v>
      </c>
      <c r="D52" s="39" t="s">
        <v>58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4" ht="27.75" customHeight="1">
      <c r="A53" s="58" t="s">
        <v>55</v>
      </c>
      <c r="B53" s="58"/>
      <c r="C53" s="58"/>
      <c r="D53" s="58"/>
    </row>
    <row r="54" spans="1:4" ht="27.75" customHeight="1">
      <c r="A54" s="58" t="s">
        <v>61</v>
      </c>
      <c r="B54" s="58"/>
      <c r="C54" s="58"/>
      <c r="D54" s="58"/>
    </row>
  </sheetData>
  <sheetProtection/>
  <mergeCells count="12">
    <mergeCell ref="A54:D54"/>
    <mergeCell ref="A53:D53"/>
    <mergeCell ref="A41:D41"/>
    <mergeCell ref="F32:I32"/>
    <mergeCell ref="A20:A21"/>
    <mergeCell ref="B20:B21"/>
    <mergeCell ref="C20:C21"/>
    <mergeCell ref="D20:D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2011-05-03T08:59:17Z</dcterms:modified>
  <cp:category/>
  <cp:version/>
  <cp:contentType/>
  <cp:contentStatus/>
</cp:coreProperties>
</file>