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<sst xmlns="http://schemas.openxmlformats.org/spreadsheetml/2006/main" count="157" uniqueCount="68">
  <si>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</si>
  <si>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</si>
  <si>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</si>
  <si>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</si>
  <si>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</si>
  <si>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</si>
  <si>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</si>
  <si>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</si>
  <si>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</si>
  <si>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</si>
  <si>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</si>
  <si>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</si>
  <si>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</si>
  <si>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</si>
  <si>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</si>
  <si>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</si>
  <si>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</si>
  <si>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</si>
  <si>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</si>
  <si>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</si>
  <si>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</si>
  <si>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</si>
  <si>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</si>
  <si>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</si>
  <si>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</si>
  <si>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</si>
  <si>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</si>
  <si>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</si>
  <si>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</si>
  <si>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</si>
  <si>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</si>
  <si>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</si>
  <si>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</si>
  <si>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</si>
  <si>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</si>
  <si>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</si>
  <si>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</si>
  <si>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</si>
  <si>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</si>
  <si>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</si>
  <si>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</si>
  <si>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</si>
  <si>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</si>
  <si>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</si>
  <si>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</si>
  <si>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</si>
  <si>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</si>
  <si>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</si>
  <si>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</si>
  <si>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</si>
  <si>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</si>
  <si>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</si>
  <si>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</si>
  <si>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</si>
  <si>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</si>
  <si>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17.08.15-       21.08.15</t>
  </si>
  <si>
    <t>14.08.15-            20.08.15</t>
  </si>
  <si>
    <t>Еженедельный обзор (24.08.15 – 28.08.15)</t>
  </si>
  <si>
    <t>24.08.15-       28.08.15</t>
  </si>
  <si>
    <t>21.08.15-            27.08.15</t>
  </si>
  <si>
    <t>* - без учета операций СВОП между коммерческими банками за 28.08.2015 г.</t>
  </si>
  <si>
    <t>20.08.2015**</t>
  </si>
  <si>
    <t>27.08.2015*/***</t>
  </si>
  <si>
    <t>* аукцион по размещению 3 мес. ГКВ признан не состоявшимся в связи с отсутствием спроса</t>
  </si>
  <si>
    <t>** аукцион по размещению 6 мес. ГКВ признан не состоявшимся в связи с отсутствием спроса</t>
  </si>
  <si>
    <t>*** аукцион по размещению 12 мес. ГКВ признан не состоявшимся в связи с недостаточным количеством участников</t>
  </si>
  <si>
    <t>27.08.15*</t>
  </si>
  <si>
    <t>* предварительные данные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</si>
</sst>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K46" sqref="K46"/>
    </sheetView>
  </sheetViews>
  <sheetFormatPr defaultColWidth="9.00390625" defaultRowHeight="12.75"/>
  <cols>
    <col min="1" max="1" width="45.375" style="3" customWidth="1"/>
    <col min="2" max="2" width="14.25390625" style="3" bestFit="1" customWidth="1"/>
    <col min="3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57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42237</v>
      </c>
      <c r="C8" s="10">
        <v>42243</v>
      </c>
      <c r="D8" s="11" t="s">
        <v>32</v>
      </c>
      <c r="E8" s="31"/>
      <c r="F8" s="4"/>
      <c r="G8" s="10" t="s">
        <v>56</v>
      </c>
      <c r="H8" s="10" t="s">
        <v>59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67499.74470000001</v>
      </c>
      <c r="C9" s="5">
        <v>67535.5272</v>
      </c>
      <c r="D9" s="1">
        <f>C9-B9</f>
        <v>35.78249999998661</v>
      </c>
      <c r="E9" s="31"/>
      <c r="F9" s="2" t="s">
        <v>31</v>
      </c>
      <c r="G9" s="5">
        <v>352.73</v>
      </c>
      <c r="H9" s="5">
        <v>814.6879</v>
      </c>
      <c r="I9" s="1">
        <f>H9-G9</f>
        <v>461.9579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55498.47635057</v>
      </c>
      <c r="C11" s="5">
        <v>55239.73128</v>
      </c>
      <c r="D11" s="1">
        <f>C11-B11</f>
        <v>-258.745070570003</v>
      </c>
      <c r="E11" s="31"/>
      <c r="F11" s="2" t="s">
        <v>22</v>
      </c>
      <c r="G11" s="5">
        <v>352.73</v>
      </c>
      <c r="H11" s="5">
        <v>814.6879</v>
      </c>
      <c r="I11" s="1">
        <f>H11-G11</f>
        <v>461.9579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12001.26834943</v>
      </c>
      <c r="C12" s="40">
        <v>12295.79592</v>
      </c>
      <c r="D12" s="41">
        <f>C12-B12</f>
        <v>294.52757057000053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6.7899783176934205</v>
      </c>
      <c r="H16" s="6">
        <v>6.553894298663329</v>
      </c>
      <c r="I16" s="8">
        <f>H16-G16</f>
        <v>-0.23608401903009124</v>
      </c>
      <c r="J16" s="31"/>
      <c r="K16" s="31"/>
      <c r="L16" s="31"/>
      <c r="M16" s="31"/>
    </row>
    <row r="17" spans="1:13" ht="14.25" customHeight="1">
      <c r="A17" s="61"/>
      <c r="B17" s="57" t="s">
        <v>55</v>
      </c>
      <c r="C17" s="57" t="s">
        <v>58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6828.7</v>
      </c>
      <c r="C21" s="23">
        <v>3224.7</v>
      </c>
      <c r="D21" s="1">
        <f>C21-B21</f>
        <v>-3604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55</v>
      </c>
      <c r="H22" s="57" t="s">
        <v>58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 t="s">
        <v>13</v>
      </c>
      <c r="C24" s="23">
        <v>1242.27272726</v>
      </c>
      <c r="D24" s="23" t="s">
        <v>13</v>
      </c>
      <c r="E24" s="31"/>
      <c r="F24" s="2" t="s">
        <v>47</v>
      </c>
      <c r="G24" s="5">
        <v>11.91</v>
      </c>
      <c r="H24" s="5">
        <v>19.95</v>
      </c>
      <c r="I24" s="1">
        <f>H24-G24</f>
        <v>8.04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11.91</v>
      </c>
      <c r="H26" s="5">
        <v>19.95</v>
      </c>
      <c r="I26" s="1">
        <f>H26-G26</f>
        <v>8.04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42234</v>
      </c>
      <c r="C29" s="10">
        <v>42241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1663.02</v>
      </c>
      <c r="C30" s="5">
        <v>558.02</v>
      </c>
      <c r="D30" s="1">
        <f>C30-B30</f>
        <v>-1105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1663.02</v>
      </c>
      <c r="C31" s="5">
        <v>558.02</v>
      </c>
      <c r="D31" s="1">
        <f>C31-B31</f>
        <v>-1105</v>
      </c>
      <c r="E31" s="31"/>
      <c r="F31" s="2" t="s">
        <v>54</v>
      </c>
      <c r="G31" s="5">
        <v>7.3628</v>
      </c>
      <c r="H31" s="5">
        <v>7.625</v>
      </c>
      <c r="I31" s="55">
        <f>H31-G31</f>
        <v>0.2622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62.145</v>
      </c>
      <c r="H33" s="12">
        <v>65.9956</v>
      </c>
      <c r="I33" s="54">
        <f>+H33/G33-1</f>
        <v>0.06196154155603817</v>
      </c>
    </row>
    <row r="34" spans="1:6" ht="14.25">
      <c r="A34" s="2" t="s">
        <v>9</v>
      </c>
      <c r="B34" s="6"/>
      <c r="C34" s="6"/>
      <c r="D34" s="8"/>
      <c r="E34" s="31"/>
      <c r="F34" s="33" t="s">
        <v>60</v>
      </c>
    </row>
    <row r="35" spans="1:5" ht="14.25">
      <c r="A35" s="2" t="s">
        <v>36</v>
      </c>
      <c r="B35" s="6">
        <v>7.99</v>
      </c>
      <c r="C35" s="6">
        <v>7.99</v>
      </c>
      <c r="D35" s="8">
        <f>C35-B35</f>
        <v>0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42237</v>
      </c>
      <c r="H38" s="10" t="s">
        <v>66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87898.13037269</v>
      </c>
      <c r="H39" s="5">
        <v>90792.16855467</v>
      </c>
      <c r="I39" s="1">
        <f>H39-G39</f>
        <v>2894.0381819800095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33528.47286512</v>
      </c>
      <c r="H41" s="5">
        <v>32908.44119934</v>
      </c>
      <c r="I41" s="1">
        <f>H41-G41</f>
        <v>-620.0316657799995</v>
      </c>
      <c r="J41" s="39"/>
    </row>
    <row r="42" spans="1:12" ht="15">
      <c r="A42" s="4"/>
      <c r="B42" s="10" t="s">
        <v>61</v>
      </c>
      <c r="C42" s="10" t="s">
        <v>62</v>
      </c>
      <c r="D42" s="11" t="s">
        <v>32</v>
      </c>
      <c r="E42" s="31"/>
      <c r="F42" s="7" t="s">
        <v>30</v>
      </c>
      <c r="G42" s="40">
        <v>54369.657507569995</v>
      </c>
      <c r="H42" s="40">
        <v>57883.727355330004</v>
      </c>
      <c r="I42" s="41">
        <f>H42-G42</f>
        <v>3514.069847760009</v>
      </c>
      <c r="J42" s="39"/>
      <c r="L42" s="39"/>
    </row>
    <row r="43" spans="1:10" ht="14.25">
      <c r="A43" s="2" t="s">
        <v>4</v>
      </c>
      <c r="B43" s="5" t="s">
        <v>13</v>
      </c>
      <c r="C43" s="5" t="s">
        <v>13</v>
      </c>
      <c r="D43" s="1" t="str">
        <f>C43</f>
        <v>-</v>
      </c>
      <c r="E43" s="31"/>
      <c r="F43" s="33" t="s">
        <v>67</v>
      </c>
      <c r="G43" s="42"/>
      <c r="H43" s="42"/>
      <c r="I43" s="42"/>
      <c r="J43" s="39"/>
    </row>
    <row r="44" spans="1:12" ht="14.25">
      <c r="A44" s="2" t="s">
        <v>5</v>
      </c>
      <c r="B44" s="5" t="s">
        <v>13</v>
      </c>
      <c r="C44" s="5" t="s">
        <v>13</v>
      </c>
      <c r="D44" s="1" t="str">
        <f>C44</f>
        <v>-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42237</v>
      </c>
      <c r="H47" s="10" t="s">
        <v>66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88866.69212315</v>
      </c>
      <c r="H48" s="5">
        <v>91976.03996055</v>
      </c>
      <c r="I48" s="1">
        <f>H48-G48</f>
        <v>3109.347837399997</v>
      </c>
      <c r="J48" s="39"/>
    </row>
    <row r="49" spans="1:6" ht="15.75" customHeight="1">
      <c r="A49" s="2" t="s">
        <v>52</v>
      </c>
      <c r="B49" s="6" t="s">
        <v>13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 t="s">
        <v>13</v>
      </c>
      <c r="D50" s="14" t="s">
        <v>13</v>
      </c>
      <c r="E50" s="31"/>
      <c r="F50" s="2" t="s">
        <v>23</v>
      </c>
      <c r="G50" s="5">
        <v>41587.06476263</v>
      </c>
      <c r="H50" s="5">
        <v>41786.49901215</v>
      </c>
      <c r="I50" s="1">
        <f>H50-G50</f>
        <v>199.4342495200035</v>
      </c>
    </row>
    <row r="51" spans="1:9" ht="14.25" customHeight="1">
      <c r="A51" s="56" t="s">
        <v>63</v>
      </c>
      <c r="B51" s="56"/>
      <c r="C51" s="56"/>
      <c r="D51" s="56"/>
      <c r="E51" s="37"/>
      <c r="F51" s="7" t="s">
        <v>24</v>
      </c>
      <c r="G51" s="40">
        <v>47279.627360520004</v>
      </c>
      <c r="H51" s="40">
        <v>50189.5409484</v>
      </c>
      <c r="I51" s="41">
        <f>H51-G51</f>
        <v>2909.9135878799934</v>
      </c>
    </row>
    <row r="52" spans="1:10" ht="14.25" customHeight="1">
      <c r="A52" s="56"/>
      <c r="B52" s="56"/>
      <c r="C52" s="56"/>
      <c r="D52" s="56"/>
      <c r="E52" s="37"/>
      <c r="F52" s="33" t="s">
        <v>67</v>
      </c>
      <c r="G52" s="42"/>
      <c r="H52" s="42"/>
      <c r="I52" s="42"/>
      <c r="J52" s="49"/>
    </row>
    <row r="53" spans="1:10" ht="14.25" customHeight="1">
      <c r="A53" s="56" t="s">
        <v>64</v>
      </c>
      <c r="B53" s="56"/>
      <c r="C53" s="56"/>
      <c r="D53" s="56"/>
      <c r="E53" s="37"/>
      <c r="F53" s="33"/>
      <c r="G53" s="42"/>
      <c r="H53" s="42"/>
      <c r="I53" s="42"/>
      <c r="J53" s="49"/>
    </row>
    <row r="54" spans="1:10" ht="14.25" customHeight="1">
      <c r="A54" s="56"/>
      <c r="B54" s="56"/>
      <c r="C54" s="56"/>
      <c r="D54" s="56"/>
      <c r="E54" s="37"/>
      <c r="F54" s="33"/>
      <c r="G54" s="42"/>
      <c r="H54" s="42"/>
      <c r="I54" s="42"/>
      <c r="J54" s="49"/>
    </row>
    <row r="55" spans="1:5" s="50" customFormat="1" ht="14.25" customHeight="1">
      <c r="A55" s="56" t="s">
        <v>65</v>
      </c>
      <c r="B55" s="56"/>
      <c r="C55" s="56"/>
      <c r="D55" s="56"/>
      <c r="E55" s="3"/>
    </row>
    <row r="56" spans="1:4" ht="12.75">
      <c r="A56" s="56"/>
      <c r="B56" s="56"/>
      <c r="C56" s="56"/>
      <c r="D56" s="56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11">
    <mergeCell ref="D17:D18"/>
    <mergeCell ref="A17:A18"/>
    <mergeCell ref="B17:B18"/>
    <mergeCell ref="C17:C18"/>
    <mergeCell ref="G22:G23"/>
    <mergeCell ref="A53:D54"/>
    <mergeCell ref="A55:D56"/>
    <mergeCell ref="A51:D52"/>
    <mergeCell ref="H22:H23"/>
    <mergeCell ref="I22:I23"/>
    <mergeCell ref="F22:F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2015-09-03T05:44:01Z</dcterms:modified>
  <cp:category/>
  <cp:version/>
  <cp:contentType/>
  <cp:contentStatus/>
</cp:coreProperties>
</file>