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 refMode="R1C1"/>
</workbook>
</file>

<file path=xl/sharedStrings.xml><?xml version="1.0" encoding="utf-8"?>
<sst xmlns="http://schemas.openxmlformats.org/spreadsheetml/2006/main" count="117" uniqueCount="63">
  <si>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</si>
  <si>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</si>
  <si>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</si>
  <si>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</si>
  <si>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</si>
  <si>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</si>
  <si>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</si>
  <si>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</si>
  <si>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</si>
  <si>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</si>
  <si>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</si>
  <si>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</si>
  <si>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</si>
  <si>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</si>
  <si>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</si>
  <si>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</si>
  <si>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</si>
  <si>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</si>
  <si>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</si>
  <si>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</si>
  <si>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</si>
  <si>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</si>
  <si>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</si>
  <si>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</si>
  <si>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</si>
  <si>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</si>
  <si>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</si>
  <si>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</si>
  <si>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</si>
  <si>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</si>
  <si>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</si>
  <si>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</si>
  <si>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</si>
  <si>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</si>
  <si>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</si>
  <si>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</si>
  <si>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</si>
  <si>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</si>
  <si>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</si>
  <si>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</si>
  <si>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</si>
  <si>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</si>
  <si>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</si>
  <si>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</si>
  <si>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</si>
  <si>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</si>
  <si>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</si>
  <si>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</si>
  <si>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</si>
  <si>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</si>
  <si>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</si>
  <si>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24.06</t>
  </si>
  <si>
    <t>2011.20.06-2011.24.06</t>
  </si>
  <si>
    <t>2011-ж. 21.06</t>
  </si>
  <si>
    <t>2011-ж. 23.06</t>
  </si>
  <si>
    <t>** 2011-жылдын 24-июнундагы коммерциялык банктар ортосундагы СВОП операцияларын эске албаганда</t>
  </si>
  <si>
    <t>2011.17.06-        2011.23.06</t>
  </si>
  <si>
    <t>-</t>
  </si>
  <si>
    <t>2011-ж. 01.07</t>
  </si>
  <si>
    <t>Жумалык баяндама (2011.27.06 - 2011.01.07)</t>
  </si>
  <si>
    <t>2011.27.06-2011.01.07</t>
  </si>
  <si>
    <t>2011-ж. 28.06</t>
  </si>
  <si>
    <t>2011.27.06-        2011.30.06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</si>
</sst>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85" zoomScaleNormal="85" zoomScaleSheetLayoutView="80" zoomScalePageLayoutView="0" workbookViewId="0" topLeftCell="A1">
      <selection activeCell="H15" sqref="H1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59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58</v>
      </c>
      <c r="D8" s="30" t="s">
        <v>5</v>
      </c>
      <c r="E8" s="11"/>
      <c r="F8" s="12"/>
      <c r="G8" s="13" t="s">
        <v>56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49348.41249999999</v>
      </c>
      <c r="C9" s="16">
        <v>50114.5983</v>
      </c>
      <c r="D9" s="17">
        <f>C9-B9</f>
        <v>766.1858000000066</v>
      </c>
      <c r="E9" s="14"/>
      <c r="F9" s="31" t="s">
        <v>15</v>
      </c>
      <c r="G9" s="16">
        <v>60.2723</v>
      </c>
      <c r="H9" s="16">
        <v>90.5631</v>
      </c>
      <c r="I9" s="17">
        <f>H9-G9</f>
        <v>30.290800000000004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43650.13477999999</v>
      </c>
      <c r="C11" s="16">
        <v>43856.30511</v>
      </c>
      <c r="D11" s="17">
        <f>C11-B11</f>
        <v>206.1703300000081</v>
      </c>
      <c r="E11" s="14"/>
      <c r="F11" s="15" t="s">
        <v>16</v>
      </c>
      <c r="G11" s="16">
        <v>51.2723</v>
      </c>
      <c r="H11" s="16">
        <v>90.5631</v>
      </c>
      <c r="I11" s="17">
        <f>H11-G11</f>
        <v>39.290800000000004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5698.277720000001</v>
      </c>
      <c r="C12" s="19">
        <v>6258.293189999999</v>
      </c>
      <c r="D12" s="20">
        <f>C12-B12</f>
        <v>560.0154699999985</v>
      </c>
      <c r="E12" s="14"/>
      <c r="F12" s="31" t="s">
        <v>17</v>
      </c>
      <c r="G12" s="16">
        <v>9</v>
      </c>
      <c r="H12" s="16" t="s">
        <v>57</v>
      </c>
      <c r="I12" s="17">
        <f>-G12</f>
        <v>-9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9</v>
      </c>
      <c r="H17" s="21" t="s">
        <v>57</v>
      </c>
      <c r="I17" s="38">
        <f>-G17</f>
        <v>-9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52</v>
      </c>
      <c r="C18" s="57" t="s">
        <v>60</v>
      </c>
      <c r="D18" s="59" t="s">
        <v>12</v>
      </c>
      <c r="E18" s="11"/>
      <c r="F18" s="32" t="s">
        <v>22</v>
      </c>
      <c r="G18" s="22" t="s">
        <v>57</v>
      </c>
      <c r="H18" s="22" t="s">
        <v>57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>
        <v>8.583777</v>
      </c>
      <c r="C20" s="63" t="s">
        <v>57</v>
      </c>
      <c r="D20" s="64">
        <f>-B20</f>
        <v>-8.583777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3"/>
      <c r="C21" s="63"/>
      <c r="D21" s="65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tr">
        <f>C22</f>
        <v>-</v>
      </c>
      <c r="E22" s="11"/>
      <c r="F22" s="29"/>
      <c r="G22" s="13" t="s">
        <v>52</v>
      </c>
      <c r="H22" s="13" t="s">
        <v>60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57</v>
      </c>
      <c r="C23" s="19">
        <v>8</v>
      </c>
      <c r="D23" s="20">
        <f>C23</f>
        <v>8</v>
      </c>
      <c r="E23" s="11"/>
      <c r="F23" s="33" t="s">
        <v>35</v>
      </c>
      <c r="G23" s="21">
        <v>18.55</v>
      </c>
      <c r="H23" s="21">
        <v>17.9</v>
      </c>
      <c r="I23" s="50">
        <f>H23-G23</f>
        <v>-0.6500000000000021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18.55</v>
      </c>
      <c r="H25" s="21">
        <v>10.8</v>
      </c>
      <c r="I25" s="38">
        <f>+H25-G25</f>
        <v>-7.75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57</v>
      </c>
      <c r="H26" s="21">
        <v>7.1</v>
      </c>
      <c r="I26" s="38">
        <f>H26</f>
        <v>7.1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 t="s">
        <v>57</v>
      </c>
      <c r="H27" s="21" t="s">
        <v>57</v>
      </c>
      <c r="I27" s="38" t="s">
        <v>57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57</v>
      </c>
      <c r="H29" s="21" t="s">
        <v>57</v>
      </c>
      <c r="I29" s="38" t="s">
        <v>57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61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658.3</v>
      </c>
      <c r="C31" s="16">
        <v>350</v>
      </c>
      <c r="D31" s="17">
        <f>C31-B31</f>
        <v>-308.29999999999995</v>
      </c>
      <c r="E31" s="11"/>
      <c r="F31" s="32" t="s">
        <v>47</v>
      </c>
      <c r="G31" s="23">
        <v>45.282</v>
      </c>
      <c r="H31" s="23">
        <v>45.284</v>
      </c>
      <c r="I31" s="24">
        <f>+H31/G31-1</f>
        <v>4.416766043902065E-05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453.3</v>
      </c>
      <c r="C32" s="16">
        <v>344.8</v>
      </c>
      <c r="D32" s="17">
        <f>C32-B32</f>
        <v>-108.5</v>
      </c>
      <c r="E32" s="11"/>
      <c r="F32" s="54" t="s">
        <v>55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 t="s">
        <v>57</v>
      </c>
      <c r="C33" s="16" t="s">
        <v>57</v>
      </c>
      <c r="D33" s="17" t="s">
        <v>57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6.15822237681937</v>
      </c>
      <c r="C36" s="21">
        <v>6.065430791758743</v>
      </c>
      <c r="D36" s="38">
        <f>C36-B36</f>
        <v>-0.09279158506062668</v>
      </c>
      <c r="E36" s="11"/>
      <c r="F36" s="12"/>
      <c r="G36" s="13" t="s">
        <v>51</v>
      </c>
      <c r="H36" s="13" t="s">
        <v>51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8.506044428480532</v>
      </c>
      <c r="C37" s="21">
        <v>7.6573059699964805</v>
      </c>
      <c r="D37" s="38">
        <f>C37-B37</f>
        <v>-0.8487384584840516</v>
      </c>
      <c r="E37" s="11"/>
      <c r="F37" s="15" t="s">
        <v>6</v>
      </c>
      <c r="G37" s="16">
        <v>35363.907</v>
      </c>
      <c r="H37" s="16">
        <v>36134.806</v>
      </c>
      <c r="I37" s="17">
        <f>H37-G37</f>
        <v>770.8989999999976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12.604074642342134</v>
      </c>
      <c r="C38" s="22">
        <v>12.520173121007636</v>
      </c>
      <c r="D38" s="39">
        <f>C38-B38</f>
        <v>-0.08390152133449824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16454.121</v>
      </c>
      <c r="H39" s="16">
        <v>17433.258</v>
      </c>
      <c r="I39" s="17">
        <f>H39-G39</f>
        <v>979.1370000000024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18909.786</v>
      </c>
      <c r="H40" s="19">
        <f>H37-H39</f>
        <v>18701.547999999995</v>
      </c>
      <c r="I40" s="20">
        <f>H40-G40</f>
        <v>-208.23800000000483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3"/>
      <c r="B41" s="53"/>
      <c r="C41" s="53"/>
      <c r="D41" s="5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54</v>
      </c>
      <c r="D45" s="30" t="s">
        <v>13</v>
      </c>
      <c r="E45" s="11"/>
      <c r="F45" s="35"/>
      <c r="G45" s="13" t="s">
        <v>51</v>
      </c>
      <c r="H45" s="13" t="s">
        <v>58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157.401</v>
      </c>
      <c r="C46" s="16">
        <v>63.019</v>
      </c>
      <c r="D46" s="17">
        <f>C46-B46</f>
        <v>-94.382</v>
      </c>
      <c r="E46" s="11"/>
      <c r="F46" s="31" t="s">
        <v>6</v>
      </c>
      <c r="G46" s="16">
        <v>28394.106</v>
      </c>
      <c r="H46" s="16">
        <v>28572.991</v>
      </c>
      <c r="I46" s="17">
        <f>H46-G46</f>
        <v>178.88500000000204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88.341</v>
      </c>
      <c r="C47" s="16">
        <v>35</v>
      </c>
      <c r="D47" s="17">
        <f>C47-B47</f>
        <v>-53.340999999999994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13585.5</v>
      </c>
      <c r="H48" s="16">
        <v>13651.778</v>
      </c>
      <c r="I48" s="17">
        <f>H48-G48</f>
        <v>66.27800000000025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14808.606</v>
      </c>
      <c r="H49" s="19">
        <f>H46-H48</f>
        <v>14921.213000000002</v>
      </c>
      <c r="I49" s="20">
        <f>H49-G49</f>
        <v>112.60700000000179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9.27166171255827</v>
      </c>
      <c r="C50" s="21" t="s">
        <v>57</v>
      </c>
      <c r="D50" s="38">
        <f>-B50</f>
        <v>-9.27166171255827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15.87631338090452</v>
      </c>
      <c r="D51" s="38">
        <f>C51</f>
        <v>15.87631338090452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20.848385178207185</v>
      </c>
      <c r="C52" s="22" t="s">
        <v>57</v>
      </c>
      <c r="D52" s="39">
        <f>-B52</f>
        <v>-20.848385178207185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</sheetData>
  <sheetProtection/>
  <mergeCells count="10"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2011-07-04T10:01:08Z</dcterms:modified>
  <cp:category/>
  <cp:version/>
  <cp:contentType/>
  <cp:contentStatus/>
</cp:coreProperties>
</file>