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390" windowHeight="8700" activeTab="0"/>
  </bookViews>
  <sheets>
    <sheet name="Лист1 " sheetId="1" r:id="rId1"/>
    <sheet name="Лист2" sheetId="2" r:id="rId2"/>
    <sheet name="Лист3" sheetId="3" r:id="rId3"/>
  </sheets>
  <definedNames>
    <definedName name="_xlnm.Print_Area" localSheetId="0">'Лист1 '!$A$6:$I$56</definedName>
  </definedNames>
  <calcPr fullCalcOnLoad="1"/>
</workbook>
</file>

<file path=xl/sharedStrings.xml><?xml version="1.0" encoding="utf-8"?>
<sst xmlns="http://schemas.openxmlformats.org/spreadsheetml/2006/main" count="113" uniqueCount="60">
  <si>
    <t>Денежная база</t>
  </si>
  <si>
    <t>(млн. сомов)</t>
  </si>
  <si>
    <t>(млн.сомов)</t>
  </si>
  <si>
    <t>Операции Национального банка</t>
  </si>
  <si>
    <t>Обратная покупка по ранее заключенным сделкам РЕПО</t>
  </si>
  <si>
    <t>Спрос</t>
  </si>
  <si>
    <t>Продажа</t>
  </si>
  <si>
    <t xml:space="preserve"> - по 14-дневным</t>
  </si>
  <si>
    <t xml:space="preserve"> - по 28-дневным</t>
  </si>
  <si>
    <t>Аукционы ГКВ</t>
  </si>
  <si>
    <t>Средневзвешенная доходность, в %:</t>
  </si>
  <si>
    <t>Внутренний межбанковский кредитный рынок</t>
  </si>
  <si>
    <t>Межбанковские валютные торги</t>
  </si>
  <si>
    <t>Средневзвешенный уровень процентных ставок, в %:</t>
  </si>
  <si>
    <t>-</t>
  </si>
  <si>
    <t>(млн.долл.)</t>
  </si>
  <si>
    <t>Темп прироста</t>
  </si>
  <si>
    <t>Объем кредитов действующих коммерческих банков</t>
  </si>
  <si>
    <t>Аукционы нот НБКР</t>
  </si>
  <si>
    <t>Всего</t>
  </si>
  <si>
    <t xml:space="preserve">   в том числе:</t>
  </si>
  <si>
    <t xml:space="preserve">   - деньги вне банков (МО)</t>
  </si>
  <si>
    <t xml:space="preserve">   - резервы коммерческих банков</t>
  </si>
  <si>
    <t xml:space="preserve">   - сделки РЕПО</t>
  </si>
  <si>
    <t xml:space="preserve">   - кредиты в национальной валюте</t>
  </si>
  <si>
    <t xml:space="preserve">   - кредиты в иностранной валюте</t>
  </si>
  <si>
    <t xml:space="preserve">   - по сделкам РЕПО</t>
  </si>
  <si>
    <t xml:space="preserve">   - по кредитам в национальной валюте</t>
  </si>
  <si>
    <t xml:space="preserve">   - по кредитам в иностранной валюте</t>
  </si>
  <si>
    <t>Общий объем сделок</t>
  </si>
  <si>
    <t xml:space="preserve">   - межбанковские сделки</t>
  </si>
  <si>
    <t xml:space="preserve">   - продажа Национальным банком</t>
  </si>
  <si>
    <t>Объем депозитов в действующих коммерческих банках</t>
  </si>
  <si>
    <t xml:space="preserve">   - депозиты в национальной валюте</t>
  </si>
  <si>
    <t xml:space="preserve">   - депозиты в иностранной валюте</t>
  </si>
  <si>
    <t>Общий объем операций</t>
  </si>
  <si>
    <t xml:space="preserve">   - покупка Национальным банком</t>
  </si>
  <si>
    <t>Прирост</t>
  </si>
  <si>
    <t>Конъюнктура финансового рынка</t>
  </si>
  <si>
    <t xml:space="preserve"> - по 6-ти месячным</t>
  </si>
  <si>
    <t xml:space="preserve"> - по 12-ти месячным</t>
  </si>
  <si>
    <t>Продажа ГКВу на условиях РЕПО</t>
  </si>
  <si>
    <t>Операции СВОП, заключенные НБКР с коммерческими банками</t>
  </si>
  <si>
    <t xml:space="preserve"> - по 7-дневным</t>
  </si>
  <si>
    <t>недостаточным количеством участников</t>
  </si>
  <si>
    <t>*) аукционы по размещению 91 и 182-дневных нот НБКР не состоялись в связи с</t>
  </si>
  <si>
    <t xml:space="preserve">*) аукцион 24-месячных ГКВ признан несостоявшимся в связи с высокой волатильностью доходности  </t>
  </si>
  <si>
    <t>Кредиты "овернайт"</t>
  </si>
  <si>
    <t xml:space="preserve"> - по 3-х месячным </t>
  </si>
  <si>
    <t>Учетный курс долл. США (на конец периода)</t>
  </si>
  <si>
    <t>Операции СВОП между коммерческими банками</t>
  </si>
  <si>
    <t xml:space="preserve">  </t>
  </si>
  <si>
    <t>с высокой волатильностью доходности</t>
  </si>
  <si>
    <t>20.09.10-        24.09.10</t>
  </si>
  <si>
    <t>23.09.10**</t>
  </si>
  <si>
    <r>
      <t>**</t>
    </r>
    <r>
      <rPr>
        <vertAlign val="superscript"/>
        <sz val="10"/>
        <rFont val="Arial Cyr"/>
        <family val="0"/>
      </rPr>
      <t>)</t>
    </r>
    <r>
      <rPr>
        <sz val="10"/>
        <rFont val="Arial Cyr"/>
        <family val="0"/>
      </rPr>
      <t xml:space="preserve"> аукцион по размещению 6-месячных ГКВ признаны несостоявшимся в связи </t>
    </r>
  </si>
  <si>
    <t>17.09.10-       23.09.10</t>
  </si>
  <si>
    <t>Еженедельный обзор (27.09.10 – 01.10.10)</t>
  </si>
  <si>
    <t>27.09.10-        01.10.10</t>
  </si>
  <si>
    <t>24.09.10-       30.09.10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</si>
</sst>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;@"/>
    <numFmt numFmtId="169" formatCode="#,##0.0"/>
    <numFmt numFmtId="170" formatCode="#,##0.0_ ;[Red]\-#,##0.0\ "/>
    <numFmt numFmtId="171" formatCode="0.0%"/>
    <numFmt numFmtId="172" formatCode="#,##0_ ;[Red]\-#,##0\ "/>
    <numFmt numFmtId="173" formatCode="#,##0.000"/>
    <numFmt numFmtId="174" formatCode="#,##0.0000"/>
    <numFmt numFmtId="175" formatCode="#,##0.00_ ;[Red]\-#,##0.00\ "/>
    <numFmt numFmtId="176" formatCode="mmm/yyyy"/>
    <numFmt numFmtId="177" formatCode="#,##0.000_ ;[Red]\-#,##0.000\ "/>
    <numFmt numFmtId="178" formatCode="0.0"/>
    <numFmt numFmtId="179" formatCode="0.000%"/>
    <numFmt numFmtId="180" formatCode="0.0000"/>
    <numFmt numFmtId="181" formatCode="0.000"/>
  </numFmts>
  <fonts count="15">
    <font>
      <sz val="10"/>
      <name val="Arial Cyr"/>
      <family val="0"/>
    </font>
    <font>
      <b/>
      <i/>
      <sz val="10"/>
      <name val="Times New Roman"/>
      <family val="1"/>
    </font>
    <font>
      <sz val="8"/>
      <name val="Arial Cyr"/>
      <family val="0"/>
    </font>
    <font>
      <b/>
      <i/>
      <sz val="8"/>
      <name val="Arial Cyr"/>
      <family val="0"/>
    </font>
    <font>
      <i/>
      <sz val="10"/>
      <name val="Arial Cyr"/>
      <family val="0"/>
    </font>
    <font>
      <b/>
      <i/>
      <sz val="12"/>
      <name val="Times New Roman"/>
      <family val="1"/>
    </font>
    <font>
      <b/>
      <sz val="11"/>
      <name val="Arial Cyr"/>
      <family val="0"/>
    </font>
    <font>
      <sz val="11"/>
      <name val="Arial Cyr"/>
      <family val="0"/>
    </font>
    <font>
      <i/>
      <sz val="11"/>
      <name val="Arial Cyr"/>
      <family val="0"/>
    </font>
    <font>
      <b/>
      <i/>
      <sz val="11"/>
      <name val="Arial Cyr"/>
      <family val="0"/>
    </font>
    <font>
      <b/>
      <sz val="16"/>
      <name val="Times New Roman"/>
      <family val="1"/>
    </font>
    <font>
      <b/>
      <i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vertAlign val="superscript"/>
      <sz val="10"/>
      <name val="Arial Cyr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Fill="1" applyAlignment="1">
      <alignment/>
    </xf>
    <xf numFmtId="0" fontId="10" fillId="0" borderId="0" xfId="0" applyFont="1" applyFill="1" applyAlignment="1">
      <alignment horizontal="left"/>
    </xf>
    <xf numFmtId="0" fontId="11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7" fillId="0" borderId="0" xfId="0" applyFont="1" applyFill="1" applyBorder="1" applyAlignment="1">
      <alignment horizontal="left" vertical="center" wrapText="1"/>
    </xf>
    <xf numFmtId="169" fontId="7" fillId="0" borderId="0" xfId="0" applyNumberFormat="1" applyFont="1" applyFill="1" applyBorder="1" applyAlignment="1">
      <alignment horizontal="center" vertical="center" wrapText="1"/>
    </xf>
    <xf numFmtId="170" fontId="8" fillId="0" borderId="0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169" fontId="7" fillId="0" borderId="1" xfId="0" applyNumberFormat="1" applyFont="1" applyFill="1" applyBorder="1" applyAlignment="1">
      <alignment horizontal="center" vertical="center" wrapText="1"/>
    </xf>
    <xf numFmtId="170" fontId="8" fillId="0" borderId="1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 wrapText="1"/>
    </xf>
    <xf numFmtId="170" fontId="8" fillId="0" borderId="0" xfId="0" applyNumberFormat="1" applyFont="1" applyFill="1" applyBorder="1" applyAlignment="1">
      <alignment vertical="center"/>
    </xf>
    <xf numFmtId="0" fontId="6" fillId="0" borderId="2" xfId="0" applyFont="1" applyFill="1" applyBorder="1" applyAlignment="1">
      <alignment vertical="center" wrapText="1"/>
    </xf>
    <xf numFmtId="168" fontId="6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horizontal="center" vertical="center" wrapText="1"/>
    </xf>
    <xf numFmtId="175" fontId="8" fillId="0" borderId="0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175" fontId="8" fillId="0" borderId="1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2" fillId="0" borderId="0" xfId="0" applyFont="1" applyFill="1" applyAlignment="1">
      <alignment/>
    </xf>
    <xf numFmtId="0" fontId="4" fillId="0" borderId="1" xfId="0" applyFont="1" applyFill="1" applyBorder="1" applyAlignment="1">
      <alignment/>
    </xf>
    <xf numFmtId="0" fontId="0" fillId="0" borderId="2" xfId="0" applyFill="1" applyBorder="1" applyAlignment="1">
      <alignment/>
    </xf>
    <xf numFmtId="170" fontId="9" fillId="0" borderId="0" xfId="0" applyNumberFormat="1" applyFont="1" applyFill="1" applyBorder="1" applyAlignment="1">
      <alignment horizontal="center" vertical="center"/>
    </xf>
    <xf numFmtId="169" fontId="0" fillId="0" borderId="0" xfId="0" applyNumberFormat="1" applyFill="1" applyAlignment="1">
      <alignment/>
    </xf>
    <xf numFmtId="174" fontId="7" fillId="0" borderId="1" xfId="0" applyNumberFormat="1" applyFont="1" applyFill="1" applyBorder="1" applyAlignment="1">
      <alignment horizontal="center" vertical="center" wrapText="1"/>
    </xf>
    <xf numFmtId="10" fontId="8" fillId="0" borderId="1" xfId="19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169" fontId="3" fillId="0" borderId="0" xfId="0" applyNumberFormat="1" applyFont="1" applyFill="1" applyBorder="1" applyAlignment="1">
      <alignment/>
    </xf>
    <xf numFmtId="169" fontId="2" fillId="0" borderId="0" xfId="0" applyNumberFormat="1" applyFont="1" applyFill="1" applyBorder="1" applyAlignment="1">
      <alignment/>
    </xf>
    <xf numFmtId="2" fontId="0" fillId="0" borderId="0" xfId="0" applyNumberFormat="1" applyFill="1" applyAlignment="1">
      <alignment/>
    </xf>
    <xf numFmtId="169" fontId="7" fillId="0" borderId="0" xfId="0" applyNumberFormat="1" applyFont="1" applyFill="1" applyAlignment="1">
      <alignment/>
    </xf>
    <xf numFmtId="0" fontId="4" fillId="0" borderId="0" xfId="0" applyFont="1" applyFill="1" applyBorder="1" applyAlignment="1">
      <alignment/>
    </xf>
    <xf numFmtId="0" fontId="6" fillId="0" borderId="0" xfId="0" applyFont="1" applyFill="1" applyBorder="1" applyAlignment="1">
      <alignment vertical="center" wrapText="1"/>
    </xf>
    <xf numFmtId="168" fontId="6" fillId="0" borderId="0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169" fontId="7" fillId="0" borderId="0" xfId="0" applyNumberFormat="1" applyFont="1" applyFill="1" applyBorder="1" applyAlignment="1">
      <alignment horizontal="center" vertical="center" wrapText="1"/>
    </xf>
    <xf numFmtId="170" fontId="8" fillId="0" borderId="3" xfId="0" applyNumberFormat="1" applyFont="1" applyFill="1" applyBorder="1" applyAlignment="1">
      <alignment horizontal="center" vertical="center"/>
    </xf>
    <xf numFmtId="170" fontId="8" fillId="0" borderId="0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68" fontId="6" fillId="0" borderId="3" xfId="0" applyNumberFormat="1" applyFont="1" applyFill="1" applyBorder="1" applyAlignment="1">
      <alignment horizontal="center" vertical="center" wrapText="1"/>
    </xf>
    <xf numFmtId="168" fontId="6" fillId="0" borderId="1" xfId="0" applyNumberFormat="1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0"/>
  <sheetViews>
    <sheetView tabSelected="1" zoomScale="80" zoomScaleNormal="80" workbookViewId="0" topLeftCell="A1">
      <selection activeCell="G5" sqref="G5"/>
    </sheetView>
  </sheetViews>
  <sheetFormatPr defaultColWidth="9.00390625" defaultRowHeight="12.75"/>
  <cols>
    <col min="1" max="1" width="45.375" style="1" customWidth="1"/>
    <col min="2" max="3" width="12.75390625" style="1" customWidth="1"/>
    <col min="4" max="4" width="13.75390625" style="1" customWidth="1"/>
    <col min="5" max="5" width="13.125" style="1" customWidth="1"/>
    <col min="6" max="6" width="41.25390625" style="1" customWidth="1"/>
    <col min="7" max="8" width="12.75390625" style="1" customWidth="1"/>
    <col min="9" max="9" width="13.875" style="1" customWidth="1"/>
    <col min="10" max="10" width="9.125" style="1" customWidth="1"/>
    <col min="11" max="11" width="10.875" style="1" bestFit="1" customWidth="1"/>
    <col min="12" max="12" width="12.375" style="1" bestFit="1" customWidth="1"/>
    <col min="13" max="16384" width="9.125" style="1" customWidth="1"/>
  </cols>
  <sheetData>
    <row r="1" ht="20.25">
      <c r="D1" s="2" t="s">
        <v>38</v>
      </c>
    </row>
    <row r="2" ht="4.5" customHeight="1"/>
    <row r="3" ht="19.5">
      <c r="D3" s="3" t="s">
        <v>57</v>
      </c>
    </row>
    <row r="4" ht="15.75">
      <c r="D4" s="4"/>
    </row>
    <row r="5" ht="13.5">
      <c r="A5" s="5"/>
    </row>
    <row r="6" spans="1:9" ht="15">
      <c r="A6" s="7" t="s">
        <v>0</v>
      </c>
      <c r="B6" s="6"/>
      <c r="C6" s="6"/>
      <c r="D6" s="6"/>
      <c r="E6" s="6"/>
      <c r="F6" s="7" t="s">
        <v>11</v>
      </c>
      <c r="G6" s="6"/>
      <c r="H6" s="6"/>
      <c r="I6" s="6"/>
    </row>
    <row r="7" spans="1:9" ht="14.25">
      <c r="A7" s="8" t="s">
        <v>1</v>
      </c>
      <c r="B7" s="6"/>
      <c r="C7" s="6"/>
      <c r="D7" s="6"/>
      <c r="E7" s="6"/>
      <c r="F7" s="8" t="s">
        <v>1</v>
      </c>
      <c r="G7" s="6"/>
      <c r="H7" s="6"/>
      <c r="I7" s="6"/>
    </row>
    <row r="8" spans="1:15" s="29" customFormat="1" ht="28.5" customHeight="1">
      <c r="A8" s="17"/>
      <c r="B8" s="18">
        <v>40445</v>
      </c>
      <c r="C8" s="18">
        <v>40452</v>
      </c>
      <c r="D8" s="19" t="s">
        <v>37</v>
      </c>
      <c r="E8" s="6"/>
      <c r="F8" s="17"/>
      <c r="G8" s="18" t="s">
        <v>56</v>
      </c>
      <c r="H8" s="18" t="s">
        <v>59</v>
      </c>
      <c r="I8" s="19" t="s">
        <v>37</v>
      </c>
      <c r="N8" s="36"/>
      <c r="O8" s="36"/>
    </row>
    <row r="9" spans="1:16" s="29" customFormat="1" ht="14.25" customHeight="1">
      <c r="A9" s="15" t="s">
        <v>19</v>
      </c>
      <c r="B9" s="10">
        <v>43196.286</v>
      </c>
      <c r="C9" s="10">
        <v>44447.459</v>
      </c>
      <c r="D9" s="11">
        <f>C9-B9</f>
        <v>1251.1730000000025</v>
      </c>
      <c r="E9" s="6"/>
      <c r="F9" s="15" t="s">
        <v>35</v>
      </c>
      <c r="G9" s="10">
        <v>125.0398</v>
      </c>
      <c r="H9" s="10">
        <v>132.3608</v>
      </c>
      <c r="I9" s="11">
        <f>H9-G9</f>
        <v>7.321000000000012</v>
      </c>
      <c r="N9" s="37"/>
      <c r="O9" s="38"/>
      <c r="P9" s="38"/>
    </row>
    <row r="10" spans="1:16" s="29" customFormat="1" ht="14.25" customHeight="1">
      <c r="A10" s="15" t="s">
        <v>20</v>
      </c>
      <c r="D10" s="11"/>
      <c r="E10" s="6"/>
      <c r="F10" s="15" t="s">
        <v>20</v>
      </c>
      <c r="N10" s="37"/>
      <c r="O10" s="38"/>
      <c r="P10" s="38"/>
    </row>
    <row r="11" spans="1:16" s="29" customFormat="1" ht="14.25" customHeight="1">
      <c r="A11" s="15" t="s">
        <v>21</v>
      </c>
      <c r="B11" s="10">
        <v>38310.592319999996</v>
      </c>
      <c r="C11" s="10">
        <v>38907.65601</v>
      </c>
      <c r="D11" s="11">
        <f>C11-B11</f>
        <v>597.0636900000027</v>
      </c>
      <c r="E11" s="6"/>
      <c r="F11" s="15" t="s">
        <v>23</v>
      </c>
      <c r="G11" s="10">
        <v>75.0398</v>
      </c>
      <c r="H11" s="10">
        <v>112.3608</v>
      </c>
      <c r="I11" s="11">
        <f>H11-G11</f>
        <v>37.321</v>
      </c>
      <c r="J11" s="6"/>
      <c r="K11" s="6"/>
      <c r="L11" s="6"/>
      <c r="M11" s="6"/>
      <c r="N11" s="37"/>
      <c r="O11" s="38"/>
      <c r="P11" s="38"/>
    </row>
    <row r="12" spans="1:16" s="29" customFormat="1" ht="14.25" customHeight="1">
      <c r="A12" s="22" t="s">
        <v>22</v>
      </c>
      <c r="B12" s="13">
        <v>4885.69368</v>
      </c>
      <c r="C12" s="13">
        <v>5539.80299</v>
      </c>
      <c r="D12" s="14">
        <f>C12-B12</f>
        <v>654.1093099999998</v>
      </c>
      <c r="E12" s="6"/>
      <c r="F12" s="15" t="s">
        <v>24</v>
      </c>
      <c r="G12" s="10">
        <v>50</v>
      </c>
      <c r="H12" s="10">
        <v>20</v>
      </c>
      <c r="I12" s="11">
        <f>H12-G12</f>
        <v>-30</v>
      </c>
      <c r="J12" s="6"/>
      <c r="K12" s="6"/>
      <c r="L12" s="6"/>
      <c r="M12" s="6"/>
      <c r="N12" s="37"/>
      <c r="O12" s="38"/>
      <c r="P12" s="38"/>
    </row>
    <row r="13" spans="1:13" ht="14.25" customHeight="1">
      <c r="A13" s="6"/>
      <c r="B13" s="6"/>
      <c r="C13" s="6"/>
      <c r="D13" s="6"/>
      <c r="E13" s="6"/>
      <c r="F13" s="15" t="s">
        <v>25</v>
      </c>
      <c r="G13" s="10" t="s">
        <v>14</v>
      </c>
      <c r="H13" s="10" t="s">
        <v>14</v>
      </c>
      <c r="I13" s="21" t="s">
        <v>14</v>
      </c>
      <c r="J13" s="6"/>
      <c r="K13" s="6"/>
      <c r="L13" s="6"/>
      <c r="M13" s="6"/>
    </row>
    <row r="14" spans="1:13" ht="6" customHeight="1">
      <c r="A14" s="6"/>
      <c r="B14" s="6"/>
      <c r="C14" s="6"/>
      <c r="D14" s="6"/>
      <c r="E14" s="6"/>
      <c r="F14" s="15"/>
      <c r="I14" s="11"/>
      <c r="J14" s="6"/>
      <c r="K14" s="6"/>
      <c r="L14" s="6"/>
      <c r="M14" s="6"/>
    </row>
    <row r="15" spans="1:13" ht="28.5">
      <c r="A15" s="6"/>
      <c r="B15" s="6"/>
      <c r="C15" s="40"/>
      <c r="D15" s="6"/>
      <c r="E15" s="6"/>
      <c r="F15" s="15" t="s">
        <v>13</v>
      </c>
      <c r="J15" s="6"/>
      <c r="K15" s="6"/>
      <c r="L15" s="6"/>
      <c r="M15" s="6"/>
    </row>
    <row r="16" spans="1:13" ht="14.25" customHeight="1">
      <c r="A16" s="7" t="s">
        <v>3</v>
      </c>
      <c r="B16" s="6"/>
      <c r="C16" s="6"/>
      <c r="D16" s="6"/>
      <c r="E16" s="6"/>
      <c r="F16" s="15" t="s">
        <v>26</v>
      </c>
      <c r="G16" s="20">
        <v>4</v>
      </c>
      <c r="H16" s="20">
        <v>4</v>
      </c>
      <c r="I16" s="21">
        <f>H16-G16</f>
        <v>0</v>
      </c>
      <c r="J16" s="6"/>
      <c r="K16" s="6"/>
      <c r="L16" s="6"/>
      <c r="M16" s="6"/>
    </row>
    <row r="17" spans="1:13" ht="14.25">
      <c r="A17" s="8" t="s">
        <v>2</v>
      </c>
      <c r="B17" s="6"/>
      <c r="C17" s="6"/>
      <c r="D17" s="6"/>
      <c r="E17" s="6"/>
      <c r="F17" s="15" t="s">
        <v>27</v>
      </c>
      <c r="G17" s="20">
        <v>4</v>
      </c>
      <c r="H17" s="20">
        <v>4</v>
      </c>
      <c r="I17" s="21">
        <f>H17-G17</f>
        <v>0</v>
      </c>
      <c r="J17" s="6"/>
      <c r="K17" s="6"/>
      <c r="L17" s="6"/>
      <c r="M17" s="6"/>
    </row>
    <row r="18" spans="1:13" ht="13.5" customHeight="1">
      <c r="A18" s="50"/>
      <c r="B18" s="52" t="s">
        <v>53</v>
      </c>
      <c r="C18" s="52" t="s">
        <v>58</v>
      </c>
      <c r="D18" s="44" t="s">
        <v>37</v>
      </c>
      <c r="E18" s="6"/>
      <c r="F18" s="22" t="s">
        <v>28</v>
      </c>
      <c r="G18" s="23" t="s">
        <v>14</v>
      </c>
      <c r="H18" s="23" t="s">
        <v>14</v>
      </c>
      <c r="I18" s="24" t="s">
        <v>14</v>
      </c>
      <c r="J18" s="6"/>
      <c r="K18" s="6"/>
      <c r="L18" s="6"/>
      <c r="M18" s="6"/>
    </row>
    <row r="19" spans="1:13" ht="18.75" customHeight="1">
      <c r="A19" s="51"/>
      <c r="B19" s="53"/>
      <c r="C19" s="53"/>
      <c r="D19" s="45"/>
      <c r="E19" s="6"/>
      <c r="G19" s="20"/>
      <c r="H19" s="20"/>
      <c r="I19" s="11"/>
      <c r="J19" s="6"/>
      <c r="K19" s="6"/>
      <c r="L19" s="6"/>
      <c r="M19" s="6"/>
    </row>
    <row r="20" spans="1:9" ht="13.5" customHeight="1">
      <c r="A20" s="46" t="s">
        <v>41</v>
      </c>
      <c r="B20" s="47" t="s">
        <v>14</v>
      </c>
      <c r="C20" s="47" t="s">
        <v>14</v>
      </c>
      <c r="D20" s="48" t="s">
        <v>14</v>
      </c>
      <c r="E20" s="6"/>
      <c r="G20" s="6"/>
      <c r="H20" s="6"/>
      <c r="I20" s="6"/>
    </row>
    <row r="21" spans="1:9" ht="13.5" customHeight="1">
      <c r="A21" s="46"/>
      <c r="B21" s="47"/>
      <c r="C21" s="47"/>
      <c r="D21" s="49"/>
      <c r="E21" s="6"/>
      <c r="F21" s="26" t="s">
        <v>12</v>
      </c>
      <c r="G21" s="6"/>
      <c r="H21" s="6"/>
      <c r="I21" s="6"/>
    </row>
    <row r="22" spans="1:9" ht="28.5">
      <c r="A22" s="9" t="s">
        <v>4</v>
      </c>
      <c r="B22" s="10" t="s">
        <v>14</v>
      </c>
      <c r="C22" s="10" t="s">
        <v>14</v>
      </c>
      <c r="D22" s="11" t="s">
        <v>14</v>
      </c>
      <c r="E22" s="6"/>
      <c r="F22" s="30" t="s">
        <v>15</v>
      </c>
      <c r="G22" s="6"/>
      <c r="H22" s="6"/>
      <c r="I22" s="6"/>
    </row>
    <row r="23" spans="1:9" ht="30">
      <c r="A23" s="12" t="s">
        <v>47</v>
      </c>
      <c r="B23" s="13" t="s">
        <v>14</v>
      </c>
      <c r="C23" s="13">
        <v>7</v>
      </c>
      <c r="D23" s="14">
        <v>7</v>
      </c>
      <c r="E23" s="6"/>
      <c r="F23" s="31"/>
      <c r="G23" s="18" t="s">
        <v>53</v>
      </c>
      <c r="H23" s="18" t="s">
        <v>58</v>
      </c>
      <c r="I23" s="19" t="s">
        <v>37</v>
      </c>
    </row>
    <row r="24" spans="1:9" ht="13.5" customHeight="1">
      <c r="A24" s="15"/>
      <c r="D24" s="16"/>
      <c r="E24" s="6"/>
      <c r="F24" s="15" t="s">
        <v>29</v>
      </c>
      <c r="G24" s="10">
        <v>17</v>
      </c>
      <c r="H24" s="10">
        <v>16.5</v>
      </c>
      <c r="I24" s="32">
        <f>H24-G24</f>
        <v>-0.5</v>
      </c>
    </row>
    <row r="25" spans="1:9" ht="15">
      <c r="A25" s="7" t="s">
        <v>18</v>
      </c>
      <c r="B25" s="6"/>
      <c r="C25" s="6"/>
      <c r="D25" s="6"/>
      <c r="E25" s="6"/>
      <c r="F25" s="15" t="s">
        <v>20</v>
      </c>
      <c r="G25" s="10"/>
      <c r="H25" s="10"/>
      <c r="I25" s="11"/>
    </row>
    <row r="26" spans="1:9" ht="14.25">
      <c r="A26" s="8" t="s">
        <v>1</v>
      </c>
      <c r="B26" s="6"/>
      <c r="C26" s="6"/>
      <c r="D26" s="6"/>
      <c r="E26" s="6"/>
      <c r="F26" s="15" t="s">
        <v>30</v>
      </c>
      <c r="G26" s="10">
        <v>8.4</v>
      </c>
      <c r="H26" s="10">
        <v>10</v>
      </c>
      <c r="I26" s="11">
        <f>H26-G26</f>
        <v>1.5999999999999996</v>
      </c>
    </row>
    <row r="27" spans="1:9" ht="15">
      <c r="A27" s="17"/>
      <c r="B27" s="18">
        <v>40442</v>
      </c>
      <c r="C27" s="18">
        <v>40449</v>
      </c>
      <c r="D27" s="19" t="s">
        <v>37</v>
      </c>
      <c r="E27" s="6"/>
      <c r="F27" s="15" t="s">
        <v>31</v>
      </c>
      <c r="G27" s="10">
        <v>8.6</v>
      </c>
      <c r="H27" s="10" t="s">
        <v>14</v>
      </c>
      <c r="I27" s="11">
        <v>-8.6</v>
      </c>
    </row>
    <row r="28" spans="1:9" ht="14.25">
      <c r="A28" s="15" t="s">
        <v>5</v>
      </c>
      <c r="B28" s="10">
        <v>88</v>
      </c>
      <c r="C28" s="10">
        <v>111</v>
      </c>
      <c r="D28" s="11">
        <f>C28-B28</f>
        <v>23</v>
      </c>
      <c r="E28" s="6"/>
      <c r="F28" s="15" t="s">
        <v>36</v>
      </c>
      <c r="G28" s="10" t="s">
        <v>14</v>
      </c>
      <c r="H28" s="10">
        <v>6.5</v>
      </c>
      <c r="I28" s="11">
        <v>6.5</v>
      </c>
    </row>
    <row r="29" spans="1:9" ht="14.25">
      <c r="A29" s="15" t="s">
        <v>6</v>
      </c>
      <c r="B29" s="10">
        <v>51.5</v>
      </c>
      <c r="C29" s="10">
        <v>100</v>
      </c>
      <c r="D29" s="11">
        <f>C29-B29</f>
        <v>48.5</v>
      </c>
      <c r="E29" s="6"/>
      <c r="F29" s="15"/>
      <c r="G29" s="10"/>
      <c r="H29" s="10"/>
      <c r="I29" s="11"/>
    </row>
    <row r="30" spans="1:9" ht="28.5" customHeight="1">
      <c r="A30" s="15"/>
      <c r="B30" s="10"/>
      <c r="C30" s="10"/>
      <c r="D30" s="11"/>
      <c r="E30" s="6"/>
      <c r="F30" s="15" t="s">
        <v>42</v>
      </c>
      <c r="G30" s="10" t="s">
        <v>14</v>
      </c>
      <c r="H30" s="10"/>
      <c r="I30" s="11" t="s">
        <v>14</v>
      </c>
    </row>
    <row r="31" spans="1:11" ht="28.5" customHeight="1">
      <c r="A31" s="15" t="s">
        <v>10</v>
      </c>
      <c r="B31" s="20"/>
      <c r="C31" s="20"/>
      <c r="D31" s="21"/>
      <c r="E31" s="6"/>
      <c r="F31" s="15" t="s">
        <v>50</v>
      </c>
      <c r="G31" s="10" t="s">
        <v>14</v>
      </c>
      <c r="H31" s="10"/>
      <c r="I31" s="11" t="s">
        <v>14</v>
      </c>
      <c r="J31" s="33"/>
      <c r="K31" s="33"/>
    </row>
    <row r="32" spans="1:11" ht="27.75" customHeight="1">
      <c r="A32" s="15" t="s">
        <v>43</v>
      </c>
      <c r="B32" s="20" t="s">
        <v>14</v>
      </c>
      <c r="C32" s="20" t="s">
        <v>14</v>
      </c>
      <c r="D32" s="21" t="s">
        <v>14</v>
      </c>
      <c r="E32" s="6"/>
      <c r="F32" s="15"/>
      <c r="G32" s="33"/>
      <c r="H32" s="33"/>
      <c r="I32" s="27" t="s">
        <v>16</v>
      </c>
      <c r="K32" s="33"/>
    </row>
    <row r="33" spans="1:9" ht="28.5">
      <c r="A33" s="15" t="s">
        <v>7</v>
      </c>
      <c r="B33" s="20" t="s">
        <v>14</v>
      </c>
      <c r="C33" s="20" t="s">
        <v>14</v>
      </c>
      <c r="D33" s="21" t="s">
        <v>14</v>
      </c>
      <c r="E33" s="6"/>
      <c r="F33" s="22" t="s">
        <v>49</v>
      </c>
      <c r="G33" s="34">
        <v>46.898</v>
      </c>
      <c r="H33" s="34">
        <v>46.5291</v>
      </c>
      <c r="I33" s="35">
        <f>+H33/G33-1</f>
        <v>-0.007866007079193271</v>
      </c>
    </row>
    <row r="34" spans="1:5" ht="14.25">
      <c r="A34" s="22" t="s">
        <v>8</v>
      </c>
      <c r="B34" s="23">
        <v>2.868385025065825</v>
      </c>
      <c r="C34" s="23">
        <v>2.9432939118661494</v>
      </c>
      <c r="D34" s="24">
        <f>C34-B34</f>
        <v>0.07490888680032448</v>
      </c>
      <c r="E34" s="6"/>
    </row>
    <row r="35" spans="5:9" ht="15">
      <c r="E35" s="6"/>
      <c r="F35" s="7" t="s">
        <v>32</v>
      </c>
      <c r="G35" s="6"/>
      <c r="H35" s="6"/>
      <c r="I35" s="6"/>
    </row>
    <row r="36" spans="1:9" ht="15">
      <c r="A36" s="7" t="s">
        <v>9</v>
      </c>
      <c r="B36" s="6"/>
      <c r="C36" s="6"/>
      <c r="D36" s="6"/>
      <c r="E36" s="6"/>
      <c r="F36" s="8" t="s">
        <v>1</v>
      </c>
      <c r="G36" s="6"/>
      <c r="H36" s="6"/>
      <c r="I36" s="6"/>
    </row>
    <row r="37" spans="1:9" ht="15">
      <c r="A37" s="8" t="s">
        <v>2</v>
      </c>
      <c r="B37" s="6"/>
      <c r="C37" s="6"/>
      <c r="D37" s="6"/>
      <c r="E37" s="6"/>
      <c r="F37" s="17"/>
      <c r="G37" s="18">
        <v>40445</v>
      </c>
      <c r="H37" s="18">
        <v>40452</v>
      </c>
      <c r="I37" s="19" t="s">
        <v>37</v>
      </c>
    </row>
    <row r="38" spans="1:10" ht="15">
      <c r="A38" s="17"/>
      <c r="B38" s="18" t="s">
        <v>54</v>
      </c>
      <c r="C38" s="18">
        <v>40451</v>
      </c>
      <c r="D38" s="19" t="s">
        <v>37</v>
      </c>
      <c r="E38" s="6"/>
      <c r="F38" s="15" t="s">
        <v>19</v>
      </c>
      <c r="G38" s="10">
        <v>32258.573</v>
      </c>
      <c r="H38" s="10">
        <v>32647.687</v>
      </c>
      <c r="I38" s="11">
        <f>H38-G38</f>
        <v>389.1140000000014</v>
      </c>
      <c r="J38" s="39"/>
    </row>
    <row r="39" spans="1:10" ht="14.25">
      <c r="A39" s="15" t="s">
        <v>5</v>
      </c>
      <c r="B39" s="10">
        <v>84.455</v>
      </c>
      <c r="C39" s="10">
        <v>91.51</v>
      </c>
      <c r="D39" s="11">
        <f>C39-B39</f>
        <v>7.055000000000007</v>
      </c>
      <c r="E39" s="6"/>
      <c r="F39" s="1" t="s">
        <v>20</v>
      </c>
      <c r="J39" s="39"/>
    </row>
    <row r="40" spans="1:10" ht="14.25">
      <c r="A40" s="15" t="s">
        <v>6</v>
      </c>
      <c r="B40" s="10">
        <v>40</v>
      </c>
      <c r="C40" s="10">
        <v>82.51</v>
      </c>
      <c r="D40" s="11">
        <f>C40-B40</f>
        <v>42.510000000000005</v>
      </c>
      <c r="E40" s="6"/>
      <c r="F40" s="15" t="s">
        <v>33</v>
      </c>
      <c r="G40" s="10">
        <v>15003.44</v>
      </c>
      <c r="H40" s="10">
        <v>15536.319</v>
      </c>
      <c r="I40" s="11">
        <f>H40-G40</f>
        <v>532.878999999999</v>
      </c>
      <c r="J40" s="39"/>
    </row>
    <row r="41" spans="1:10" ht="14.25">
      <c r="A41" s="15"/>
      <c r="B41" s="10"/>
      <c r="C41" s="10"/>
      <c r="D41" s="11"/>
      <c r="E41" s="6"/>
      <c r="F41" s="22" t="s">
        <v>34</v>
      </c>
      <c r="G41" s="13">
        <f>+G38-G40</f>
        <v>17255.133</v>
      </c>
      <c r="H41" s="13">
        <v>17111.368000000002</v>
      </c>
      <c r="I41" s="14">
        <f>H41-G41</f>
        <v>-143.76499999999942</v>
      </c>
      <c r="J41" s="39"/>
    </row>
    <row r="42" spans="1:12" ht="14.25">
      <c r="A42" s="15" t="s">
        <v>10</v>
      </c>
      <c r="B42" s="20"/>
      <c r="C42" s="20"/>
      <c r="D42" s="11"/>
      <c r="E42" s="6"/>
      <c r="G42" s="33"/>
      <c r="H42" s="33"/>
      <c r="J42" s="39"/>
      <c r="L42" s="39"/>
    </row>
    <row r="43" spans="1:10" ht="14.25">
      <c r="A43" s="15" t="s">
        <v>48</v>
      </c>
      <c r="B43" s="20" t="s">
        <v>14</v>
      </c>
      <c r="C43" s="20">
        <v>7.7031745907268245</v>
      </c>
      <c r="D43" s="21">
        <v>7.7031745907268245</v>
      </c>
      <c r="E43" s="6"/>
      <c r="J43" s="39"/>
    </row>
    <row r="44" spans="1:12" ht="14.25">
      <c r="A44" s="15" t="s">
        <v>39</v>
      </c>
      <c r="B44" s="20" t="s">
        <v>14</v>
      </c>
      <c r="C44" s="20" t="s">
        <v>14</v>
      </c>
      <c r="D44" s="11" t="s">
        <v>14</v>
      </c>
      <c r="E44" s="6"/>
      <c r="J44" s="39"/>
      <c r="L44" s="39"/>
    </row>
    <row r="45" spans="1:10" ht="15">
      <c r="A45" s="22" t="s">
        <v>40</v>
      </c>
      <c r="B45" s="23">
        <v>17.521619051930998</v>
      </c>
      <c r="C45" s="23">
        <v>18.544690080137187</v>
      </c>
      <c r="D45" s="24">
        <f>C45-B45</f>
        <v>1.0230710282061892</v>
      </c>
      <c r="E45" s="6"/>
      <c r="F45" s="7" t="s">
        <v>17</v>
      </c>
      <c r="G45" s="6"/>
      <c r="H45" s="6"/>
      <c r="I45" s="6"/>
      <c r="J45" s="39"/>
    </row>
    <row r="46" spans="1:10" ht="14.25">
      <c r="A46" s="1" t="s">
        <v>55</v>
      </c>
      <c r="B46" s="20"/>
      <c r="C46" s="20"/>
      <c r="D46" s="21"/>
      <c r="E46" s="6"/>
      <c r="F46" s="8" t="s">
        <v>1</v>
      </c>
      <c r="J46" s="39"/>
    </row>
    <row r="47" spans="1:10" ht="15">
      <c r="A47" s="1" t="s">
        <v>52</v>
      </c>
      <c r="E47" s="6"/>
      <c r="F47" s="17"/>
      <c r="G47" s="18">
        <v>40445</v>
      </c>
      <c r="H47" s="18">
        <v>40452</v>
      </c>
      <c r="I47" s="19" t="s">
        <v>37</v>
      </c>
      <c r="J47" s="39"/>
    </row>
    <row r="48" spans="2:10" ht="14.25">
      <c r="B48" s="20"/>
      <c r="C48" s="20"/>
      <c r="D48" s="21"/>
      <c r="E48" s="6"/>
      <c r="F48" s="15" t="s">
        <v>19</v>
      </c>
      <c r="G48" s="10">
        <v>26426.238</v>
      </c>
      <c r="H48" s="10">
        <v>26378.534</v>
      </c>
      <c r="I48" s="11">
        <f>H48-G48</f>
        <v>-47.70400000000154</v>
      </c>
      <c r="J48" s="39"/>
    </row>
    <row r="49" spans="5:6" ht="14.25">
      <c r="E49" s="25"/>
      <c r="F49" s="1" t="s">
        <v>20</v>
      </c>
    </row>
    <row r="50" spans="5:9" ht="14.25">
      <c r="E50" s="25"/>
      <c r="F50" s="15" t="s">
        <v>24</v>
      </c>
      <c r="G50" s="10">
        <v>11579.781</v>
      </c>
      <c r="H50" s="10">
        <v>11600.884</v>
      </c>
      <c r="I50" s="11">
        <f>H50-G50</f>
        <v>21.102999999999156</v>
      </c>
    </row>
    <row r="51" spans="1:9" ht="15">
      <c r="A51" s="26"/>
      <c r="B51" s="25"/>
      <c r="C51" s="25"/>
      <c r="D51" s="25"/>
      <c r="E51" s="25"/>
      <c r="F51" s="22" t="s">
        <v>25</v>
      </c>
      <c r="G51" s="13">
        <f>+G48-G50</f>
        <v>14846.457</v>
      </c>
      <c r="H51" s="13">
        <v>14777.65</v>
      </c>
      <c r="I51" s="14">
        <f>H51-G51</f>
        <v>-68.8070000000007</v>
      </c>
    </row>
    <row r="52" spans="1:11" ht="14.25">
      <c r="A52" s="41"/>
      <c r="B52" s="25"/>
      <c r="C52" s="25"/>
      <c r="D52" s="25"/>
      <c r="E52" s="25"/>
      <c r="K52" s="1" t="s">
        <v>51</v>
      </c>
    </row>
    <row r="53" spans="1:9" ht="12.75" customHeight="1">
      <c r="A53" s="42"/>
      <c r="B53" s="43"/>
      <c r="C53" s="43"/>
      <c r="D53" s="27"/>
      <c r="E53" s="25"/>
      <c r="F53" s="6"/>
      <c r="G53" s="40"/>
      <c r="H53" s="40"/>
      <c r="I53" s="6"/>
    </row>
    <row r="54" spans="1:8" ht="13.5" customHeight="1">
      <c r="A54" s="15"/>
      <c r="B54" s="28"/>
      <c r="C54" s="28"/>
      <c r="D54" s="11"/>
      <c r="E54" s="25"/>
      <c r="F54" s="15"/>
      <c r="G54" s="39"/>
      <c r="H54" s="39"/>
    </row>
    <row r="55" spans="1:5" ht="14.25">
      <c r="A55" s="15"/>
      <c r="B55" s="28"/>
      <c r="C55" s="28"/>
      <c r="D55" s="11"/>
      <c r="E55" s="25"/>
    </row>
    <row r="56" spans="1:8" ht="14.25" customHeight="1">
      <c r="A56" s="15"/>
      <c r="B56" s="10"/>
      <c r="C56" s="10"/>
      <c r="D56" s="11"/>
      <c r="E56" s="28"/>
      <c r="G56" s="39"/>
      <c r="H56" s="39"/>
    </row>
    <row r="57" spans="1:9" ht="14.25">
      <c r="A57" s="15"/>
      <c r="B57" s="10"/>
      <c r="C57" s="10"/>
      <c r="D57" s="11"/>
      <c r="E57" s="28"/>
      <c r="G57" s="39"/>
      <c r="H57" s="39"/>
      <c r="I57" s="39"/>
    </row>
    <row r="58" spans="1:5" ht="14.25">
      <c r="A58" s="15"/>
      <c r="B58" s="20"/>
      <c r="C58" s="20"/>
      <c r="D58" s="21"/>
      <c r="E58" s="28"/>
    </row>
    <row r="59" spans="1:4" ht="12.75">
      <c r="A59" s="28"/>
      <c r="B59" s="28"/>
      <c r="C59" s="28"/>
      <c r="D59" s="28"/>
    </row>
    <row r="60" spans="1:4" ht="12.75">
      <c r="A60" s="28"/>
      <c r="B60" s="28"/>
      <c r="C60" s="28"/>
      <c r="D60" s="28"/>
    </row>
  </sheetData>
  <mergeCells count="8">
    <mergeCell ref="D18:D19"/>
    <mergeCell ref="A20:A21"/>
    <mergeCell ref="B20:B21"/>
    <mergeCell ref="D20:D21"/>
    <mergeCell ref="C20:C21"/>
    <mergeCell ref="A18:A19"/>
    <mergeCell ref="B18:B19"/>
    <mergeCell ref="C18:C19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 topLeftCell="A1">
      <selection activeCell="A4" sqref="A4"/>
    </sheetView>
  </sheetViews>
  <sheetFormatPr defaultColWidth="9.00390625" defaultRowHeight="12.75"/>
  <sheetData>
    <row r="1" ht="12.75">
      <c r="A1" t="s">
        <v>45</v>
      </c>
    </row>
    <row r="2" ht="12.75">
      <c r="A2" t="s">
        <v>44</v>
      </c>
    </row>
    <row r="4" ht="12.75">
      <c r="A4" t="s">
        <v>46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matyhova</dc:creator>
  <cp:keywords/>
  <dc:description/>
  <cp:lastModifiedBy>matyhova</cp:lastModifiedBy>
  <cp:lastPrinted>2010-09-27T06:55:53Z</cp:lastPrinted>
  <dcterms:created xsi:type="dcterms:W3CDTF">2008-04-16T03:42:29Z</dcterms:created>
  <dcterms:modified xsi:type="dcterms:W3CDTF">2010-10-04T09:01:52Z</dcterms:modified>
  <cp:category/>
  <cp:version/>
  <cp:contentType/>
  <cp:contentStatus/>
</cp:coreProperties>
</file>