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defaultThemeVersion="124226"/>
  <bookViews>
    <workbookView xWindow="0" yWindow="0" windowWidth="15600" windowHeight="7755" tabRatio="761" activeTab="0"/>
  </bookViews>
  <sheets>
    <sheet name="1. общая" sheetId="18" r:id="rId1"/>
    <sheet name="2. отрасли_общ" sheetId="16" r:id="rId2"/>
    <sheet name="3. отрасли_нац вал" sheetId="1" r:id="rId3"/>
    <sheet name="4. отрасли_ин вал" sheetId="15" r:id="rId4"/>
    <sheet name="5. сроки_общ" sheetId="19" r:id="rId5"/>
    <sheet name="6. сроки_нац вал" sheetId="20" r:id="rId6"/>
    <sheet name="7. сроки_ин вал" sheetId="21" r:id="rId7"/>
  </sheets>
  <definedNames/>
  <calcPr calcId="144525"/>
</workbook>
</file>

<file path=xl/sharedStrings.xml><?xml version="1.0" encoding="utf-8"?>
<sst xmlns="http://schemas.openxmlformats.org/spreadsheetml/2006/main" count="7014" uniqueCount="223">
  <si>
    <t>Декабрь</t>
  </si>
  <si>
    <t>Январь 2016 г.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</si>
  <si>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</si>
  <si>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</si>
  <si>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</si>
  <si>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</si>
  <si>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</si>
  <si>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</si>
  <si>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</si>
  <si>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</si>
  <si>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</si>
  <si>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</si>
  <si>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Январь 2017 г.</t>
  </si>
  <si>
    <t>Январь 2015 г.</t>
  </si>
  <si>
    <t>Январь 2014 г.</t>
  </si>
  <si>
    <t>Январь 2013 г.</t>
  </si>
  <si>
    <t>Январь 2012 г.</t>
  </si>
  <si>
    <t>Январь 2011 г.</t>
  </si>
  <si>
    <t>Январь 2010 г.</t>
  </si>
  <si>
    <t>Январь 2009 г.</t>
  </si>
  <si>
    <t>Январь 2008 г.</t>
  </si>
  <si>
    <t>Январь 2007 г.</t>
  </si>
  <si>
    <t>Январь 2006 г.</t>
  </si>
  <si>
    <t>Январь 2005 г.</t>
  </si>
  <si>
    <t>Январь 2004 г.</t>
  </si>
  <si>
    <t>Январь 2003 г.</t>
  </si>
  <si>
    <t>Январь 2002 г.</t>
  </si>
  <si>
    <t>Январь 2001 г.</t>
  </si>
  <si>
    <t>Январь 2000 г.</t>
  </si>
  <si>
    <t>Январь 1999 г.</t>
  </si>
  <si>
    <t>Январь 1998 г.</t>
  </si>
  <si>
    <t>Январь 1997 г.</t>
  </si>
  <si>
    <t>Январь 1996 г.</t>
  </si>
  <si>
    <t>Период</t>
  </si>
  <si>
    <t>Раздел "Статистика" / "Банковская статистика" /  "Кредиты коммерческих банков, на конец периода"</t>
  </si>
  <si>
    <t>Таблица 1. Общий объем и средневзвешенные процентные ставки кредитов действующих коммерческих банков (на конец периода)</t>
  </si>
  <si>
    <t>Таблица 2. Общий объем и средневзвешенные процентные ставки кредитов в разрезе отраслей (на конец периода)</t>
  </si>
  <si>
    <t>Таблица 3. Общий объем и средневзвешенные процентные ставки кредитов в разрезе отраслей в национальной валюте (на конец периода)</t>
  </si>
  <si>
    <t>Таблица 4. Общий объем и средневзвешенные процентные ставки кредитов в разрезе отраслей в иностранной валюте (на конец периода)</t>
  </si>
  <si>
    <t>Таблица 5. Общий объем и средневзвешенные процентные ставки кредитов в разрезе срочностей (на конец периода)</t>
  </si>
  <si>
    <t>Таблица 6. Общий объем и средневзвешенные процентные ставки кредитов в разрезе срочностей в национальной валюте (на конец периода)</t>
  </si>
  <si>
    <t>Таблица 7. Общий объем и средневзвешенные процентные ставки кредитов в разрезе срочностей в иностранной валюте (на конец периода)</t>
  </si>
  <si>
    <t>Январь 2018 г.</t>
  </si>
  <si>
    <t>Январь 2019 г.</t>
  </si>
  <si>
    <t>(тыс. сомов / проценты)</t>
  </si>
  <si>
    <t>Статистика/ "Банк статистикасы "/ "Коммерциялык банктардын бир мезгилдин акырына карата кредиттери"</t>
  </si>
  <si>
    <t>Statistics section / "Banking statistics" / "Credits of commercial banks by the end of the period"</t>
  </si>
  <si>
    <t>7-таблица. Мөөнөттөр боюнча чет өлкө валютасындагы кредиттер жана кредиттердин орточо салмактанып алынган пайыздык чендери (бир мезгилдин акырына карата)</t>
  </si>
  <si>
    <t>(миң сом / пайыздар)</t>
  </si>
  <si>
    <t>(ths of soms / percent)</t>
  </si>
  <si>
    <t>Мезгил аралыгы</t>
  </si>
  <si>
    <t>Period</t>
  </si>
  <si>
    <t>Үчтүн айы 1996 ж.</t>
  </si>
  <si>
    <t>Бирдин айы</t>
  </si>
  <si>
    <t>Жалган куран</t>
  </si>
  <si>
    <t>Чын куран</t>
  </si>
  <si>
    <t>Бугу</t>
  </si>
  <si>
    <t>Кулжа</t>
  </si>
  <si>
    <t>Теке</t>
  </si>
  <si>
    <t xml:space="preserve">Баш оона </t>
  </si>
  <si>
    <t>Аяк оона</t>
  </si>
  <si>
    <t>Тогуздун айы</t>
  </si>
  <si>
    <t>Жетинин айы</t>
  </si>
  <si>
    <t>Бештин айы</t>
  </si>
  <si>
    <t>Үчтүн айы 1997 ж.</t>
  </si>
  <si>
    <t>Үчтүн айы 1998 ж.</t>
  </si>
  <si>
    <t>Үчтүн айы 1999 ж.</t>
  </si>
  <si>
    <t>Үчтүн айы 2000 ж.</t>
  </si>
  <si>
    <t>Үчтүн айы 2001 ж.</t>
  </si>
  <si>
    <t>Үчтүн айы 2002 ж.</t>
  </si>
  <si>
    <t>Үчтүн айы 2003 ж.</t>
  </si>
  <si>
    <t>Үчтүн айы 2004 ж.</t>
  </si>
  <si>
    <t>Үчтүн айы 2005 ж.</t>
  </si>
  <si>
    <t>Үчтүн айы 2006 ж.</t>
  </si>
  <si>
    <t>Үчтүн айы 2007 ж.</t>
  </si>
  <si>
    <t>Үчтүн айы 2008 ж.</t>
  </si>
  <si>
    <t>Үчтүн айы 2009 ж.</t>
  </si>
  <si>
    <t>Үчтүн айы 2010 ж.</t>
  </si>
  <si>
    <t>Жетинин айы*</t>
  </si>
  <si>
    <t>Үчтүн айы 2011 ж.</t>
  </si>
  <si>
    <t>Үчтүн айы 2012 ж.</t>
  </si>
  <si>
    <t>Үчтүн айы 2013 ж.</t>
  </si>
  <si>
    <t>Үчтүн айы 2014 ж.</t>
  </si>
  <si>
    <t>Үчтүн айы 2015 ж.</t>
  </si>
  <si>
    <t>Үчтүн айы 2016 ж.</t>
  </si>
  <si>
    <t>Үчтүн айы 2017 ж.</t>
  </si>
  <si>
    <t>Үчтүн айы 2018 ж.</t>
  </si>
  <si>
    <t>Үчтүн айы 2019 ж.</t>
  </si>
  <si>
    <t xml:space="preserve">January 1996 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</si>
  <si>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</si>
  <si>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</si>
  <si>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</si>
  <si>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</si>
  <si>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</si>
  <si>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</si>
  <si>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</si>
  <si>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</si>
  <si>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</si>
  <si>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</si>
  <si>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</si>
  <si>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 1997</t>
  </si>
  <si>
    <t>January 1998</t>
  </si>
  <si>
    <t>January 1999</t>
  </si>
  <si>
    <t>January 2000</t>
  </si>
  <si>
    <t>January 2001</t>
  </si>
  <si>
    <t>January 2002</t>
  </si>
  <si>
    <t>January 2003</t>
  </si>
  <si>
    <t>January 2004</t>
  </si>
  <si>
    <t>January 2005</t>
  </si>
  <si>
    <t>January 2006</t>
  </si>
  <si>
    <t>January 2007</t>
  </si>
  <si>
    <t>January 2008</t>
  </si>
  <si>
    <t>January 2009</t>
  </si>
  <si>
    <t>January 2010</t>
  </si>
  <si>
    <t>November*</t>
  </si>
  <si>
    <t>January 2011</t>
  </si>
  <si>
    <t xml:space="preserve">November </t>
  </si>
  <si>
    <t>January 2012</t>
  </si>
  <si>
    <t>January 2013</t>
  </si>
  <si>
    <t>January 2014</t>
  </si>
  <si>
    <t>January 2015</t>
  </si>
  <si>
    <t>January 2016</t>
  </si>
  <si>
    <t>January 2017</t>
  </si>
  <si>
    <t>January 2018</t>
  </si>
  <si>
    <t>January 2019</t>
  </si>
  <si>
    <t>Үчтүн айы 2020 ж.</t>
  </si>
  <si>
    <t>Январь 2020 г.</t>
  </si>
  <si>
    <t>January 2020</t>
  </si>
  <si>
    <t>Средневзв. ставка без учета потребительских кредитов</t>
  </si>
  <si>
    <t>6-таблица. Мөөнөттөр боюнча улуттук валютадагы кредиттер жана кредиттердин орточо салмактанып алынган пайыздык чендери (бир мезгилдин акырына карата)</t>
  </si>
  <si>
    <t>Table 6. Total volume and average weighted interest rates of credits by maturity in National currency (the end of period)</t>
  </si>
  <si>
    <t>5-таблица. Мөөнөттөр боюнча кредиттер жана кредиттердин орточо салмактанып алынган пайыздык чендери (бир мезгилдин акырына карата)</t>
  </si>
  <si>
    <t>Table 5. Total volume and average weighted interest rates of credits by maturity (the end of period)</t>
  </si>
  <si>
    <t>4-таблица. Тармактар боюнча чет өлкө валютасындагы кредиттер жана кредиттердин орточо салмактанып алынган пайыздык чендери (бир мезгилдин акырына карата)</t>
  </si>
  <si>
    <t>Table 4. Total volume and average weighted interest rates of credits by sectors in Foreign currency (the end of period)</t>
  </si>
  <si>
    <t>3-таблица. Тармактар боюнча улуттук валютадагы кредиттер жана кредиттердин орточо салмактанып алынган пайыздык чендери (бир мезгилдин акырына карата)</t>
  </si>
  <si>
    <t>Table 3. Total volume and average weighted interest rates of credits by sectors in National currency (the end of period)</t>
  </si>
  <si>
    <t>2-таблица. Тармактар боюнча кредиттер жана кредиттердин орточо салмактанып алынган пайыздык чендери (бир мезгилдин акырына карата)</t>
  </si>
  <si>
    <t>Table 2. Total volume and average weighted interest rates of credits by sectors (the end of period)</t>
  </si>
  <si>
    <t>Ноябрь*</t>
  </si>
  <si>
    <t>1-таблица. Коммерциялык банктардын кредиттери жана кредиттеринин орточо салмактанып алынган пайыздык чендери (бир мезгилдин акырына карата)</t>
  </si>
  <si>
    <t>Table 1. Total volume and average weighted interest rates of credits in acting commercial banks (the end of period)</t>
  </si>
  <si>
    <t>Керектөө кредиттерин эске албагандагы орточо салмактанып алынган чендер</t>
  </si>
  <si>
    <t>Average weighted  interest rate excluding consumer loans</t>
  </si>
  <si>
    <t>Table 7. Total volume and average weighted interest rates of credits by maturity in Foreign currency (the end of period)</t>
  </si>
  <si>
    <t>көлөм</t>
  </si>
  <si>
    <t>орточо салмактанып алынган чендер</t>
  </si>
  <si>
    <t>объем</t>
  </si>
  <si>
    <t>средневзв. ставка</t>
  </si>
  <si>
    <t>volume</t>
  </si>
  <si>
    <t>average weighted  interest rate</t>
  </si>
  <si>
    <t>Жалпы чет өлкө валютасында</t>
  </si>
  <si>
    <t>Итого в ин. валюте</t>
  </si>
  <si>
    <t>Total in Foreign currency</t>
  </si>
  <si>
    <t>0 - 1 айга</t>
  </si>
  <si>
    <t>1 - 3 айга</t>
  </si>
  <si>
    <t>3 - 6 айга</t>
  </si>
  <si>
    <t>6 - 12 айга</t>
  </si>
  <si>
    <t>1 - 3 жыл</t>
  </si>
  <si>
    <t>3 жылдан ашкан мөөнөткө</t>
  </si>
  <si>
    <t>0 - 1 месяца</t>
  </si>
  <si>
    <t>1 - 3 месяца</t>
  </si>
  <si>
    <t>3 - 6 месяцев</t>
  </si>
  <si>
    <t>6 - 12 месяцев</t>
  </si>
  <si>
    <t>1 - 3 года</t>
  </si>
  <si>
    <t>более 3 лет</t>
  </si>
  <si>
    <t>0 - 1 month</t>
  </si>
  <si>
    <t>1 - 3 months</t>
  </si>
  <si>
    <t>3 - 6 months</t>
  </si>
  <si>
    <t>6 - 12 months</t>
  </si>
  <si>
    <t>1 - 3 years</t>
  </si>
  <si>
    <t>more than 3 years</t>
  </si>
  <si>
    <t>мөөнөтүндө төлөнбөгөн кредиттер</t>
  </si>
  <si>
    <t>просроч. задол.</t>
  </si>
  <si>
    <t>overdue credits</t>
  </si>
  <si>
    <t>Жалпы улуттук валютада</t>
  </si>
  <si>
    <t>Итого в нац. валюте</t>
  </si>
  <si>
    <t>Total in National currency</t>
  </si>
  <si>
    <t>Жалпы улуттук валютада жана чет өлкө валютасында</t>
  </si>
  <si>
    <t>Итого в нац. и ин. валюте</t>
  </si>
  <si>
    <t>Total in National and Foreign currencies</t>
  </si>
  <si>
    <t>Өнөр жайына</t>
  </si>
  <si>
    <t>Айыл чарбасына</t>
  </si>
  <si>
    <t>Транспортко</t>
  </si>
  <si>
    <t>Байланышка</t>
  </si>
  <si>
    <t>Cоодага</t>
  </si>
  <si>
    <t>Даярдоо жана кайра иштетүү ишканаларына</t>
  </si>
  <si>
    <t>Курулушка</t>
  </si>
  <si>
    <t>Ипотекага</t>
  </si>
  <si>
    <t>Керектөө кредиттери</t>
  </si>
  <si>
    <t>Социальдык кызмат көрсөтүүлөр</t>
  </si>
  <si>
    <t>Жана башкалаpга</t>
  </si>
  <si>
    <t>Промышленность</t>
  </si>
  <si>
    <t>Сельское хоз-во</t>
  </si>
  <si>
    <t>Транспорт</t>
  </si>
  <si>
    <t>Связь</t>
  </si>
  <si>
    <t>Торговля и коммерческие операции</t>
  </si>
  <si>
    <t>Заготовка и переработка</t>
  </si>
  <si>
    <t>Строительство</t>
  </si>
  <si>
    <t>Ипотека</t>
  </si>
  <si>
    <t>Потребительские кредиты</t>
  </si>
  <si>
    <t>Социальные услуги</t>
  </si>
  <si>
    <t>Прочие</t>
  </si>
  <si>
    <t>Industry</t>
  </si>
  <si>
    <t>Agriculture</t>
  </si>
  <si>
    <t>Transport</t>
  </si>
  <si>
    <t>Communication</t>
  </si>
  <si>
    <t>Trade</t>
  </si>
  <si>
    <t>Procurement and processing</t>
  </si>
  <si>
    <t>Construction</t>
  </si>
  <si>
    <t>Mortgage</t>
  </si>
  <si>
    <t>Consumer loans</t>
  </si>
  <si>
    <t>Social services</t>
  </si>
  <si>
    <t>Others</t>
  </si>
  <si>
    <t>Краткосрочные кредиты</t>
  </si>
  <si>
    <t>Долгосрочные кредиты</t>
  </si>
  <si>
    <t>Кыска мөөнөттү кредиттер</t>
  </si>
  <si>
    <t>Узак мөөнөттү кредиттер</t>
  </si>
  <si>
    <t>Short-maturity credits</t>
  </si>
  <si>
    <t>Long-maturity credits</t>
  </si>
  <si>
    <t>* данные приведены без учета ОАО "АзияУниверсалБанк" в связи с отзывом лицензии</t>
  </si>
  <si>
    <t>* маалыматтар лицензиясы кайтарылып алынгандыгына байланыштуу, "АзияУниверсалБанк" ААКсын эсепке алуусуз келтирилген</t>
  </si>
  <si>
    <t>* data is given without consideration of "AsiaUniversalBank" OJS due to withdrawal of license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</si>
</sst>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\ _р_._-;\-* #,##0\ _р_._-;_-* &quot;-&quot;\ _р_._-;_-@_-"/>
    <numFmt numFmtId="165" formatCode="_-* #,##0.00\ _р_._-;\-* #,##0.00\ _р_._-;_-* &quot;-&quot;??\ _р_._-;_-@_-"/>
    <numFmt numFmtId="166" formatCode="#,##0.0"/>
    <numFmt numFmtId="167" formatCode="dd/mm/yy;@"/>
    <numFmt numFmtId="168" formatCode="_(* #,##0.00_);_(* \(#,##0.00\);_(* &quot;-&quot;??_);_(@_)"/>
  </numFmts>
  <fonts count="45">
    <font>
      <sz val="10"/>
      <name val="Arial Cyr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name val="Times New Roman Cyr"/>
      <family val="2"/>
    </font>
    <font>
      <sz val="10"/>
      <name val="Helv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sz val="11"/>
      <color rgb="FF9C0006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i/>
      <sz val="8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49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22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indexed="49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indexed="52"/>
      </bottom>
    </border>
    <border>
      <left/>
      <right/>
      <top/>
      <bottom style="double">
        <color rgb="FFFF8001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24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25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25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25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25" fillId="8" borderId="0" applyNumberFormat="0" applyBorder="0" applyAlignment="0" applyProtection="0"/>
    <xf numFmtId="0" fontId="3" fillId="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25" fillId="10" borderId="0" applyNumberFormat="0" applyBorder="0" applyAlignment="0" applyProtection="0"/>
    <xf numFmtId="0" fontId="3" fillId="9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25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25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25" fillId="14" borderId="0" applyNumberFormat="0" applyBorder="0" applyAlignment="0" applyProtection="0"/>
    <xf numFmtId="0" fontId="3" fillId="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5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25" fillId="17" borderId="0" applyNumberFormat="0" applyBorder="0" applyAlignment="0" applyProtection="0"/>
    <xf numFmtId="0" fontId="3" fillId="12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25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5" fillId="20" borderId="0" applyNumberFormat="0" applyBorder="0" applyAlignment="0" applyProtection="0"/>
    <xf numFmtId="0" fontId="3" fillId="15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26" fillId="22" borderId="0" applyNumberFormat="0" applyBorder="0" applyAlignment="0" applyProtection="0"/>
    <xf numFmtId="0" fontId="4" fillId="21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26" fillId="23" borderId="0" applyNumberFormat="0" applyBorder="0" applyAlignment="0" applyProtection="0"/>
    <xf numFmtId="0" fontId="4" fillId="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6" fillId="24" borderId="0" applyNumberFormat="0" applyBorder="0" applyAlignment="0" applyProtection="0"/>
    <xf numFmtId="0" fontId="4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26" fillId="25" borderId="0" applyNumberFormat="0" applyBorder="0" applyAlignment="0" applyProtection="0"/>
    <xf numFmtId="0" fontId="4" fillId="12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26" fillId="26" borderId="0" applyNumberFormat="0" applyBorder="0" applyAlignment="0" applyProtection="0"/>
    <xf numFmtId="0" fontId="4" fillId="21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26" fillId="27" borderId="0" applyNumberFormat="0" applyBorder="0" applyAlignment="0" applyProtection="0"/>
    <xf numFmtId="0" fontId="4" fillId="4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26" fillId="28" borderId="0" applyNumberFormat="0" applyBorder="0" applyAlignment="0" applyProtection="0"/>
    <xf numFmtId="0" fontId="4" fillId="21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26" fillId="30" borderId="0" applyNumberFormat="0" applyBorder="0" applyAlignment="0" applyProtection="0"/>
    <xf numFmtId="0" fontId="4" fillId="29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26" fillId="32" borderId="0" applyNumberFormat="0" applyBorder="0" applyAlignment="0" applyProtection="0"/>
    <xf numFmtId="0" fontId="4" fillId="31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26" fillId="34" borderId="0" applyNumberFormat="0" applyBorder="0" applyAlignment="0" applyProtection="0"/>
    <xf numFmtId="0" fontId="4" fillId="33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26" fillId="35" borderId="0" applyNumberFormat="0" applyBorder="0" applyAlignment="0" applyProtection="0"/>
    <xf numFmtId="0" fontId="4" fillId="21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26" fillId="37" borderId="0" applyNumberFormat="0" applyBorder="0" applyAlignment="0" applyProtection="0"/>
    <xf numFmtId="0" fontId="4" fillId="36" borderId="0" applyNumberFormat="0" applyBorder="0" applyAlignment="0" applyProtection="0"/>
    <xf numFmtId="0" fontId="5" fillId="15" borderId="1" applyNumberFormat="0" applyAlignment="0" applyProtection="0"/>
    <xf numFmtId="0" fontId="5" fillId="15" borderId="1" applyNumberFormat="0" applyAlignment="0" applyProtection="0"/>
    <xf numFmtId="0" fontId="27" fillId="38" borderId="2" applyNumberFormat="0" applyAlignment="0" applyProtection="0"/>
    <xf numFmtId="0" fontId="5" fillId="15" borderId="1" applyNumberFormat="0" applyAlignment="0" applyProtection="0"/>
    <xf numFmtId="0" fontId="6" fillId="39" borderId="3" applyNumberFormat="0" applyAlignment="0" applyProtection="0"/>
    <xf numFmtId="0" fontId="6" fillId="39" borderId="3" applyNumberFormat="0" applyAlignment="0" applyProtection="0"/>
    <xf numFmtId="0" fontId="28" fillId="40" borderId="4" applyNumberFormat="0" applyAlignment="0" applyProtection="0"/>
    <xf numFmtId="0" fontId="6" fillId="39" borderId="3" applyNumberFormat="0" applyAlignment="0" applyProtection="0"/>
    <xf numFmtId="0" fontId="7" fillId="39" borderId="1" applyNumberFormat="0" applyAlignment="0" applyProtection="0"/>
    <xf numFmtId="0" fontId="7" fillId="39" borderId="1" applyNumberFormat="0" applyAlignment="0" applyProtection="0"/>
    <xf numFmtId="0" fontId="29" fillId="40" borderId="2" applyNumberFormat="0" applyAlignment="0" applyProtection="0"/>
    <xf numFmtId="0" fontId="7" fillId="39" borderId="1" applyNumberFormat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30" fillId="0" borderId="6" applyNumberFormat="0" applyFill="0" applyAlignment="0" applyProtection="0"/>
    <xf numFmtId="0" fontId="8" fillId="0" borderId="5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31" fillId="0" borderId="8" applyNumberFormat="0" applyFill="0" applyAlignment="0" applyProtection="0"/>
    <xf numFmtId="0" fontId="9" fillId="0" borderId="7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32" fillId="0" borderId="10" applyNumberFormat="0" applyFill="0" applyAlignment="0" applyProtection="0"/>
    <xf numFmtId="0" fontId="10" fillId="0" borderId="9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33" fillId="0" borderId="12" applyNumberFormat="0" applyFill="0" applyAlignment="0" applyProtection="0"/>
    <xf numFmtId="0" fontId="11" fillId="0" borderId="11" applyNumberFormat="0" applyFill="0" applyAlignment="0" applyProtection="0"/>
    <xf numFmtId="0" fontId="12" fillId="41" borderId="13" applyNumberFormat="0" applyAlignment="0" applyProtection="0"/>
    <xf numFmtId="0" fontId="12" fillId="41" borderId="13" applyNumberFormat="0" applyAlignment="0" applyProtection="0"/>
    <xf numFmtId="0" fontId="34" fillId="42" borderId="14" applyNumberFormat="0" applyAlignment="0" applyProtection="0"/>
    <xf numFmtId="0" fontId="12" fillId="41" borderId="13" applyNumberFormat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36" fillId="43" borderId="0" applyNumberFormat="0" applyBorder="0" applyAlignment="0" applyProtection="0"/>
    <xf numFmtId="0" fontId="14" fillId="15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5" fillId="0" borderId="0">
      <alignment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37" fillId="45" borderId="0" applyNumberFormat="0" applyBorder="0" applyAlignment="0" applyProtection="0"/>
    <xf numFmtId="0" fontId="15" fillId="44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6" borderId="15" applyNumberFormat="0" applyFont="0" applyAlignment="0" applyProtection="0"/>
    <xf numFmtId="0" fontId="0" fillId="6" borderId="15" applyNumberFormat="0" applyFont="0" applyAlignment="0" applyProtection="0"/>
    <xf numFmtId="0" fontId="3" fillId="6" borderId="15" applyNumberFormat="0" applyFont="0" applyAlignment="0" applyProtection="0"/>
    <xf numFmtId="0" fontId="0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0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25" fillId="46" borderId="16" applyNumberFormat="0" applyFont="0" applyAlignment="0" applyProtection="0"/>
    <xf numFmtId="0" fontId="0" fillId="6" borderId="1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39" fillId="0" borderId="18" applyNumberFormat="0" applyFill="0" applyAlignment="0" applyProtection="0"/>
    <xf numFmtId="0" fontId="17" fillId="0" borderId="17" applyNumberFormat="0" applyFill="0" applyAlignment="0" applyProtection="0"/>
    <xf numFmtId="0" fontId="24" fillId="0" borderId="0">
      <alignment/>
      <protection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4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41" fillId="48" borderId="0" applyNumberFormat="0" applyBorder="0" applyAlignment="0" applyProtection="0"/>
    <xf numFmtId="0" fontId="19" fillId="47" borderId="0" applyNumberFormat="0" applyBorder="0" applyAlignment="0" applyProtection="0"/>
  </cellStyleXfs>
  <cellXfs count="82">
    <xf numFmtId="0" fontId="0" fillId="0" borderId="0" xfId="0"/>
    <xf numFmtId="0" fontId="44" fillId="49" borderId="0" xfId="0" applyFont="1" applyFill="1" applyAlignment="1">
      <alignment horizontal="left"/>
    </xf>
    <xf numFmtId="0" fontId="42" fillId="49" borderId="0" xfId="0" applyFont="1" applyFill="1"/>
    <xf numFmtId="0" fontId="20" fillId="49" borderId="0" xfId="0" applyFont="1" applyFill="1" applyBorder="1"/>
    <xf numFmtId="166" fontId="20" fillId="49" borderId="0" xfId="0" applyNumberFormat="1" applyFont="1" applyFill="1" applyBorder="1"/>
    <xf numFmtId="0" fontId="22" fillId="49" borderId="0" xfId="0" applyFont="1" applyFill="1" applyBorder="1"/>
    <xf numFmtId="166" fontId="21" fillId="49" borderId="0" xfId="0" applyNumberFormat="1" applyFont="1" applyFill="1" applyBorder="1"/>
    <xf numFmtId="167" fontId="20" fillId="0" borderId="19" xfId="204" applyNumberFormat="1" applyFont="1" applyFill="1" applyBorder="1">
      <alignment/>
      <protection/>
    </xf>
    <xf numFmtId="167" fontId="20" fillId="0" borderId="20" xfId="204" applyNumberFormat="1" applyFont="1" applyFill="1" applyBorder="1">
      <alignment/>
      <protection/>
    </xf>
    <xf numFmtId="167" fontId="20" fillId="0" borderId="21" xfId="204" applyNumberFormat="1" applyFont="1" applyFill="1" applyBorder="1">
      <alignment/>
      <protection/>
    </xf>
    <xf numFmtId="166" fontId="20" fillId="0" borderId="20" xfId="0" applyNumberFormat="1" applyFont="1" applyFill="1" applyBorder="1" applyAlignment="1">
      <alignment horizontal="right"/>
    </xf>
    <xf numFmtId="4" fontId="20" fillId="0" borderId="22" xfId="0" applyNumberFormat="1" applyFont="1" applyFill="1" applyBorder="1" applyAlignment="1">
      <alignment horizontal="right"/>
    </xf>
    <xf numFmtId="166" fontId="20" fillId="0" borderId="19" xfId="0" applyNumberFormat="1" applyFont="1" applyFill="1" applyBorder="1" applyAlignment="1">
      <alignment horizontal="right"/>
    </xf>
    <xf numFmtId="4" fontId="20" fillId="0" borderId="23" xfId="0" applyNumberFormat="1" applyFont="1" applyFill="1" applyBorder="1" applyAlignment="1">
      <alignment horizontal="right"/>
    </xf>
    <xf numFmtId="166" fontId="20" fillId="0" borderId="21" xfId="0" applyNumberFormat="1" applyFont="1" applyFill="1" applyBorder="1" applyAlignment="1">
      <alignment horizontal="right"/>
    </xf>
    <xf numFmtId="4" fontId="20" fillId="0" borderId="24" xfId="0" applyNumberFormat="1" applyFont="1" applyFill="1" applyBorder="1" applyAlignment="1">
      <alignment horizontal="right"/>
    </xf>
    <xf numFmtId="14" fontId="43" fillId="0" borderId="19" xfId="204" applyNumberFormat="1" applyFont="1" applyFill="1" applyBorder="1" applyAlignment="1">
      <alignment horizontal="center" vertical="center" wrapText="1"/>
      <protection/>
    </xf>
    <xf numFmtId="14" fontId="43" fillId="0" borderId="23" xfId="204" applyNumberFormat="1" applyFont="1" applyFill="1" applyBorder="1" applyAlignment="1">
      <alignment horizontal="center" vertical="center" wrapText="1"/>
      <protection/>
    </xf>
    <xf numFmtId="14" fontId="43" fillId="0" borderId="20" xfId="204" applyNumberFormat="1" applyFont="1" applyFill="1" applyBorder="1" applyAlignment="1">
      <alignment horizontal="center" vertical="center" wrapText="1"/>
      <protection/>
    </xf>
    <xf numFmtId="14" fontId="43" fillId="0" borderId="22" xfId="204" applyNumberFormat="1" applyFont="1" applyFill="1" applyBorder="1" applyAlignment="1">
      <alignment horizontal="center" vertical="center" wrapText="1"/>
      <protection/>
    </xf>
    <xf numFmtId="14" fontId="21" fillId="0" borderId="25" xfId="204" applyNumberFormat="1" applyFont="1" applyFill="1" applyBorder="1" applyAlignment="1">
      <alignment horizontal="center" vertical="center" wrapText="1"/>
      <protection/>
    </xf>
    <xf numFmtId="14" fontId="21" fillId="0" borderId="26" xfId="204" applyNumberFormat="1" applyFont="1" applyFill="1" applyBorder="1" applyAlignment="1">
      <alignment horizontal="center" vertical="center" wrapText="1"/>
      <protection/>
    </xf>
    <xf numFmtId="14" fontId="43" fillId="0" borderId="19" xfId="204" applyNumberFormat="1" applyFont="1" applyFill="1" applyBorder="1" applyAlignment="1">
      <alignment horizontal="center" vertical="center" wrapText="1"/>
      <protection/>
    </xf>
    <xf numFmtId="14" fontId="43" fillId="0" borderId="23" xfId="204" applyNumberFormat="1" applyFont="1" applyFill="1" applyBorder="1" applyAlignment="1">
      <alignment horizontal="center" vertical="center" wrapText="1"/>
      <protection/>
    </xf>
    <xf numFmtId="14" fontId="43" fillId="0" borderId="20" xfId="204" applyNumberFormat="1" applyFont="1" applyFill="1" applyBorder="1" applyAlignment="1">
      <alignment horizontal="center" vertical="center" wrapText="1"/>
      <protection/>
    </xf>
    <xf numFmtId="14" fontId="43" fillId="0" borderId="22" xfId="204" applyNumberFormat="1" applyFont="1" applyFill="1" applyBorder="1" applyAlignment="1">
      <alignment horizontal="center" vertical="center" wrapText="1"/>
      <protection/>
    </xf>
    <xf numFmtId="14" fontId="21" fillId="0" borderId="25" xfId="204" applyNumberFormat="1" applyFont="1" applyFill="1" applyBorder="1" applyAlignment="1">
      <alignment horizontal="center" vertical="center" wrapText="1"/>
      <protection/>
    </xf>
    <xf numFmtId="14" fontId="21" fillId="0" borderId="26" xfId="204" applyNumberFormat="1" applyFont="1" applyFill="1" applyBorder="1" applyAlignment="1">
      <alignment horizontal="center" vertical="center" wrapText="1"/>
      <protection/>
    </xf>
    <xf numFmtId="14" fontId="43" fillId="0" borderId="19" xfId="204" applyNumberFormat="1" applyFont="1" applyFill="1" applyBorder="1" applyAlignment="1">
      <alignment horizontal="center" vertical="center" wrapText="1"/>
      <protection/>
    </xf>
    <xf numFmtId="14" fontId="43" fillId="0" borderId="23" xfId="204" applyNumberFormat="1" applyFont="1" applyFill="1" applyBorder="1" applyAlignment="1">
      <alignment horizontal="center" vertical="center" wrapText="1"/>
      <protection/>
    </xf>
    <xf numFmtId="14" fontId="43" fillId="0" borderId="20" xfId="204" applyNumberFormat="1" applyFont="1" applyFill="1" applyBorder="1" applyAlignment="1">
      <alignment horizontal="center" vertical="center" wrapText="1"/>
      <protection/>
    </xf>
    <xf numFmtId="14" fontId="43" fillId="0" borderId="22" xfId="204" applyNumberFormat="1" applyFont="1" applyFill="1" applyBorder="1" applyAlignment="1">
      <alignment horizontal="center" vertical="center" wrapText="1"/>
      <protection/>
    </xf>
    <xf numFmtId="14" fontId="21" fillId="0" borderId="25" xfId="204" applyNumberFormat="1" applyFont="1" applyFill="1" applyBorder="1" applyAlignment="1">
      <alignment horizontal="center" vertical="center" wrapText="1"/>
      <protection/>
    </xf>
    <xf numFmtId="14" fontId="21" fillId="0" borderId="26" xfId="204" applyNumberFormat="1" applyFont="1" applyFill="1" applyBorder="1" applyAlignment="1">
      <alignment horizontal="center" vertical="center" wrapText="1"/>
      <protection/>
    </xf>
    <xf numFmtId="4" fontId="20" fillId="0" borderId="27" xfId="0" applyNumberFormat="1" applyFont="1" applyFill="1" applyBorder="1"/>
    <xf numFmtId="4" fontId="20" fillId="0" borderId="28" xfId="0" applyNumberFormat="1" applyFont="1" applyFill="1" applyBorder="1"/>
    <xf numFmtId="4" fontId="20" fillId="0" borderId="29" xfId="0" applyNumberFormat="1" applyFont="1" applyFill="1" applyBorder="1"/>
    <xf numFmtId="14" fontId="21" fillId="49" borderId="0" xfId="204" applyNumberFormat="1" applyFont="1" applyFill="1" applyBorder="1" applyAlignment="1">
      <alignment horizontal="center" vertical="center" wrapText="1"/>
      <protection/>
    </xf>
    <xf numFmtId="14" fontId="43" fillId="49" borderId="0" xfId="204" applyNumberFormat="1" applyFont="1" applyFill="1" applyBorder="1" applyAlignment="1">
      <alignment horizontal="center" vertical="center" wrapText="1"/>
      <protection/>
    </xf>
    <xf numFmtId="4" fontId="20" fillId="49" borderId="0" xfId="0" applyNumberFormat="1" applyFont="1" applyFill="1" applyBorder="1" applyAlignment="1">
      <alignment horizontal="right"/>
    </xf>
    <xf numFmtId="14" fontId="43" fillId="0" borderId="20" xfId="204" applyNumberFormat="1" applyFont="1" applyFill="1" applyBorder="1" applyAlignment="1">
      <alignment horizontal="center" vertical="center" wrapText="1"/>
      <protection/>
    </xf>
    <xf numFmtId="14" fontId="43" fillId="0" borderId="22" xfId="204" applyNumberFormat="1" applyFont="1" applyFill="1" applyBorder="1" applyAlignment="1">
      <alignment horizontal="center" vertical="center" wrapText="1"/>
      <protection/>
    </xf>
    <xf numFmtId="14" fontId="43" fillId="0" borderId="19" xfId="204" applyNumberFormat="1" applyFont="1" applyFill="1" applyBorder="1" applyAlignment="1">
      <alignment horizontal="center" vertical="center" wrapText="1"/>
      <protection/>
    </xf>
    <xf numFmtId="14" fontId="43" fillId="0" borderId="23" xfId="204" applyNumberFormat="1" applyFont="1" applyFill="1" applyBorder="1" applyAlignment="1">
      <alignment horizontal="center" vertical="center" wrapText="1"/>
      <protection/>
    </xf>
    <xf numFmtId="14" fontId="21" fillId="0" borderId="25" xfId="204" applyNumberFormat="1" applyFont="1" applyFill="1" applyBorder="1" applyAlignment="1">
      <alignment horizontal="center" vertical="center" wrapText="1"/>
      <protection/>
    </xf>
    <xf numFmtId="14" fontId="21" fillId="0" borderId="26" xfId="204" applyNumberFormat="1" applyFont="1" applyFill="1" applyBorder="1" applyAlignment="1">
      <alignment horizontal="center" vertical="center" wrapText="1"/>
      <protection/>
    </xf>
    <xf numFmtId="14" fontId="43" fillId="0" borderId="20" xfId="204" applyNumberFormat="1" applyFont="1" applyFill="1" applyBorder="1" applyAlignment="1">
      <alignment horizontal="center" vertical="center" wrapText="1"/>
      <protection/>
    </xf>
    <xf numFmtId="14" fontId="43" fillId="0" borderId="22" xfId="204" applyNumberFormat="1" applyFont="1" applyFill="1" applyBorder="1" applyAlignment="1">
      <alignment horizontal="center" vertical="center" wrapText="1"/>
      <protection/>
    </xf>
    <xf numFmtId="14" fontId="43" fillId="0" borderId="19" xfId="204" applyNumberFormat="1" applyFont="1" applyFill="1" applyBorder="1" applyAlignment="1">
      <alignment horizontal="center" vertical="center" wrapText="1"/>
      <protection/>
    </xf>
    <xf numFmtId="14" fontId="43" fillId="0" borderId="23" xfId="204" applyNumberFormat="1" applyFont="1" applyFill="1" applyBorder="1" applyAlignment="1">
      <alignment horizontal="center" vertical="center" wrapText="1"/>
      <protection/>
    </xf>
    <xf numFmtId="14" fontId="21" fillId="0" borderId="25" xfId="204" applyNumberFormat="1" applyFont="1" applyFill="1" applyBorder="1" applyAlignment="1">
      <alignment horizontal="center" vertical="center" wrapText="1"/>
      <protection/>
    </xf>
    <xf numFmtId="14" fontId="21" fillId="0" borderId="26" xfId="204" applyNumberFormat="1" applyFont="1" applyFill="1" applyBorder="1" applyAlignment="1">
      <alignment horizontal="center" vertical="center" wrapText="1"/>
      <protection/>
    </xf>
    <xf numFmtId="14" fontId="43" fillId="0" borderId="20" xfId="204" applyNumberFormat="1" applyFont="1" applyFill="1" applyBorder="1" applyAlignment="1">
      <alignment horizontal="center" vertical="center" wrapText="1"/>
      <protection/>
    </xf>
    <xf numFmtId="14" fontId="43" fillId="0" borderId="22" xfId="204" applyNumberFormat="1" applyFont="1" applyFill="1" applyBorder="1" applyAlignment="1">
      <alignment horizontal="center" vertical="center" wrapText="1"/>
      <protection/>
    </xf>
    <xf numFmtId="14" fontId="43" fillId="0" borderId="19" xfId="204" applyNumberFormat="1" applyFont="1" applyFill="1" applyBorder="1" applyAlignment="1">
      <alignment horizontal="center" vertical="center" wrapText="1"/>
      <protection/>
    </xf>
    <xf numFmtId="14" fontId="43" fillId="0" borderId="23" xfId="204" applyNumberFormat="1" applyFont="1" applyFill="1" applyBorder="1" applyAlignment="1">
      <alignment horizontal="center" vertical="center" wrapText="1"/>
      <protection/>
    </xf>
    <xf numFmtId="14" fontId="21" fillId="0" borderId="25" xfId="204" applyNumberFormat="1" applyFont="1" applyFill="1" applyBorder="1" applyAlignment="1">
      <alignment horizontal="center" vertical="center" wrapText="1"/>
      <protection/>
    </xf>
    <xf numFmtId="14" fontId="21" fillId="0" borderId="26" xfId="204" applyNumberFormat="1" applyFont="1" applyFill="1" applyBorder="1" applyAlignment="1">
      <alignment horizontal="center" vertical="center" wrapText="1"/>
      <protection/>
    </xf>
    <xf numFmtId="14" fontId="43" fillId="0" borderId="20" xfId="204" applyNumberFormat="1" applyFont="1" applyFill="1" applyBorder="1" applyAlignment="1">
      <alignment horizontal="center" vertical="center" wrapText="1"/>
      <protection/>
    </xf>
    <xf numFmtId="14" fontId="43" fillId="0" borderId="22" xfId="204" applyNumberFormat="1" applyFont="1" applyFill="1" applyBorder="1" applyAlignment="1">
      <alignment horizontal="center" vertical="center" wrapText="1"/>
      <protection/>
    </xf>
    <xf numFmtId="0" fontId="21" fillId="49" borderId="30" xfId="204" applyFont="1" applyFill="1" applyBorder="1" applyAlignment="1">
      <alignment horizontal="center" vertical="center" wrapText="1"/>
      <protection/>
    </xf>
    <xf numFmtId="14" fontId="43" fillId="0" borderId="19" xfId="204" applyNumberFormat="1" applyFont="1" applyFill="1" applyBorder="1" applyAlignment="1">
      <alignment horizontal="center" vertical="center" wrapText="1"/>
      <protection/>
    </xf>
    <xf numFmtId="14" fontId="43" fillId="0" borderId="23" xfId="204" applyNumberFormat="1" applyFont="1" applyFill="1" applyBorder="1" applyAlignment="1">
      <alignment horizontal="center" vertical="center" wrapText="1"/>
      <protection/>
    </xf>
    <xf numFmtId="14" fontId="43" fillId="0" borderId="25" xfId="204" applyNumberFormat="1" applyFont="1" applyFill="1" applyBorder="1" applyAlignment="1">
      <alignment horizontal="center" vertical="center" wrapText="1"/>
      <protection/>
    </xf>
    <xf numFmtId="14" fontId="43" fillId="0" borderId="26" xfId="204" applyNumberFormat="1" applyFont="1" applyFill="1" applyBorder="1" applyAlignment="1">
      <alignment horizontal="center" vertical="center" wrapText="1"/>
      <protection/>
    </xf>
    <xf numFmtId="14" fontId="21" fillId="0" borderId="25" xfId="204" applyNumberFormat="1" applyFont="1" applyFill="1" applyBorder="1" applyAlignment="1">
      <alignment horizontal="center" vertical="center" wrapText="1"/>
      <protection/>
    </xf>
    <xf numFmtId="14" fontId="21" fillId="0" borderId="26" xfId="204" applyNumberFormat="1" applyFont="1" applyFill="1" applyBorder="1" applyAlignment="1">
      <alignment horizontal="center" vertical="center" wrapText="1"/>
      <protection/>
    </xf>
    <xf numFmtId="14" fontId="21" fillId="0" borderId="19" xfId="204" applyNumberFormat="1" applyFont="1" applyFill="1" applyBorder="1" applyAlignment="1">
      <alignment horizontal="center" vertical="center" wrapText="1"/>
      <protection/>
    </xf>
    <xf numFmtId="14" fontId="21" fillId="0" borderId="23" xfId="204" applyNumberFormat="1" applyFont="1" applyFill="1" applyBorder="1" applyAlignment="1">
      <alignment horizontal="center" vertical="center" wrapText="1"/>
      <protection/>
    </xf>
    <xf numFmtId="14" fontId="21" fillId="0" borderId="20" xfId="204" applyNumberFormat="1" applyFont="1" applyFill="1" applyBorder="1" applyAlignment="1">
      <alignment horizontal="center" vertical="center" wrapText="1"/>
      <protection/>
    </xf>
    <xf numFmtId="14" fontId="21" fillId="0" borderId="22" xfId="204" applyNumberFormat="1" applyFont="1" applyFill="1" applyBorder="1" applyAlignment="1">
      <alignment horizontal="center" vertical="center" wrapText="1"/>
      <protection/>
    </xf>
    <xf numFmtId="0" fontId="21" fillId="49" borderId="30" xfId="0" applyFont="1" applyFill="1" applyBorder="1" applyAlignment="1">
      <alignment horizontal="center" vertical="center" wrapText="1"/>
    </xf>
    <xf numFmtId="0" fontId="21" fillId="49" borderId="27" xfId="204" applyFont="1" applyFill="1" applyBorder="1" applyAlignment="1">
      <alignment horizontal="center" vertical="center" wrapText="1"/>
      <protection/>
    </xf>
    <xf numFmtId="14" fontId="21" fillId="0" borderId="23" xfId="204" applyNumberFormat="1" applyFont="1" applyFill="1" applyBorder="1" applyAlignment="1">
      <alignment horizontal="center" vertical="center"/>
      <protection/>
    </xf>
    <xf numFmtId="14" fontId="21" fillId="0" borderId="31" xfId="204" applyNumberFormat="1" applyFont="1" applyFill="1" applyBorder="1" applyAlignment="1">
      <alignment horizontal="center" vertical="center"/>
      <protection/>
    </xf>
    <xf numFmtId="14" fontId="21" fillId="0" borderId="19" xfId="204" applyNumberFormat="1" applyFont="1" applyFill="1" applyBorder="1" applyAlignment="1">
      <alignment horizontal="center" vertical="center"/>
      <protection/>
    </xf>
    <xf numFmtId="14" fontId="21" fillId="0" borderId="0" xfId="204" applyNumberFormat="1" applyFont="1" applyFill="1" applyBorder="1" applyAlignment="1">
      <alignment horizontal="center" vertical="center"/>
      <protection/>
    </xf>
    <xf numFmtId="14" fontId="21" fillId="0" borderId="20" xfId="204" applyNumberFormat="1" applyFont="1" applyFill="1" applyBorder="1" applyAlignment="1">
      <alignment horizontal="center" vertical="center"/>
      <protection/>
    </xf>
    <xf numFmtId="14" fontId="21" fillId="0" borderId="22" xfId="204" applyNumberFormat="1" applyFont="1" applyFill="1" applyBorder="1" applyAlignment="1">
      <alignment horizontal="center" vertical="center"/>
      <protection/>
    </xf>
    <xf numFmtId="0" fontId="21" fillId="0" borderId="32" xfId="204" applyFont="1" applyFill="1" applyBorder="1" applyAlignment="1">
      <alignment horizontal="center" vertical="center" wrapText="1"/>
      <protection/>
    </xf>
    <xf numFmtId="0" fontId="21" fillId="0" borderId="25" xfId="204" applyFont="1" applyFill="1" applyBorder="1" applyAlignment="1">
      <alignment horizontal="center" vertical="center" wrapText="1"/>
      <protection/>
    </xf>
    <xf numFmtId="0" fontId="21" fillId="0" borderId="26" xfId="204" applyFont="1" applyFill="1" applyBorder="1" applyAlignment="1">
      <alignment horizontal="center" vertical="center" wrapText="1"/>
      <protection/>
    </xf>
  </cellXfs>
  <cellStyles count="23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Акцент1 2" xfId="20"/>
    <cellStyle name="20% - Акцент1 2 2" xfId="21"/>
    <cellStyle name="20% - Акцент1 3" xfId="22"/>
    <cellStyle name="20% - Акцент1 4" xfId="23"/>
    <cellStyle name="20% - Акцент2 2" xfId="24"/>
    <cellStyle name="20% - Акцент2 2 2" xfId="25"/>
    <cellStyle name="20% - Акцент2 3" xfId="26"/>
    <cellStyle name="20% - Акцент2 4" xfId="27"/>
    <cellStyle name="20% - Акцент3 2" xfId="28"/>
    <cellStyle name="20% - Акцент3 2 2" xfId="29"/>
    <cellStyle name="20% - Акцент3 3" xfId="30"/>
    <cellStyle name="20% - Акцент3 4" xfId="31"/>
    <cellStyle name="20% - Акцент4 2" xfId="32"/>
    <cellStyle name="20% - Акцент4 2 2" xfId="33"/>
    <cellStyle name="20% - Акцент4 3" xfId="34"/>
    <cellStyle name="20% - Акцент4 4" xfId="35"/>
    <cellStyle name="20% - Акцент5 2" xfId="36"/>
    <cellStyle name="20% - Акцент5 2 2" xfId="37"/>
    <cellStyle name="20% - Акцент5 3" xfId="38"/>
    <cellStyle name="20% - Акцент5 4" xfId="39"/>
    <cellStyle name="20% - Акцент6 2" xfId="40"/>
    <cellStyle name="20% - Акцент6 2 2" xfId="41"/>
    <cellStyle name="20% - Акцент6 3" xfId="42"/>
    <cellStyle name="20% - Акцент6 4" xfId="43"/>
    <cellStyle name="40% - Акцент1 2" xfId="44"/>
    <cellStyle name="40% - Акцент1 2 2" xfId="45"/>
    <cellStyle name="40% - Акцент1 3" xfId="46"/>
    <cellStyle name="40% - Акцент1 4" xfId="47"/>
    <cellStyle name="40% - Акцент2 2" xfId="48"/>
    <cellStyle name="40% - Акцент2 2 2" xfId="49"/>
    <cellStyle name="40% - Акцент2 3" xfId="50"/>
    <cellStyle name="40% - Акцент2 4" xfId="51"/>
    <cellStyle name="40% - Акцент3 2" xfId="52"/>
    <cellStyle name="40% - Акцент3 2 2" xfId="53"/>
    <cellStyle name="40% - Акцент3 3" xfId="54"/>
    <cellStyle name="40% - Акцент3 4" xfId="55"/>
    <cellStyle name="40% - Акцент4 2" xfId="56"/>
    <cellStyle name="40% - Акцент4 2 2" xfId="57"/>
    <cellStyle name="40% - Акцент4 3" xfId="58"/>
    <cellStyle name="40% - Акцент4 4" xfId="59"/>
    <cellStyle name="40% - Акцент5 2" xfId="60"/>
    <cellStyle name="40% - Акцент5 2 2" xfId="61"/>
    <cellStyle name="40% - Акцент5 3" xfId="62"/>
    <cellStyle name="40% - Акцент5 4" xfId="63"/>
    <cellStyle name="40% - Акцент6 2" xfId="64"/>
    <cellStyle name="40% - Акцент6 2 2" xfId="65"/>
    <cellStyle name="40% - Акцент6 3" xfId="66"/>
    <cellStyle name="40% - Акцент6 4" xfId="67"/>
    <cellStyle name="60% - Акцент1 2" xfId="68"/>
    <cellStyle name="60% - Акцент1 2 2" xfId="69"/>
    <cellStyle name="60% - Акцент1 3" xfId="70"/>
    <cellStyle name="60% - Акцент1 4" xfId="71"/>
    <cellStyle name="60% - Акцент2 2" xfId="72"/>
    <cellStyle name="60% - Акцент2 2 2" xfId="73"/>
    <cellStyle name="60% - Акцент2 3" xfId="74"/>
    <cellStyle name="60% - Акцент2 4" xfId="75"/>
    <cellStyle name="60% - Акцент3 2" xfId="76"/>
    <cellStyle name="60% - Акцент3 2 2" xfId="77"/>
    <cellStyle name="60% - Акцент3 3" xfId="78"/>
    <cellStyle name="60% - Акцент3 4" xfId="79"/>
    <cellStyle name="60% - Акцент4 2" xfId="80"/>
    <cellStyle name="60% - Акцент4 2 2" xfId="81"/>
    <cellStyle name="60% - Акцент4 3" xfId="82"/>
    <cellStyle name="60% - Акцент4 4" xfId="83"/>
    <cellStyle name="60% - Акцент5 2" xfId="84"/>
    <cellStyle name="60% - Акцент5 2 2" xfId="85"/>
    <cellStyle name="60% - Акцент5 3" xfId="86"/>
    <cellStyle name="60% - Акцент5 4" xfId="87"/>
    <cellStyle name="60% - Акцент6 2" xfId="88"/>
    <cellStyle name="60% - Акцент6 2 2" xfId="89"/>
    <cellStyle name="60% - Акцент6 3" xfId="90"/>
    <cellStyle name="60% - Акцент6 4" xfId="91"/>
    <cellStyle name="Акцент1 2" xfId="92"/>
    <cellStyle name="Акцент1 2 2" xfId="93"/>
    <cellStyle name="Акцент1 3" xfId="94"/>
    <cellStyle name="Акцент1 4" xfId="95"/>
    <cellStyle name="Акцент2 2" xfId="96"/>
    <cellStyle name="Акцент2 2 2" xfId="97"/>
    <cellStyle name="Акцент2 3" xfId="98"/>
    <cellStyle name="Акцент2 4" xfId="99"/>
    <cellStyle name="Акцент3 2" xfId="100"/>
    <cellStyle name="Акцент3 2 2" xfId="101"/>
    <cellStyle name="Акцент3 3" xfId="102"/>
    <cellStyle name="Акцент3 4" xfId="103"/>
    <cellStyle name="Акцент4 2" xfId="104"/>
    <cellStyle name="Акцент4 2 2" xfId="105"/>
    <cellStyle name="Акцент4 3" xfId="106"/>
    <cellStyle name="Акцент4 4" xfId="107"/>
    <cellStyle name="Акцент5 2" xfId="108"/>
    <cellStyle name="Акцент5 2 2" xfId="109"/>
    <cellStyle name="Акцент5 3" xfId="110"/>
    <cellStyle name="Акцент5 4" xfId="111"/>
    <cellStyle name="Акцент6 2" xfId="112"/>
    <cellStyle name="Акцент6 2 2" xfId="113"/>
    <cellStyle name="Акцент6 3" xfId="114"/>
    <cellStyle name="Акцент6 4" xfId="115"/>
    <cellStyle name="Ввод  2" xfId="116"/>
    <cellStyle name="Ввод  2 2" xfId="117"/>
    <cellStyle name="Ввод  3" xfId="118"/>
    <cellStyle name="Ввод  4" xfId="119"/>
    <cellStyle name="Вывод 2" xfId="120"/>
    <cellStyle name="Вывод 2 2" xfId="121"/>
    <cellStyle name="Вывод 3" xfId="122"/>
    <cellStyle name="Вывод 4" xfId="123"/>
    <cellStyle name="Вычисление 2" xfId="124"/>
    <cellStyle name="Вычисление 2 2" xfId="125"/>
    <cellStyle name="Вычисление 3" xfId="126"/>
    <cellStyle name="Вычисление 4" xfId="127"/>
    <cellStyle name="Заголовок 1 2" xfId="128"/>
    <cellStyle name="Заголовок 1 2 2" xfId="129"/>
    <cellStyle name="Заголовок 1 3" xfId="130"/>
    <cellStyle name="Заголовок 1 4" xfId="131"/>
    <cellStyle name="Заголовок 2 2" xfId="132"/>
    <cellStyle name="Заголовок 2 2 2" xfId="133"/>
    <cellStyle name="Заголовок 2 3" xfId="134"/>
    <cellStyle name="Заголовок 2 4" xfId="135"/>
    <cellStyle name="Заголовок 3 2" xfId="136"/>
    <cellStyle name="Заголовок 3 2 2" xfId="137"/>
    <cellStyle name="Заголовок 3 3" xfId="138"/>
    <cellStyle name="Заголовок 3 4" xfId="139"/>
    <cellStyle name="Заголовок 4 2" xfId="140"/>
    <cellStyle name="Заголовок 4 2 2" xfId="141"/>
    <cellStyle name="Заголовок 4 3" xfId="142"/>
    <cellStyle name="Заголовок 4 4" xfId="143"/>
    <cellStyle name="Итог 2" xfId="144"/>
    <cellStyle name="Итог 2 2" xfId="145"/>
    <cellStyle name="Итог 3" xfId="146"/>
    <cellStyle name="Итог 4" xfId="147"/>
    <cellStyle name="Контрольная ячейка 2" xfId="148"/>
    <cellStyle name="Контрольная ячейка 2 2" xfId="149"/>
    <cellStyle name="Контрольная ячейка 3" xfId="150"/>
    <cellStyle name="Контрольная ячейка 4" xfId="151"/>
    <cellStyle name="Название 2" xfId="152"/>
    <cellStyle name="Название 2 2" xfId="153"/>
    <cellStyle name="Название 3" xfId="154"/>
    <cellStyle name="Название 4" xfId="155"/>
    <cellStyle name="Нейтральный 2" xfId="156"/>
    <cellStyle name="Нейтральный 2 2" xfId="157"/>
    <cellStyle name="Нейтральный 3" xfId="158"/>
    <cellStyle name="Нейтральный 4" xfId="159"/>
    <cellStyle name="Обычный 10" xfId="160"/>
    <cellStyle name="Обычный 10 2" xfId="161"/>
    <cellStyle name="Обычный 11" xfId="162"/>
    <cellStyle name="Обычный 12" xfId="163"/>
    <cellStyle name="Обычный 13" xfId="164"/>
    <cellStyle name="Обычный 13 2" xfId="165"/>
    <cellStyle name="Обычный 14" xfId="166"/>
    <cellStyle name="Обычный 14 2" xfId="167"/>
    <cellStyle name="Обычный 14 2 2" xfId="168"/>
    <cellStyle name="Обычный 14 3" xfId="169"/>
    <cellStyle name="Обычный 14 3 2" xfId="170"/>
    <cellStyle name="Обычный 14 4" xfId="171"/>
    <cellStyle name="Обычный 15 2" xfId="172"/>
    <cellStyle name="Обычный 15 2 2" xfId="173"/>
    <cellStyle name="Обычный 15 3" xfId="174"/>
    <cellStyle name="Обычный 15 3 2" xfId="175"/>
    <cellStyle name="Обычный 16 2" xfId="176"/>
    <cellStyle name="Обычный 16 2 2" xfId="177"/>
    <cellStyle name="Обычный 16 3" xfId="178"/>
    <cellStyle name="Обычный 16 3 2" xfId="179"/>
    <cellStyle name="Обычный 16 4" xfId="180"/>
    <cellStyle name="Обычный 17 2" xfId="181"/>
    <cellStyle name="Обычный 17 2 2" xfId="182"/>
    <cellStyle name="Обычный 17 3" xfId="183"/>
    <cellStyle name="Обычный 17 3 2" xfId="184"/>
    <cellStyle name="Обычный 17 4" xfId="185"/>
    <cellStyle name="Обычный 18" xfId="186"/>
    <cellStyle name="Обычный 18 2" xfId="187"/>
    <cellStyle name="Обычный 18 2 2" xfId="188"/>
    <cellStyle name="Обычный 18 3" xfId="189"/>
    <cellStyle name="Обычный 18 3 2" xfId="190"/>
    <cellStyle name="Обычный 18 4" xfId="191"/>
    <cellStyle name="Обычный 2" xfId="192"/>
    <cellStyle name="Обычный 2 2" xfId="193"/>
    <cellStyle name="Обычный 25" xfId="194"/>
    <cellStyle name="Обычный 26" xfId="195"/>
    <cellStyle name="Обычный 3" xfId="196"/>
    <cellStyle name="Обычный 4" xfId="197"/>
    <cellStyle name="Обычный 5" xfId="198"/>
    <cellStyle name="Обычный 6" xfId="199"/>
    <cellStyle name="Обычный 7" xfId="200"/>
    <cellStyle name="Обычный 8" xfId="201"/>
    <cellStyle name="Обычный 9" xfId="202"/>
    <cellStyle name="Обычный 9 2" xfId="203"/>
    <cellStyle name="Обычный_Форма 1" xfId="204"/>
    <cellStyle name="Плохой 2" xfId="205"/>
    <cellStyle name="Плохой 2 2" xfId="206"/>
    <cellStyle name="Плохой 3" xfId="207"/>
    <cellStyle name="Плохой 4" xfId="208"/>
    <cellStyle name="Пояснение 2" xfId="209"/>
    <cellStyle name="Пояснение 2 2" xfId="210"/>
    <cellStyle name="Пояснение 3" xfId="211"/>
    <cellStyle name="Пояснение 4" xfId="212"/>
    <cellStyle name="Примечание 2" xfId="213"/>
    <cellStyle name="Примечание 2 2" xfId="214"/>
    <cellStyle name="Примечание 2 2 2" xfId="215"/>
    <cellStyle name="Примечание 2 2 2 2" xfId="216"/>
    <cellStyle name="Примечание 2 2 2 2 2" xfId="217"/>
    <cellStyle name="Примечание 2 2 3" xfId="218"/>
    <cellStyle name="Примечание 2 3" xfId="219"/>
    <cellStyle name="Примечание 2 4" xfId="220"/>
    <cellStyle name="Примечание 3" xfId="221"/>
    <cellStyle name="Примечание 4" xfId="222"/>
    <cellStyle name="Примечание 5" xfId="223"/>
    <cellStyle name="Примечание 6" xfId="224"/>
    <cellStyle name="Примечание 7" xfId="225"/>
    <cellStyle name="Процентный 2" xfId="226"/>
    <cellStyle name="Процентный 2 2" xfId="227"/>
    <cellStyle name="Процентный 3" xfId="228"/>
    <cellStyle name="Связанная ячейка 2" xfId="229"/>
    <cellStyle name="Связанная ячейка 2 2" xfId="230"/>
    <cellStyle name="Связанная ячейка 3" xfId="231"/>
    <cellStyle name="Связанная ячейка 4" xfId="232"/>
    <cellStyle name="Стиль 1" xfId="233"/>
    <cellStyle name="Текст предупреждения 2" xfId="234"/>
    <cellStyle name="Текст предупреждения 2 2" xfId="235"/>
    <cellStyle name="Текст предупреждения 3" xfId="236"/>
    <cellStyle name="Текст предупреждения 4" xfId="237"/>
    <cellStyle name="Тысячи [0]_ДОКЛАД" xfId="238"/>
    <cellStyle name="Тысячи_ДОКЛАД" xfId="239"/>
    <cellStyle name="Финансовый 2" xfId="240"/>
    <cellStyle name="Финансовый 3" xfId="241"/>
    <cellStyle name="Хороший 2" xfId="242"/>
    <cellStyle name="Хороший 2 2" xfId="243"/>
    <cellStyle name="Хороший 3" xfId="244"/>
    <cellStyle name="Хороший 4" xfId="24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12"/>
  <sheetViews>
    <sheetView tabSelected="1" zoomScale="75" zoomScaleNormal="75" zoomScaleSheetLayoutView="80" workbookViewId="0" topLeftCell="A1">
      <pane xSplit="3" ySplit="10" topLeftCell="D295" activePane="bottomRight" state="frozen"/>
      <selection pane="topRight" activeCell="D1" sqref="D1"/>
      <selection pane="bottomLeft" activeCell="A10" sqref="A10"/>
      <selection pane="bottomRight" activeCell="L303" sqref="L303"/>
    </sheetView>
  </sheetViews>
  <sheetFormatPr defaultColWidth="9.00390625" defaultRowHeight="12.75"/>
  <cols>
    <col min="1" max="3" width="20.75390625" style="3" customWidth="1"/>
    <col min="4" max="9" width="17.75390625" style="3" customWidth="1"/>
    <col min="10" max="16384" width="9.125" style="3" customWidth="1"/>
  </cols>
  <sheetData>
    <row r="2" spans="1:3" ht="15.75">
      <c r="A2" s="2" t="s">
        <v>140</v>
      </c>
      <c r="B2" s="2" t="s">
        <v>35</v>
      </c>
      <c r="C2" s="2" t="s">
        <v>141</v>
      </c>
    </row>
    <row r="4" spans="1:3" ht="12.75">
      <c r="A4" s="5" t="s">
        <v>48</v>
      </c>
      <c r="B4" s="5" t="s">
        <v>44</v>
      </c>
      <c r="C4" s="5" t="s">
        <v>49</v>
      </c>
    </row>
    <row r="5" spans="1:9" ht="24" customHeight="1">
      <c r="A5" s="60" t="s">
        <v>50</v>
      </c>
      <c r="B5" s="60" t="s">
        <v>33</v>
      </c>
      <c r="C5" s="60" t="s">
        <v>51</v>
      </c>
      <c r="D5" s="61" t="s">
        <v>178</v>
      </c>
      <c r="E5" s="62"/>
      <c r="F5" s="61" t="s">
        <v>175</v>
      </c>
      <c r="G5" s="62"/>
      <c r="H5" s="61" t="s">
        <v>151</v>
      </c>
      <c r="I5" s="62"/>
    </row>
    <row r="6" spans="1:9" ht="24" customHeight="1">
      <c r="A6" s="60"/>
      <c r="B6" s="60"/>
      <c r="C6" s="60"/>
      <c r="D6" s="58" t="s">
        <v>179</v>
      </c>
      <c r="E6" s="59"/>
      <c r="F6" s="58" t="s">
        <v>176</v>
      </c>
      <c r="G6" s="59"/>
      <c r="H6" s="58" t="s">
        <v>152</v>
      </c>
      <c r="I6" s="59"/>
    </row>
    <row r="7" spans="1:9" ht="24" customHeight="1">
      <c r="A7" s="60"/>
      <c r="B7" s="60"/>
      <c r="C7" s="60"/>
      <c r="D7" s="63" t="s">
        <v>180</v>
      </c>
      <c r="E7" s="64"/>
      <c r="F7" s="63" t="s">
        <v>177</v>
      </c>
      <c r="G7" s="64"/>
      <c r="H7" s="63" t="s">
        <v>153</v>
      </c>
      <c r="I7" s="64"/>
    </row>
    <row r="8" spans="1:9" ht="38.25">
      <c r="A8" s="60"/>
      <c r="B8" s="60"/>
      <c r="C8" s="60"/>
      <c r="D8" s="22" t="s">
        <v>145</v>
      </c>
      <c r="E8" s="23" t="s">
        <v>146</v>
      </c>
      <c r="F8" s="22" t="s">
        <v>145</v>
      </c>
      <c r="G8" s="23" t="s">
        <v>146</v>
      </c>
      <c r="H8" s="22" t="s">
        <v>145</v>
      </c>
      <c r="I8" s="23" t="s">
        <v>146</v>
      </c>
    </row>
    <row r="9" spans="1:9" ht="24" customHeight="1">
      <c r="A9" s="60"/>
      <c r="B9" s="60"/>
      <c r="C9" s="60"/>
      <c r="D9" s="24" t="s">
        <v>147</v>
      </c>
      <c r="E9" s="25" t="s">
        <v>148</v>
      </c>
      <c r="F9" s="24" t="s">
        <v>147</v>
      </c>
      <c r="G9" s="25" t="s">
        <v>148</v>
      </c>
      <c r="H9" s="24" t="s">
        <v>147</v>
      </c>
      <c r="I9" s="25" t="s">
        <v>148</v>
      </c>
    </row>
    <row r="10" spans="1:9" ht="25.5" customHeight="1">
      <c r="A10" s="60"/>
      <c r="B10" s="60"/>
      <c r="C10" s="60"/>
      <c r="D10" s="26" t="s">
        <v>149</v>
      </c>
      <c r="E10" s="27" t="s">
        <v>150</v>
      </c>
      <c r="F10" s="26" t="s">
        <v>149</v>
      </c>
      <c r="G10" s="27" t="s">
        <v>150</v>
      </c>
      <c r="H10" s="26" t="s">
        <v>149</v>
      </c>
      <c r="I10" s="27" t="s">
        <v>150</v>
      </c>
    </row>
    <row r="11" spans="1:9" s="6" customFormat="1" ht="12.75">
      <c r="A11" s="8" t="s">
        <v>52</v>
      </c>
      <c r="B11" s="8" t="s">
        <v>32</v>
      </c>
      <c r="C11" s="8" t="s">
        <v>88</v>
      </c>
      <c r="D11" s="12">
        <f>'2. отрасли_общ'!D11</f>
        <v>1047254.0999999999</v>
      </c>
      <c r="E11" s="13">
        <f>'2. отрасли_общ'!E11</f>
        <v>25.649741293922837</v>
      </c>
      <c r="F11" s="12">
        <f>'3. отрасли_нац вал'!D11</f>
        <v>999070.9</v>
      </c>
      <c r="G11" s="13">
        <f>'3. отрасли_нац вал'!E11</f>
        <v>24.826393836513503</v>
      </c>
      <c r="H11" s="12">
        <f>'4. отрасли_ин вал'!D11</f>
        <v>48183.2</v>
      </c>
      <c r="I11" s="13">
        <f>'4. отрасли_ин вал'!E11</f>
        <v>42.72171835826595</v>
      </c>
    </row>
    <row r="12" spans="1:9" s="6" customFormat="1" ht="12.75">
      <c r="A12" s="8" t="s">
        <v>53</v>
      </c>
      <c r="B12" s="8" t="s">
        <v>2</v>
      </c>
      <c r="C12" s="8" t="s">
        <v>89</v>
      </c>
      <c r="D12" s="10">
        <f>'2. отрасли_общ'!D12</f>
        <v>1047687.4</v>
      </c>
      <c r="E12" s="11">
        <f>'2. отрасли_общ'!E12</f>
        <v>26.379245396098106</v>
      </c>
      <c r="F12" s="10">
        <f>'3. отрасли_нац вал'!D12</f>
        <v>1002789.2</v>
      </c>
      <c r="G12" s="11">
        <f>'3. отрасли_нац вал'!E12</f>
        <v>25.873153243971913</v>
      </c>
      <c r="H12" s="10">
        <f>'4. отрасли_ин вал'!D12</f>
        <v>44898.2</v>
      </c>
      <c r="I12" s="11">
        <f>'4. отрасли_ин вал'!E12</f>
        <v>37.68267725654926</v>
      </c>
    </row>
    <row r="13" spans="1:9" s="6" customFormat="1" ht="12.75">
      <c r="A13" s="8" t="s">
        <v>54</v>
      </c>
      <c r="B13" s="8" t="s">
        <v>3</v>
      </c>
      <c r="C13" s="8" t="s">
        <v>90</v>
      </c>
      <c r="D13" s="10">
        <f>'2. отрасли_общ'!D13</f>
        <v>1081388.7</v>
      </c>
      <c r="E13" s="11">
        <f>'2. отрасли_общ'!E13</f>
        <v>25.00703171116917</v>
      </c>
      <c r="F13" s="10">
        <f>'3. отрасли_нац вал'!D13</f>
        <v>1016175.2</v>
      </c>
      <c r="G13" s="11">
        <f>'3. отрасли_нац вал'!E13</f>
        <v>23.993651806302697</v>
      </c>
      <c r="H13" s="10">
        <f>'4. отрасли_ин вал'!D13</f>
        <v>65213.49999999999</v>
      </c>
      <c r="I13" s="11">
        <f>'4. отрасли_ин вал'!E13</f>
        <v>40.79780398230427</v>
      </c>
    </row>
    <row r="14" spans="1:9" s="6" customFormat="1" ht="12.75">
      <c r="A14" s="8" t="s">
        <v>55</v>
      </c>
      <c r="B14" s="8" t="s">
        <v>4</v>
      </c>
      <c r="C14" s="8" t="s">
        <v>91</v>
      </c>
      <c r="D14" s="10">
        <f>'2. отрасли_общ'!D14</f>
        <v>1071987.6</v>
      </c>
      <c r="E14" s="11">
        <f>'2. отрасли_общ'!E14</f>
        <v>24.319221903313057</v>
      </c>
      <c r="F14" s="10">
        <f>'3. отрасли_нац вал'!D14</f>
        <v>999145</v>
      </c>
      <c r="G14" s="11">
        <f>'3. отрасли_нац вал'!E14</f>
        <v>22.940864258941396</v>
      </c>
      <c r="H14" s="10">
        <f>'4. отрасли_ин вал'!D14</f>
        <v>72842.6</v>
      </c>
      <c r="I14" s="11">
        <f>'4. отрасли_ин вал'!E14</f>
        <v>43.22545463780809</v>
      </c>
    </row>
    <row r="15" spans="1:9" s="6" customFormat="1" ht="12.75">
      <c r="A15" s="8" t="s">
        <v>56</v>
      </c>
      <c r="B15" s="8" t="s">
        <v>5</v>
      </c>
      <c r="C15" s="8" t="s">
        <v>92</v>
      </c>
      <c r="D15" s="10">
        <f>'2. отрасли_общ'!D15</f>
        <v>356693.1</v>
      </c>
      <c r="E15" s="11">
        <f>'2. отрасли_общ'!E15</f>
        <v>48.36582605606893</v>
      </c>
      <c r="F15" s="10">
        <f>'3. отрасли_нац вал'!D15</f>
        <v>279508.8</v>
      </c>
      <c r="G15" s="11">
        <f>'3. отрасли_нац вал'!E15</f>
        <v>48.463353926602665</v>
      </c>
      <c r="H15" s="10">
        <f>'4. отрасли_ин вал'!D15</f>
        <v>77184.3</v>
      </c>
      <c r="I15" s="11">
        <f>'4. отрасли_ин вал'!E15</f>
        <v>48.0126467429257</v>
      </c>
    </row>
    <row r="16" spans="1:9" s="6" customFormat="1" ht="12.75">
      <c r="A16" s="8" t="s">
        <v>57</v>
      </c>
      <c r="B16" s="8" t="s">
        <v>6</v>
      </c>
      <c r="C16" s="8" t="s">
        <v>93</v>
      </c>
      <c r="D16" s="10">
        <f>'2. отрасли_общ'!D16</f>
        <v>377086.7</v>
      </c>
      <c r="E16" s="11">
        <f>'2. отрасли_общ'!E16</f>
        <v>46.53024917081404</v>
      </c>
      <c r="F16" s="10">
        <f>'3. отрасли_нац вал'!D16</f>
        <v>293075.5</v>
      </c>
      <c r="G16" s="11">
        <f>'3. отрасли_нац вал'!E16</f>
        <v>45.65946000262731</v>
      </c>
      <c r="H16" s="10">
        <f>'4. отрасли_ин вал'!D16</f>
        <v>84011.2</v>
      </c>
      <c r="I16" s="11">
        <f>'4. отрасли_ин вал'!E16</f>
        <v>49.56802235892358</v>
      </c>
    </row>
    <row r="17" spans="1:9" s="6" customFormat="1" ht="12.75">
      <c r="A17" s="8" t="s">
        <v>58</v>
      </c>
      <c r="B17" s="8" t="s">
        <v>7</v>
      </c>
      <c r="C17" s="8" t="s">
        <v>94</v>
      </c>
      <c r="D17" s="10">
        <f>'2. отрасли_общ'!D17</f>
        <v>371196.1</v>
      </c>
      <c r="E17" s="11">
        <f>'2. отрасли_общ'!E17</f>
        <v>44.74082978781297</v>
      </c>
      <c r="F17" s="10">
        <f>'3. отрасли_нац вал'!D17</f>
        <v>284640.9</v>
      </c>
      <c r="G17" s="11">
        <f>'3. отрасли_нац вал'!E17</f>
        <v>43.644114531678326</v>
      </c>
      <c r="H17" s="10">
        <f>'4. отрасли_ин вал'!D17</f>
        <v>86555.2</v>
      </c>
      <c r="I17" s="11">
        <f>'4. отрасли_ин вал'!E17</f>
        <v>48.34743017172856</v>
      </c>
    </row>
    <row r="18" spans="1:9" s="6" customFormat="1" ht="12.75">
      <c r="A18" s="8" t="s">
        <v>59</v>
      </c>
      <c r="B18" s="8" t="s">
        <v>8</v>
      </c>
      <c r="C18" s="8" t="s">
        <v>95</v>
      </c>
      <c r="D18" s="10">
        <f>'2. отрасли_общ'!D18</f>
        <v>376601.8</v>
      </c>
      <c r="E18" s="11">
        <f>'2. отрасли_общ'!E18</f>
        <v>41.75505779579386</v>
      </c>
      <c r="F18" s="10">
        <f>'3. отрасли_нац вал'!D18</f>
        <v>291447.9</v>
      </c>
      <c r="G18" s="11">
        <f>'3. отрасли_нац вал'!E18</f>
        <v>40.7156741222016</v>
      </c>
      <c r="H18" s="10">
        <f>'4. отрасли_ин вал'!D18</f>
        <v>85153.9</v>
      </c>
      <c r="I18" s="11">
        <f>'4. отрасли_ин вал'!E18</f>
        <v>45.31245433268471</v>
      </c>
    </row>
    <row r="19" spans="1:9" s="6" customFormat="1" ht="12.75">
      <c r="A19" s="8" t="s">
        <v>60</v>
      </c>
      <c r="B19" s="8" t="s">
        <v>9</v>
      </c>
      <c r="C19" s="8" t="s">
        <v>96</v>
      </c>
      <c r="D19" s="10">
        <f>'2. отрасли_общ'!D19</f>
        <v>382869.9</v>
      </c>
      <c r="E19" s="11">
        <f>'2. отрасли_общ'!E19</f>
        <v>42.78692600280148</v>
      </c>
      <c r="F19" s="10">
        <f>'3. отрасли_нац вал'!D19</f>
        <v>272579.9</v>
      </c>
      <c r="G19" s="11">
        <f>'3. отрасли_нац вал'!E19</f>
        <v>39.777875918217006</v>
      </c>
      <c r="H19" s="10">
        <f>'4. отрасли_ин вал'!D19</f>
        <v>110290</v>
      </c>
      <c r="I19" s="11">
        <f>'4. отрасли_ин вал'!E19</f>
        <v>50.22374322241363</v>
      </c>
    </row>
    <row r="20" spans="1:9" s="6" customFormat="1" ht="12.75">
      <c r="A20" s="8" t="s">
        <v>61</v>
      </c>
      <c r="B20" s="8" t="s">
        <v>10</v>
      </c>
      <c r="C20" s="8" t="s">
        <v>97</v>
      </c>
      <c r="D20" s="10">
        <f>'2. отрасли_общ'!D20</f>
        <v>393717.5</v>
      </c>
      <c r="E20" s="11">
        <f>'2. отрасли_общ'!E20</f>
        <v>45.42865993510576</v>
      </c>
      <c r="F20" s="10">
        <f>'3. отрасли_нац вал'!D20</f>
        <v>254283</v>
      </c>
      <c r="G20" s="11">
        <f>'3. отрасли_нац вал'!E20</f>
        <v>40.09720633310131</v>
      </c>
      <c r="H20" s="10">
        <f>'4. отрасли_ин вал'!D20</f>
        <v>139434.5</v>
      </c>
      <c r="I20" s="11">
        <f>'4. отрасли_ин вал'!E20</f>
        <v>55.1514904847796</v>
      </c>
    </row>
    <row r="21" spans="1:9" s="6" customFormat="1" ht="12.75">
      <c r="A21" s="8" t="s">
        <v>62</v>
      </c>
      <c r="B21" s="8" t="s">
        <v>11</v>
      </c>
      <c r="C21" s="8" t="s">
        <v>98</v>
      </c>
      <c r="D21" s="10">
        <f>'2. отрасли_общ'!D21</f>
        <v>379745.2</v>
      </c>
      <c r="E21" s="11">
        <f>'2. отрасли_общ'!E21</f>
        <v>45.16014760423569</v>
      </c>
      <c r="F21" s="10">
        <f>'3. отрасли_нац вал'!D21</f>
        <v>235043.5</v>
      </c>
      <c r="G21" s="11">
        <f>'3. отрасли_нац вал'!E21</f>
        <v>38.05492678589282</v>
      </c>
      <c r="H21" s="10">
        <f>'4. отрасли_ин вал'!D21</f>
        <v>144701.7</v>
      </c>
      <c r="I21" s="11">
        <f>'4. отрасли_ин вал'!E21</f>
        <v>56.701380149645786</v>
      </c>
    </row>
    <row r="22" spans="1:9" s="6" customFormat="1" ht="13.5" thickBot="1">
      <c r="A22" s="9" t="s">
        <v>63</v>
      </c>
      <c r="B22" s="9" t="s">
        <v>0</v>
      </c>
      <c r="C22" s="9" t="s">
        <v>99</v>
      </c>
      <c r="D22" s="14">
        <f>'2. отрасли_общ'!D22</f>
        <v>407186.7</v>
      </c>
      <c r="E22" s="15">
        <f>'2. отрасли_общ'!E22</f>
        <v>50.62417635202721</v>
      </c>
      <c r="F22" s="14">
        <f>'3. отрасли_нац вал'!D22</f>
        <v>250134.4</v>
      </c>
      <c r="G22" s="15">
        <f>'3. отрасли_нац вал'!E22</f>
        <v>46.85435353553928</v>
      </c>
      <c r="H22" s="14">
        <f>'4. отрасли_ин вал'!D22</f>
        <v>157052.3</v>
      </c>
      <c r="I22" s="15">
        <f>'4. отрасли_ин вал'!E22</f>
        <v>56.62830598469427</v>
      </c>
    </row>
    <row r="23" spans="1:9" s="6" customFormat="1" ht="12.75">
      <c r="A23" s="7" t="s">
        <v>64</v>
      </c>
      <c r="B23" s="7" t="s">
        <v>31</v>
      </c>
      <c r="C23" s="7" t="s">
        <v>100</v>
      </c>
      <c r="D23" s="12">
        <f>'2. отрасли_общ'!D23</f>
        <v>403729.6</v>
      </c>
      <c r="E23" s="13">
        <f>'2. отрасли_общ'!E23</f>
        <v>52.9183404882872</v>
      </c>
      <c r="F23" s="12">
        <f>'3. отрасли_нац вал'!D23</f>
        <v>227595.1</v>
      </c>
      <c r="G23" s="13">
        <f>'3. отрасли_нац вал'!E23</f>
        <v>51.03711655479402</v>
      </c>
      <c r="H23" s="12">
        <f>'4. отрасли_ин вал'!D23</f>
        <v>176134.5</v>
      </c>
      <c r="I23" s="13">
        <f>'4. отрасли_ин вал'!E23</f>
        <v>55.348819436283065</v>
      </c>
    </row>
    <row r="24" spans="1:9" s="6" customFormat="1" ht="12.75">
      <c r="A24" s="8" t="s">
        <v>53</v>
      </c>
      <c r="B24" s="8" t="s">
        <v>2</v>
      </c>
      <c r="C24" s="8" t="s">
        <v>89</v>
      </c>
      <c r="D24" s="10">
        <f>'2. отрасли_общ'!D24</f>
        <v>420926.9</v>
      </c>
      <c r="E24" s="11">
        <f>'2. отрасли_общ'!E24</f>
        <v>52.4463863012794</v>
      </c>
      <c r="F24" s="10">
        <f>'3. отрасли_нац вал'!D24</f>
        <v>238342.6</v>
      </c>
      <c r="G24" s="11">
        <f>'3. отрасли_нац вал'!E24</f>
        <v>53.372458158969486</v>
      </c>
      <c r="H24" s="10">
        <f>'4. отрасли_ин вал'!D24</f>
        <v>182584.3</v>
      </c>
      <c r="I24" s="11">
        <f>'4. отрасли_ин вал'!E24</f>
        <v>51.24057836845776</v>
      </c>
    </row>
    <row r="25" spans="1:9" s="6" customFormat="1" ht="12.75">
      <c r="A25" s="8" t="s">
        <v>54</v>
      </c>
      <c r="B25" s="8" t="s">
        <v>3</v>
      </c>
      <c r="C25" s="8" t="s">
        <v>90</v>
      </c>
      <c r="D25" s="10">
        <f>'2. отрасли_общ'!D25</f>
        <v>465718.1</v>
      </c>
      <c r="E25" s="11">
        <f>'2. отрасли_общ'!E25</f>
        <v>53.69589045390334</v>
      </c>
      <c r="F25" s="10">
        <f>'3. отрасли_нац вал'!D25</f>
        <v>257226.10000000003</v>
      </c>
      <c r="G25" s="11">
        <f>'3. отрасли_нац вал'!E25</f>
        <v>55.746445722265356</v>
      </c>
      <c r="H25" s="10">
        <f>'4. отрасли_ин вал'!D25</f>
        <v>208492</v>
      </c>
      <c r="I25" s="11">
        <f>'4. отрасли_ин вал'!E25</f>
        <v>51.16628460564434</v>
      </c>
    </row>
    <row r="26" spans="1:9" s="6" customFormat="1" ht="12.75">
      <c r="A26" s="8" t="s">
        <v>55</v>
      </c>
      <c r="B26" s="8" t="s">
        <v>4</v>
      </c>
      <c r="C26" s="8" t="s">
        <v>91</v>
      </c>
      <c r="D26" s="10">
        <f>'2. отрасли_общ'!D26</f>
        <v>489356</v>
      </c>
      <c r="E26" s="11">
        <f>'2. отрасли_общ'!E26</f>
        <v>54.82858373454091</v>
      </c>
      <c r="F26" s="10">
        <f>'3. отрасли_нац вал'!D26</f>
        <v>264852.1</v>
      </c>
      <c r="G26" s="11">
        <f>'3. отрасли_нац вал'!E26</f>
        <v>57.792918647803816</v>
      </c>
      <c r="H26" s="10">
        <f>'4. отрасли_ин вал'!D26</f>
        <v>224503.9</v>
      </c>
      <c r="I26" s="11">
        <f>'4. отрасли_ин вал'!E26</f>
        <v>51.33112581563171</v>
      </c>
    </row>
    <row r="27" spans="1:9" s="6" customFormat="1" ht="12.75">
      <c r="A27" s="8" t="s">
        <v>56</v>
      </c>
      <c r="B27" s="8" t="s">
        <v>5</v>
      </c>
      <c r="C27" s="8" t="s">
        <v>92</v>
      </c>
      <c r="D27" s="10">
        <f>'2. отрасли_общ'!D27</f>
        <v>549041.3</v>
      </c>
      <c r="E27" s="11">
        <f>'2. отрасли_общ'!E27</f>
        <v>56.420732411204746</v>
      </c>
      <c r="F27" s="10">
        <f>'3. отрасли_нац вал'!D27</f>
        <v>295872</v>
      </c>
      <c r="G27" s="11">
        <f>'3. отрасли_нац вал'!E27</f>
        <v>62.13255289449492</v>
      </c>
      <c r="H27" s="10">
        <f>'4. отрасли_ин вал'!D27</f>
        <v>253169.3</v>
      </c>
      <c r="I27" s="11">
        <f>'4. отрасли_ин вал'!E27</f>
        <v>49.74699870797921</v>
      </c>
    </row>
    <row r="28" spans="1:9" s="6" customFormat="1" ht="12.75">
      <c r="A28" s="8" t="s">
        <v>57</v>
      </c>
      <c r="B28" s="8" t="s">
        <v>6</v>
      </c>
      <c r="C28" s="8" t="s">
        <v>93</v>
      </c>
      <c r="D28" s="10">
        <f>'2. отрасли_общ'!D28</f>
        <v>590085.7</v>
      </c>
      <c r="E28" s="11">
        <f>'2. отрасли_общ'!E28</f>
        <v>54.54246128994484</v>
      </c>
      <c r="F28" s="10">
        <f>'3. отрасли_нац вал'!D28</f>
        <v>314010.4</v>
      </c>
      <c r="G28" s="11">
        <f>'3. отрасли_нац вал'!E28</f>
        <v>59.17975432660829</v>
      </c>
      <c r="H28" s="10">
        <f>'4. отрасли_ин вал'!D28</f>
        <v>276075.3</v>
      </c>
      <c r="I28" s="11">
        <f>'4. отрасли_ин вал'!E28</f>
        <v>49.27076436754755</v>
      </c>
    </row>
    <row r="29" spans="1:9" s="6" customFormat="1" ht="12.75">
      <c r="A29" s="8" t="s">
        <v>58</v>
      </c>
      <c r="B29" s="8" t="s">
        <v>7</v>
      </c>
      <c r="C29" s="8" t="s">
        <v>94</v>
      </c>
      <c r="D29" s="10">
        <f>'2. отрасли_общ'!D29</f>
        <v>662549.5</v>
      </c>
      <c r="E29" s="11">
        <f>'2. отрасли_общ'!E29</f>
        <v>49.24465534424221</v>
      </c>
      <c r="F29" s="10">
        <f>'3. отрасли_нац вал'!D29</f>
        <v>352920</v>
      </c>
      <c r="G29" s="11">
        <f>'3. отрасли_нац вал'!E29</f>
        <v>58.557472891873516</v>
      </c>
      <c r="H29" s="10">
        <f>'4. отрасли_ин вал'!D29</f>
        <v>309629.5</v>
      </c>
      <c r="I29" s="11">
        <f>'4. отрасли_ин вал'!E29</f>
        <v>38.627670745197086</v>
      </c>
    </row>
    <row r="30" spans="1:9" s="6" customFormat="1" ht="12.75">
      <c r="A30" s="8" t="s">
        <v>59</v>
      </c>
      <c r="B30" s="8" t="s">
        <v>8</v>
      </c>
      <c r="C30" s="8" t="s">
        <v>95</v>
      </c>
      <c r="D30" s="10">
        <f>'2. отрасли_общ'!D30</f>
        <v>700302.5</v>
      </c>
      <c r="E30" s="11">
        <f>'2. отрасли_общ'!E30</f>
        <v>49.70709849672106</v>
      </c>
      <c r="F30" s="10">
        <f>'3. отрасли_нац вал'!D30</f>
        <v>350106.9</v>
      </c>
      <c r="G30" s="11">
        <f>'3. отрасли_нац вал'!E30</f>
        <v>58.551146389859774</v>
      </c>
      <c r="H30" s="10">
        <f>'4. отрасли_ин вал'!D30</f>
        <v>350195.6</v>
      </c>
      <c r="I30" s="11">
        <f>'4. отрасли_ин вал'!E30</f>
        <v>40.86405309489897</v>
      </c>
    </row>
    <row r="31" spans="1:9" s="6" customFormat="1" ht="12.75">
      <c r="A31" s="8" t="s">
        <v>60</v>
      </c>
      <c r="B31" s="8" t="s">
        <v>9</v>
      </c>
      <c r="C31" s="8" t="s">
        <v>96</v>
      </c>
      <c r="D31" s="10">
        <f>'2. отрасли_общ'!D31</f>
        <v>737318.7</v>
      </c>
      <c r="E31" s="11">
        <f>'2. отрасли_общ'!E31</f>
        <v>51.49744785531686</v>
      </c>
      <c r="F31" s="10">
        <f>'3. отрасли_нац вал'!D31</f>
        <v>343932.5</v>
      </c>
      <c r="G31" s="11">
        <f>'3. отрасли_нац вал'!E31</f>
        <v>58.89717683847849</v>
      </c>
      <c r="H31" s="10">
        <f>'4. отрасли_ин вал'!D31</f>
        <v>393386.2</v>
      </c>
      <c r="I31" s="11">
        <f>'4. отрасли_ин вал'!E31</f>
        <v>45.0293462251599</v>
      </c>
    </row>
    <row r="32" spans="1:9" s="6" customFormat="1" ht="12.75">
      <c r="A32" s="8" t="s">
        <v>61</v>
      </c>
      <c r="B32" s="8" t="s">
        <v>10</v>
      </c>
      <c r="C32" s="8" t="s">
        <v>97</v>
      </c>
      <c r="D32" s="10">
        <f>'2. отрасли_общ'!D32</f>
        <v>781993.3</v>
      </c>
      <c r="E32" s="11">
        <f>'2. отрасли_общ'!E32</f>
        <v>50.594021265911095</v>
      </c>
      <c r="F32" s="10">
        <f>'3. отрасли_нац вал'!D32</f>
        <v>365774.8</v>
      </c>
      <c r="G32" s="11">
        <f>'3. отрасли_нац вал'!E32</f>
        <v>57.58470520932552</v>
      </c>
      <c r="H32" s="10">
        <f>'4. отрасли_ин вал'!D32</f>
        <v>416218.5</v>
      </c>
      <c r="I32" s="11">
        <f>'4. отрасли_ин вал'!E32</f>
        <v>44.45078206038414</v>
      </c>
    </row>
    <row r="33" spans="1:9" s="6" customFormat="1" ht="12.75">
      <c r="A33" s="8" t="s">
        <v>62</v>
      </c>
      <c r="B33" s="8" t="s">
        <v>11</v>
      </c>
      <c r="C33" s="8" t="s">
        <v>98</v>
      </c>
      <c r="D33" s="10">
        <f>'2. отрасли_общ'!D33</f>
        <v>845868</v>
      </c>
      <c r="E33" s="11">
        <f>'2. отрасли_общ'!E33</f>
        <v>53.01455960031591</v>
      </c>
      <c r="F33" s="10">
        <f>'3. отрасли_нац вал'!D33</f>
        <v>386120.8</v>
      </c>
      <c r="G33" s="11">
        <f>'3. отрасли_нац вал'!E33</f>
        <v>59.51261910003294</v>
      </c>
      <c r="H33" s="10">
        <f>'4. отрасли_ин вал'!D33</f>
        <v>459747.2</v>
      </c>
      <c r="I33" s="11">
        <f>'4. отрасли_ин вал'!E33</f>
        <v>47.557815225410835</v>
      </c>
    </row>
    <row r="34" spans="1:9" s="6" customFormat="1" ht="13.5" thickBot="1">
      <c r="A34" s="9" t="s">
        <v>63</v>
      </c>
      <c r="B34" s="9" t="s">
        <v>0</v>
      </c>
      <c r="C34" s="9" t="s">
        <v>99</v>
      </c>
      <c r="D34" s="14">
        <f>'2. отрасли_общ'!D34</f>
        <v>1000948.6</v>
      </c>
      <c r="E34" s="15">
        <f>'2. отрасли_общ'!E34</f>
        <v>51.90609475651398</v>
      </c>
      <c r="F34" s="14">
        <f>'3. отрасли_нац вал'!D34</f>
        <v>476350.6</v>
      </c>
      <c r="G34" s="15">
        <f>'3. отрасли_нац вал'!E34</f>
        <v>58.03065121362291</v>
      </c>
      <c r="H34" s="14">
        <f>'4. отрасли_ин вал'!D34</f>
        <v>524598</v>
      </c>
      <c r="I34" s="15">
        <f>'4. отрасли_ин вал'!E34</f>
        <v>46.34689532937602</v>
      </c>
    </row>
    <row r="35" spans="1:9" s="6" customFormat="1" ht="12.75">
      <c r="A35" s="7" t="s">
        <v>65</v>
      </c>
      <c r="B35" s="7" t="s">
        <v>30</v>
      </c>
      <c r="C35" s="7" t="s">
        <v>101</v>
      </c>
      <c r="D35" s="12">
        <f>'2. отрасли_общ'!D35</f>
        <v>1067591.5</v>
      </c>
      <c r="E35" s="13">
        <f>'2. отрасли_общ'!E35</f>
        <v>49.26648629555406</v>
      </c>
      <c r="F35" s="12">
        <f>'3. отрасли_нац вал'!D35</f>
        <v>503498.5</v>
      </c>
      <c r="G35" s="13">
        <f>'3. отрасли_нац вал'!E35</f>
        <v>55.879025154990536</v>
      </c>
      <c r="H35" s="12">
        <f>'4. отрасли_ин вал'!D35</f>
        <v>564093</v>
      </c>
      <c r="I35" s="13">
        <f>'4. отрасли_ин вал'!E35</f>
        <v>43.365182361773684</v>
      </c>
    </row>
    <row r="36" spans="1:9" s="6" customFormat="1" ht="12.75">
      <c r="A36" s="8" t="s">
        <v>53</v>
      </c>
      <c r="B36" s="8" t="s">
        <v>2</v>
      </c>
      <c r="C36" s="8" t="s">
        <v>89</v>
      </c>
      <c r="D36" s="10">
        <f>'2. отрасли_общ'!D36</f>
        <v>1166745.1</v>
      </c>
      <c r="E36" s="11">
        <f>'2. отрасли_общ'!E36</f>
        <v>48.041037871939636</v>
      </c>
      <c r="F36" s="10">
        <f>'3. отрасли_нац вал'!D36</f>
        <v>539953</v>
      </c>
      <c r="G36" s="11">
        <f>'3. отрасли_нац вал'!E36</f>
        <v>53.53902758943835</v>
      </c>
      <c r="H36" s="10">
        <f>'4. отрасли_ин вал'!D36</f>
        <v>626792.1</v>
      </c>
      <c r="I36" s="11">
        <f>'4. отрасли_ин вал'!E36</f>
        <v>43.30111426579882</v>
      </c>
    </row>
    <row r="37" spans="1:9" s="6" customFormat="1" ht="12.75">
      <c r="A37" s="8" t="s">
        <v>54</v>
      </c>
      <c r="B37" s="8" t="s">
        <v>3</v>
      </c>
      <c r="C37" s="8" t="s">
        <v>90</v>
      </c>
      <c r="D37" s="10">
        <f>'2. отрасли_общ'!D37</f>
        <v>1299595.1</v>
      </c>
      <c r="E37" s="11">
        <f>'2. отрасли_общ'!E37</f>
        <v>46.96797193679787</v>
      </c>
      <c r="F37" s="10">
        <f>'3. отрасли_нац вал'!D37</f>
        <v>578964.2</v>
      </c>
      <c r="G37" s="11">
        <f>'3. отрасли_нац вал'!E37</f>
        <v>52.80381256906732</v>
      </c>
      <c r="H37" s="10">
        <f>'4. отрасли_ин вал'!D37</f>
        <v>720630.9</v>
      </c>
      <c r="I37" s="11">
        <f>'4. отрасли_ин вал'!E37</f>
        <v>42.27964847191537</v>
      </c>
    </row>
    <row r="38" spans="1:9" s="6" customFormat="1" ht="12.75">
      <c r="A38" s="8" t="s">
        <v>55</v>
      </c>
      <c r="B38" s="8" t="s">
        <v>4</v>
      </c>
      <c r="C38" s="8" t="s">
        <v>91</v>
      </c>
      <c r="D38" s="10">
        <f>'2. отрасли_общ'!D38</f>
        <v>1445039.4</v>
      </c>
      <c r="E38" s="11">
        <f>'2. отрасли_общ'!E38</f>
        <v>45.040740662849736</v>
      </c>
      <c r="F38" s="10">
        <f>'3. отрасли_нац вал'!D38</f>
        <v>665764.6</v>
      </c>
      <c r="G38" s="11">
        <f>'3. отрасли_нац вал'!E38</f>
        <v>52.28020905737553</v>
      </c>
      <c r="H38" s="10">
        <f>'4. отрасли_ин вал'!D38</f>
        <v>779274.8</v>
      </c>
      <c r="I38" s="11">
        <f>'4. отрасли_ин вал'!E38</f>
        <v>38.85168114765164</v>
      </c>
    </row>
    <row r="39" spans="1:9" s="6" customFormat="1" ht="12.75">
      <c r="A39" s="8" t="s">
        <v>56</v>
      </c>
      <c r="B39" s="8" t="s">
        <v>5</v>
      </c>
      <c r="C39" s="8" t="s">
        <v>92</v>
      </c>
      <c r="D39" s="10">
        <f>'2. отрасли_общ'!D39</f>
        <v>1577111.7</v>
      </c>
      <c r="E39" s="11">
        <f>'2. отрасли_общ'!E39</f>
        <v>43.33045088499439</v>
      </c>
      <c r="F39" s="10">
        <f>'3. отрасли_нац вал'!D39</f>
        <v>726441.7</v>
      </c>
      <c r="G39" s="11">
        <f>'3. отрасли_нац вал'!E39</f>
        <v>50.50217800547519</v>
      </c>
      <c r="H39" s="10">
        <f>'4. отрасли_ин вал'!D39</f>
        <v>850670</v>
      </c>
      <c r="I39" s="11">
        <f>'4. отрасли_ин вал'!E39</f>
        <v>37.20398961524445</v>
      </c>
    </row>
    <row r="40" spans="1:9" s="6" customFormat="1" ht="12.75">
      <c r="A40" s="8" t="s">
        <v>57</v>
      </c>
      <c r="B40" s="8" t="s">
        <v>6</v>
      </c>
      <c r="C40" s="8" t="s">
        <v>93</v>
      </c>
      <c r="D40" s="10">
        <f>'2. отрасли_общ'!D40</f>
        <v>1525319.1</v>
      </c>
      <c r="E40" s="11">
        <f>'2. отрасли_общ'!E40</f>
        <v>43.04263895928399</v>
      </c>
      <c r="F40" s="10">
        <f>'3. отрасли_нац вал'!D40</f>
        <v>700036.6</v>
      </c>
      <c r="G40" s="11">
        <f>'3. отрасли_нац вал'!E40</f>
        <v>50.50306552543109</v>
      </c>
      <c r="H40" s="10">
        <f>'4. отрасли_ин вал'!D40</f>
        <v>825282.5</v>
      </c>
      <c r="I40" s="11">
        <f>'4. отрасли_ин вал'!E40</f>
        <v>36.71183296144047</v>
      </c>
    </row>
    <row r="41" spans="1:9" s="6" customFormat="1" ht="12.75">
      <c r="A41" s="8" t="s">
        <v>58</v>
      </c>
      <c r="B41" s="8" t="s">
        <v>7</v>
      </c>
      <c r="C41" s="8" t="s">
        <v>94</v>
      </c>
      <c r="D41" s="10">
        <f>'2. отрасли_общ'!D41</f>
        <v>1549347</v>
      </c>
      <c r="E41" s="11">
        <f>'2. отрасли_общ'!E41</f>
        <v>43.36170012398773</v>
      </c>
      <c r="F41" s="10">
        <f>'3. отрасли_нац вал'!D41</f>
        <v>716279.9</v>
      </c>
      <c r="G41" s="11">
        <f>'3. отрасли_нац вал'!E41</f>
        <v>51.040458778753944</v>
      </c>
      <c r="H41" s="10">
        <f>'4. отрасли_ин вал'!D41</f>
        <v>833067.1</v>
      </c>
      <c r="I41" s="11">
        <f>'4. отрасли_ин вал'!E41</f>
        <v>36.76062793141153</v>
      </c>
    </row>
    <row r="42" spans="1:9" s="6" customFormat="1" ht="12.75">
      <c r="A42" s="8" t="s">
        <v>59</v>
      </c>
      <c r="B42" s="8" t="s">
        <v>8</v>
      </c>
      <c r="C42" s="8" t="s">
        <v>95</v>
      </c>
      <c r="D42" s="10">
        <f>'2. отрасли_общ'!D42</f>
        <v>1578585.9</v>
      </c>
      <c r="E42" s="11">
        <f>'2. отрасли_общ'!E42</f>
        <v>42.68702929564999</v>
      </c>
      <c r="F42" s="10">
        <f>'3. отрасли_нац вал'!D42</f>
        <v>686504.2</v>
      </c>
      <c r="G42" s="11">
        <f>'3. отрасли_нац вал'!E42</f>
        <v>49.295267031141236</v>
      </c>
      <c r="H42" s="10">
        <f>'4. отрасли_ин вал'!D42</f>
        <v>892081.7</v>
      </c>
      <c r="I42" s="11">
        <f>'4. отрасли_ин вал'!E42</f>
        <v>37.60260890454317</v>
      </c>
    </row>
    <row r="43" spans="1:9" s="6" customFormat="1" ht="12.75">
      <c r="A43" s="8" t="s">
        <v>60</v>
      </c>
      <c r="B43" s="8" t="s">
        <v>9</v>
      </c>
      <c r="C43" s="8" t="s">
        <v>96</v>
      </c>
      <c r="D43" s="10">
        <f>'2. отрасли_общ'!D43</f>
        <v>1675617.6</v>
      </c>
      <c r="E43" s="11">
        <f>'2. отрасли_общ'!E43</f>
        <v>41.700713582263646</v>
      </c>
      <c r="F43" s="10">
        <f>'3. отрасли_нац вал'!D43</f>
        <v>724262.1</v>
      </c>
      <c r="G43" s="11">
        <f>'3. отрасли_нац вал'!E43</f>
        <v>47.98760425680149</v>
      </c>
      <c r="H43" s="10">
        <f>'4. отрасли_ин вал'!D43</f>
        <v>951355.5</v>
      </c>
      <c r="I43" s="11">
        <f>'4. отрасли_ин вал'!E43</f>
        <v>36.91000735371794</v>
      </c>
    </row>
    <row r="44" spans="1:9" s="6" customFormat="1" ht="12.75">
      <c r="A44" s="8" t="s">
        <v>61</v>
      </c>
      <c r="B44" s="8" t="s">
        <v>10</v>
      </c>
      <c r="C44" s="8" t="s">
        <v>97</v>
      </c>
      <c r="D44" s="10">
        <f>'2. отрасли_общ'!D44</f>
        <v>1700853</v>
      </c>
      <c r="E44" s="11">
        <f>'2. отрасли_общ'!E44</f>
        <v>39.747151683890365</v>
      </c>
      <c r="F44" s="10">
        <f>'3. отрасли_нац вал'!D44</f>
        <v>584415.9</v>
      </c>
      <c r="G44" s="11">
        <f>'3. отрасли_нац вал'!E44</f>
        <v>45.25512786014207</v>
      </c>
      <c r="H44" s="10">
        <f>'4. отрасли_ин вал'!D44</f>
        <v>1116437.1</v>
      </c>
      <c r="I44" s="11">
        <f>'4. отрасли_ин вал'!E44</f>
        <v>36.86341752079002</v>
      </c>
    </row>
    <row r="45" spans="1:9" s="6" customFormat="1" ht="12.75">
      <c r="A45" s="8" t="s">
        <v>62</v>
      </c>
      <c r="B45" s="8" t="s">
        <v>11</v>
      </c>
      <c r="C45" s="8" t="s">
        <v>98</v>
      </c>
      <c r="D45" s="10">
        <f>'2. отрасли_общ'!D45</f>
        <v>1941824.1</v>
      </c>
      <c r="E45" s="11">
        <f>'2. отрасли_общ'!E45</f>
        <v>39.62069068820394</v>
      </c>
      <c r="F45" s="10">
        <f>'3. отрасли_нац вал'!D45</f>
        <v>466477.6</v>
      </c>
      <c r="G45" s="11">
        <f>'3. отрасли_нац вал'!E45</f>
        <v>45.63953881815547</v>
      </c>
      <c r="H45" s="10">
        <f>'4. отрасли_ин вал'!D45</f>
        <v>1475346.5</v>
      </c>
      <c r="I45" s="11">
        <f>'4. отрасли_ин вал'!E45</f>
        <v>37.71936128631478</v>
      </c>
    </row>
    <row r="46" spans="1:9" s="6" customFormat="1" ht="13.5" thickBot="1">
      <c r="A46" s="9" t="s">
        <v>63</v>
      </c>
      <c r="B46" s="9" t="s">
        <v>0</v>
      </c>
      <c r="C46" s="9" t="s">
        <v>99</v>
      </c>
      <c r="D46" s="14">
        <f>'2. отрасли_общ'!D46</f>
        <v>1715327.2</v>
      </c>
      <c r="E46" s="15">
        <f>'2. отрасли_общ'!E46</f>
        <v>37.152576026311465</v>
      </c>
      <c r="F46" s="14">
        <f>'3. отрасли_нац вал'!D46</f>
        <v>479464.3</v>
      </c>
      <c r="G46" s="15">
        <f>'3. отрасли_нац вал'!E46</f>
        <v>44.48486594726656</v>
      </c>
      <c r="H46" s="14">
        <f>'4. отрасли_ин вал'!D46</f>
        <v>1235862.9</v>
      </c>
      <c r="I46" s="15">
        <f>'4. отрасли_ин вал'!E46</f>
        <v>34.30729010232445</v>
      </c>
    </row>
    <row r="47" spans="1:9" s="6" customFormat="1" ht="12.75">
      <c r="A47" s="7" t="s">
        <v>66</v>
      </c>
      <c r="B47" s="7" t="s">
        <v>29</v>
      </c>
      <c r="C47" s="7" t="s">
        <v>102</v>
      </c>
      <c r="D47" s="12">
        <f>'2. отрасли_общ'!D47</f>
        <v>1855101.8</v>
      </c>
      <c r="E47" s="13">
        <f>'2. отрасли_общ'!E47</f>
        <v>40.55899692027682</v>
      </c>
      <c r="F47" s="12">
        <f>'3. отрасли_нац вал'!D47</f>
        <v>448112</v>
      </c>
      <c r="G47" s="13">
        <f>'3. отрасли_нац вал'!E47</f>
        <v>47.823503648641406</v>
      </c>
      <c r="H47" s="12">
        <f>'4. отрасли_ин вал'!D47</f>
        <v>1406989.8</v>
      </c>
      <c r="I47" s="13">
        <f>'4. отрасли_ин вал'!E47</f>
        <v>38.246780894218276</v>
      </c>
    </row>
    <row r="48" spans="1:9" s="6" customFormat="1" ht="12.75">
      <c r="A48" s="8" t="s">
        <v>53</v>
      </c>
      <c r="B48" s="8" t="s">
        <v>2</v>
      </c>
      <c r="C48" s="8" t="s">
        <v>89</v>
      </c>
      <c r="D48" s="10">
        <f>'2. отрасли_общ'!D48</f>
        <v>1843698.2</v>
      </c>
      <c r="E48" s="11">
        <f>'2. отрасли_общ'!E48</f>
        <v>40.06212711874427</v>
      </c>
      <c r="F48" s="10">
        <f>'3. отрасли_нац вал'!D48</f>
        <v>451296.6</v>
      </c>
      <c r="G48" s="11">
        <f>'3. отрасли_нац вал'!E48</f>
        <v>48.098269674533334</v>
      </c>
      <c r="H48" s="10">
        <f>'4. отрасли_ин вал'!D48</f>
        <v>1392401.6</v>
      </c>
      <c r="I48" s="11">
        <f>'4. отрасли_ин вал'!E48</f>
        <v>37.45639860942418</v>
      </c>
    </row>
    <row r="49" spans="1:9" s="6" customFormat="1" ht="12.75">
      <c r="A49" s="8" t="s">
        <v>54</v>
      </c>
      <c r="B49" s="8" t="s">
        <v>3</v>
      </c>
      <c r="C49" s="8" t="s">
        <v>90</v>
      </c>
      <c r="D49" s="10">
        <f>'2. отрасли_общ'!D49</f>
        <v>2041698.4</v>
      </c>
      <c r="E49" s="11">
        <f>'2. отрасли_общ'!E49</f>
        <v>37.609619509913905</v>
      </c>
      <c r="F49" s="10">
        <f>'3. отрасли_нац вал'!D49</f>
        <v>485675.1</v>
      </c>
      <c r="G49" s="11">
        <f>'3. отрасли_нац вал'!E49</f>
        <v>42.61229365063188</v>
      </c>
      <c r="H49" s="10">
        <f>'4. отрасли_ин вал'!D49</f>
        <v>1556023.3</v>
      </c>
      <c r="I49" s="11">
        <f>'4. отрасли_ин вал'!E49</f>
        <v>36.04515875308551</v>
      </c>
    </row>
    <row r="50" spans="1:9" s="6" customFormat="1" ht="12.75">
      <c r="A50" s="8" t="s">
        <v>55</v>
      </c>
      <c r="B50" s="8" t="s">
        <v>4</v>
      </c>
      <c r="C50" s="8" t="s">
        <v>91</v>
      </c>
      <c r="D50" s="10">
        <f>'2. отрасли_общ'!D50</f>
        <v>1454911.7</v>
      </c>
      <c r="E50" s="11">
        <f>'2. отрасли_общ'!E50</f>
        <v>34.39867271876362</v>
      </c>
      <c r="F50" s="10">
        <f>'3. отрасли_нац вал'!D50</f>
        <v>485359.4</v>
      </c>
      <c r="G50" s="11">
        <f>'3. отрасли_нац вал'!E50</f>
        <v>44.800151998704465</v>
      </c>
      <c r="H50" s="10">
        <f>'4. отрасли_ин вал'!D50</f>
        <v>969552.3</v>
      </c>
      <c r="I50" s="11">
        <f>'4. отрасли_ин вал'!E50</f>
        <v>29.190941968782912</v>
      </c>
    </row>
    <row r="51" spans="1:9" s="6" customFormat="1" ht="12.75">
      <c r="A51" s="8" t="s">
        <v>56</v>
      </c>
      <c r="B51" s="8" t="s">
        <v>5</v>
      </c>
      <c r="C51" s="8" t="s">
        <v>92</v>
      </c>
      <c r="D51" s="10">
        <f>'2. отрасли_общ'!D51</f>
        <v>1570473.3</v>
      </c>
      <c r="E51" s="11">
        <f>'2. отрасли_общ'!E51</f>
        <v>33.92525814224287</v>
      </c>
      <c r="F51" s="10">
        <f>'3. отрасли_нац вал'!D51</f>
        <v>498501.5</v>
      </c>
      <c r="G51" s="11">
        <f>'3. отрасли_нац вал'!E51</f>
        <v>43.94212136974513</v>
      </c>
      <c r="H51" s="10">
        <f>'4. отрасли_ин вал'!D51</f>
        <v>1071971.8</v>
      </c>
      <c r="I51" s="11">
        <f>'4. отрасли_ин вал'!E51</f>
        <v>29.27091787582472</v>
      </c>
    </row>
    <row r="52" spans="1:9" s="6" customFormat="1" ht="12.75">
      <c r="A52" s="8" t="s">
        <v>57</v>
      </c>
      <c r="B52" s="8" t="s">
        <v>6</v>
      </c>
      <c r="C52" s="8" t="s">
        <v>93</v>
      </c>
      <c r="D52" s="10">
        <f>'2. отрасли_общ'!D52</f>
        <v>1510177.4</v>
      </c>
      <c r="E52" s="11">
        <f>'2. отрасли_общ'!E52</f>
        <v>33.51093366911729</v>
      </c>
      <c r="F52" s="10">
        <f>'3. отрасли_нац вал'!D52</f>
        <v>479155.8</v>
      </c>
      <c r="G52" s="11">
        <f>'3. отрасли_нац вал'!E52</f>
        <v>44.80973116468589</v>
      </c>
      <c r="H52" s="10">
        <f>'4. отрасли_ин вал'!D52</f>
        <v>1031021.6000000001</v>
      </c>
      <c r="I52" s="11">
        <f>'4. отрасли_ин вал'!E52</f>
        <v>28.260627291416586</v>
      </c>
    </row>
    <row r="53" spans="1:9" s="6" customFormat="1" ht="12.75">
      <c r="A53" s="8" t="s">
        <v>58</v>
      </c>
      <c r="B53" s="8" t="s">
        <v>7</v>
      </c>
      <c r="C53" s="8" t="s">
        <v>94</v>
      </c>
      <c r="D53" s="10">
        <f>'2. отрасли_общ'!D53</f>
        <v>1458782.7</v>
      </c>
      <c r="E53" s="11">
        <f>'2. отрасли_общ'!E53</f>
        <v>31.331177440615384</v>
      </c>
      <c r="F53" s="10">
        <f>'3. отрасли_нац вал'!D53</f>
        <v>477441.3</v>
      </c>
      <c r="G53" s="11">
        <f>'3. отрасли_нац вал'!E53</f>
        <v>40.575698497385964</v>
      </c>
      <c r="H53" s="10">
        <f>'4. отрасли_ин вал'!D53</f>
        <v>981341.4</v>
      </c>
      <c r="I53" s="11">
        <f>'4. отрасли_ин вал'!E53</f>
        <v>26.83480945061525</v>
      </c>
    </row>
    <row r="54" spans="1:9" s="6" customFormat="1" ht="12.75">
      <c r="A54" s="8" t="s">
        <v>59</v>
      </c>
      <c r="B54" s="8" t="s">
        <v>8</v>
      </c>
      <c r="C54" s="8" t="s">
        <v>95</v>
      </c>
      <c r="D54" s="10">
        <f>'2. отрасли_общ'!D54</f>
        <v>1536526.9</v>
      </c>
      <c r="E54" s="11">
        <f>'2. отрасли_общ'!E54</f>
        <v>30.87794384855873</v>
      </c>
      <c r="F54" s="10">
        <f>'3. отрасли_нац вал'!D54</f>
        <v>477885.5</v>
      </c>
      <c r="G54" s="11">
        <f>'3. отрасли_нац вал'!E54</f>
        <v>39.79739490945007</v>
      </c>
      <c r="H54" s="10">
        <f>'4. отрасли_ин вал'!D54</f>
        <v>1058641.4</v>
      </c>
      <c r="I54" s="11">
        <f>'4. отрасли_ин вал'!E54</f>
        <v>26.852961349329437</v>
      </c>
    </row>
    <row r="55" spans="1:9" s="6" customFormat="1" ht="12.75">
      <c r="A55" s="8" t="s">
        <v>60</v>
      </c>
      <c r="B55" s="8" t="s">
        <v>9</v>
      </c>
      <c r="C55" s="8" t="s">
        <v>96</v>
      </c>
      <c r="D55" s="10">
        <f>'2. отрасли_общ'!D55</f>
        <v>1556385.3</v>
      </c>
      <c r="E55" s="11">
        <f>'2. отрасли_общ'!E55</f>
        <v>30.684017640747435</v>
      </c>
      <c r="F55" s="10">
        <f>'3. отрасли_нац вал'!D55</f>
        <v>469929.3</v>
      </c>
      <c r="G55" s="11">
        <f>'3. отрасли_нац вал'!E55</f>
        <v>39.743919661957655</v>
      </c>
      <c r="H55" s="10">
        <f>'4. отрасли_ин вал'!D55</f>
        <v>1086456</v>
      </c>
      <c r="I55" s="11">
        <f>'4. отрасли_ин вал'!E55</f>
        <v>26.766963714131087</v>
      </c>
    </row>
    <row r="56" spans="1:9" s="6" customFormat="1" ht="12.75">
      <c r="A56" s="8" t="s">
        <v>61</v>
      </c>
      <c r="B56" s="8" t="s">
        <v>10</v>
      </c>
      <c r="C56" s="8" t="s">
        <v>97</v>
      </c>
      <c r="D56" s="10">
        <f>'2. отрасли_общ'!D56</f>
        <v>1541231.6</v>
      </c>
      <c r="E56" s="11">
        <f>'2. отрасли_общ'!E56</f>
        <v>29.93124061821728</v>
      </c>
      <c r="F56" s="10">
        <f>'3. отрасли_нац вал'!D56</f>
        <v>459168.4</v>
      </c>
      <c r="G56" s="11">
        <f>'3. отрасли_нац вал'!E56</f>
        <v>38.389185960967694</v>
      </c>
      <c r="H56" s="10">
        <f>'4. отрасли_ин вал'!D56</f>
        <v>1082063.2</v>
      </c>
      <c r="I56" s="11">
        <f>'4. отрасли_ин вал'!E56</f>
        <v>26.34103475564089</v>
      </c>
    </row>
    <row r="57" spans="1:9" s="6" customFormat="1" ht="12.75">
      <c r="A57" s="8" t="s">
        <v>62</v>
      </c>
      <c r="B57" s="8" t="s">
        <v>11</v>
      </c>
      <c r="C57" s="8" t="s">
        <v>98</v>
      </c>
      <c r="D57" s="10">
        <f>'2. отрасли_общ'!D57</f>
        <v>1607881.7</v>
      </c>
      <c r="E57" s="11">
        <f>'2. отрасли_общ'!E57</f>
        <v>29.201769330417754</v>
      </c>
      <c r="F57" s="10">
        <f>'3. отрасли_нац вал'!D57</f>
        <v>458780.4</v>
      </c>
      <c r="G57" s="11">
        <f>'3. отрасли_нац вал'!E57</f>
        <v>36.471720280552525</v>
      </c>
      <c r="H57" s="10">
        <f>'4. отрасли_ин вал'!D57</f>
        <v>1149101.3</v>
      </c>
      <c r="I57" s="11">
        <f>'4. отрасли_ин вал'!E57</f>
        <v>26.29848728219175</v>
      </c>
    </row>
    <row r="58" spans="1:9" s="6" customFormat="1" ht="13.5" thickBot="1">
      <c r="A58" s="9" t="s">
        <v>63</v>
      </c>
      <c r="B58" s="9" t="s">
        <v>0</v>
      </c>
      <c r="C58" s="9" t="s">
        <v>99</v>
      </c>
      <c r="D58" s="14">
        <f>'2. отрасли_общ'!D58</f>
        <v>1532234.9</v>
      </c>
      <c r="E58" s="15">
        <f>'2. отрасли_общ'!E58</f>
        <v>29.236472007001005</v>
      </c>
      <c r="F58" s="14">
        <f>'3. отрасли_нац вал'!D58</f>
        <v>447880</v>
      </c>
      <c r="G58" s="15">
        <f>'3. отрасли_нац вал'!E58</f>
        <v>36.60009515271948</v>
      </c>
      <c r="H58" s="14">
        <f>'4. отрасли_ин вал'!D58</f>
        <v>1084354.9</v>
      </c>
      <c r="I58" s="15">
        <f>'4. отрасли_ин вал'!E58</f>
        <v>26.19394241682313</v>
      </c>
    </row>
    <row r="59" spans="1:9" s="6" customFormat="1" ht="12.75">
      <c r="A59" s="7" t="s">
        <v>67</v>
      </c>
      <c r="B59" s="7" t="s">
        <v>28</v>
      </c>
      <c r="C59" s="7" t="s">
        <v>103</v>
      </c>
      <c r="D59" s="12">
        <f>'2. отрасли_общ'!D59</f>
        <v>1528539</v>
      </c>
      <c r="E59" s="13">
        <f>'2. отрасли_общ'!E59</f>
        <v>27.576774036514628</v>
      </c>
      <c r="F59" s="12">
        <f>'3. отрасли_нац вал'!D59</f>
        <v>446471.2</v>
      </c>
      <c r="G59" s="13">
        <f>'3. отрасли_нац вал'!E59</f>
        <v>35.69880205934896</v>
      </c>
      <c r="H59" s="12">
        <f>'4. отрасли_ин вал'!D59</f>
        <v>1082067.8</v>
      </c>
      <c r="I59" s="13">
        <f>'4. отрасли_ин вал'!E59</f>
        <v>24.225020437721184</v>
      </c>
    </row>
    <row r="60" spans="1:9" s="6" customFormat="1" ht="12.75">
      <c r="A60" s="8" t="s">
        <v>53</v>
      </c>
      <c r="B60" s="8" t="s">
        <v>2</v>
      </c>
      <c r="C60" s="8" t="s">
        <v>89</v>
      </c>
      <c r="D60" s="10">
        <f>'2. отрасли_общ'!D60</f>
        <v>1485816.8</v>
      </c>
      <c r="E60" s="11">
        <f>'2. отрасли_общ'!E60</f>
        <v>25.67311121196101</v>
      </c>
      <c r="F60" s="10">
        <f>'3. отрасли_нац вал'!D60</f>
        <v>446077.7</v>
      </c>
      <c r="G60" s="11">
        <f>'3. отрасли_нац вал'!E60</f>
        <v>32.79752776702355</v>
      </c>
      <c r="H60" s="10">
        <f>'4. отрасли_ин вал'!D60</f>
        <v>1039739.1</v>
      </c>
      <c r="I60" s="11">
        <f>'4. отрасли_ин вал'!E60</f>
        <v>22.616408252801115</v>
      </c>
    </row>
    <row r="61" spans="1:9" s="6" customFormat="1" ht="12.75">
      <c r="A61" s="8" t="s">
        <v>54</v>
      </c>
      <c r="B61" s="8" t="s">
        <v>3</v>
      </c>
      <c r="C61" s="8" t="s">
        <v>90</v>
      </c>
      <c r="D61" s="10">
        <f>'2. отрасли_общ'!D61</f>
        <v>1517507</v>
      </c>
      <c r="E61" s="11">
        <f>'2. отрасли_общ'!E61</f>
        <v>25.60926777537105</v>
      </c>
      <c r="F61" s="10">
        <f>'3. отрасли_нац вал'!D61</f>
        <v>452885.9</v>
      </c>
      <c r="G61" s="11">
        <f>'3. отрасли_нац вал'!E61</f>
        <v>32.462409304418614</v>
      </c>
      <c r="H61" s="10">
        <f>'4. отрасли_ин вал'!D61</f>
        <v>1064621.1</v>
      </c>
      <c r="I61" s="11">
        <f>'4. отрасли_ин вал'!E61</f>
        <v>22.694629279844257</v>
      </c>
    </row>
    <row r="62" spans="1:9" s="6" customFormat="1" ht="12.75">
      <c r="A62" s="8" t="s">
        <v>55</v>
      </c>
      <c r="B62" s="8" t="s">
        <v>4</v>
      </c>
      <c r="C62" s="8" t="s">
        <v>91</v>
      </c>
      <c r="D62" s="10">
        <f>'2. отрасли_общ'!D62</f>
        <v>1495308.1</v>
      </c>
      <c r="E62" s="11">
        <f>'2. отрасли_общ'!E62</f>
        <v>25.782059667168255</v>
      </c>
      <c r="F62" s="10">
        <f>'3. отрасли_нац вал'!D62</f>
        <v>441839.2</v>
      </c>
      <c r="G62" s="11">
        <f>'3. отрасли_нац вал'!E62</f>
        <v>32.68713247262806</v>
      </c>
      <c r="H62" s="10">
        <f>'4. отрасли_ин вал'!D62</f>
        <v>1053468.9</v>
      </c>
      <c r="I62" s="11">
        <f>'4. отрасли_ин вал'!E62</f>
        <v>22.88643291225778</v>
      </c>
    </row>
    <row r="63" spans="1:9" s="6" customFormat="1" ht="12.75">
      <c r="A63" s="8" t="s">
        <v>56</v>
      </c>
      <c r="B63" s="8" t="s">
        <v>5</v>
      </c>
      <c r="C63" s="8" t="s">
        <v>92</v>
      </c>
      <c r="D63" s="10">
        <f>'2. отрасли_общ'!D63</f>
        <v>1480373.3</v>
      </c>
      <c r="E63" s="11">
        <f>'2. отрасли_общ'!E63</f>
        <v>26.156681664685518</v>
      </c>
      <c r="F63" s="10">
        <f>'3. отрасли_нац вал'!D63</f>
        <v>449585.5</v>
      </c>
      <c r="G63" s="11">
        <f>'3. отрасли_нац вал'!E63</f>
        <v>33.08077954916251</v>
      </c>
      <c r="H63" s="10">
        <f>'4. отрасли_ин вал'!D63</f>
        <v>1030787.8</v>
      </c>
      <c r="I63" s="11">
        <f>'4. отрасли_ин вал'!E63</f>
        <v>23.13768913931655</v>
      </c>
    </row>
    <row r="64" spans="1:9" s="6" customFormat="1" ht="12.75">
      <c r="A64" s="8" t="s">
        <v>57</v>
      </c>
      <c r="B64" s="8" t="s">
        <v>6</v>
      </c>
      <c r="C64" s="8" t="s">
        <v>93</v>
      </c>
      <c r="D64" s="10">
        <f>'2. отрасли_общ'!D64</f>
        <v>1429618.8</v>
      </c>
      <c r="E64" s="11">
        <f>'2. отрасли_общ'!E64</f>
        <v>26.71615457211393</v>
      </c>
      <c r="F64" s="10">
        <f>'3. отрасли_нац вал'!D64</f>
        <v>467646.3</v>
      </c>
      <c r="G64" s="11">
        <f>'3. отрасли_нац вал'!E64</f>
        <v>32.06884887146546</v>
      </c>
      <c r="H64" s="10">
        <f>'4. отрасли_ин вал'!D64</f>
        <v>961972.5</v>
      </c>
      <c r="I64" s="11">
        <f>'4. отрасли_ин вал'!E64</f>
        <v>24.112768117591717</v>
      </c>
    </row>
    <row r="65" spans="1:9" s="6" customFormat="1" ht="12.75">
      <c r="A65" s="8" t="s">
        <v>58</v>
      </c>
      <c r="B65" s="8" t="s">
        <v>7</v>
      </c>
      <c r="C65" s="8" t="s">
        <v>94</v>
      </c>
      <c r="D65" s="10">
        <f>'2. отрасли_общ'!D65</f>
        <v>1484262.1</v>
      </c>
      <c r="E65" s="11">
        <f>'2. отрасли_общ'!E65</f>
        <v>27.154180304812755</v>
      </c>
      <c r="F65" s="10">
        <f>'3. отрасли_нац вал'!D65</f>
        <v>499072.5</v>
      </c>
      <c r="G65" s="11">
        <f>'3. отрасли_нац вал'!E65</f>
        <v>32.52211738374685</v>
      </c>
      <c r="H65" s="10">
        <f>'4. отрасли_ин вал'!D65</f>
        <v>985189.6</v>
      </c>
      <c r="I65" s="11">
        <f>'4. отрасли_ин вал'!E65</f>
        <v>24.432172268160365</v>
      </c>
    </row>
    <row r="66" spans="1:9" s="6" customFormat="1" ht="12.75">
      <c r="A66" s="8" t="s">
        <v>59</v>
      </c>
      <c r="B66" s="8" t="s">
        <v>8</v>
      </c>
      <c r="C66" s="8" t="s">
        <v>95</v>
      </c>
      <c r="D66" s="10">
        <f>'2. отрасли_общ'!D66</f>
        <v>1529401.7</v>
      </c>
      <c r="E66" s="11">
        <f>'2. отрасли_общ'!E66</f>
        <v>27.087469014844153</v>
      </c>
      <c r="F66" s="10">
        <f>'3. отрасли_нац вал'!D66</f>
        <v>526170.8</v>
      </c>
      <c r="G66" s="11">
        <f>'3. отрасли_нац вал'!E66</f>
        <v>32.46982818126737</v>
      </c>
      <c r="H66" s="10">
        <f>'4. отрасли_ин вал'!D66</f>
        <v>1003230.9</v>
      </c>
      <c r="I66" s="11">
        <f>'4. отрасли_ин вал'!E66</f>
        <v>24.264326511474074</v>
      </c>
    </row>
    <row r="67" spans="1:9" s="6" customFormat="1" ht="12.75">
      <c r="A67" s="8" t="s">
        <v>60</v>
      </c>
      <c r="B67" s="8" t="s">
        <v>9</v>
      </c>
      <c r="C67" s="8" t="s">
        <v>96</v>
      </c>
      <c r="D67" s="10">
        <f>'2. отрасли_общ'!D67</f>
        <v>1448157.3</v>
      </c>
      <c r="E67" s="11">
        <f>'2. отрасли_общ'!E67</f>
        <v>30.14747173321574</v>
      </c>
      <c r="F67" s="10">
        <f>'3. отрасли_нац вал'!D67</f>
        <v>479635.1</v>
      </c>
      <c r="G67" s="11">
        <f>'3. отрасли_нац вал'!E67</f>
        <v>36.598020269992766</v>
      </c>
      <c r="H67" s="10">
        <f>'4. отрасли_ин вал'!D67</f>
        <v>968522.2</v>
      </c>
      <c r="I67" s="11">
        <f>'4. отрасли_ин вал'!E67</f>
        <v>26.954835559783763</v>
      </c>
    </row>
    <row r="68" spans="1:9" s="6" customFormat="1" ht="12.75">
      <c r="A68" s="8" t="s">
        <v>61</v>
      </c>
      <c r="B68" s="8" t="s">
        <v>10</v>
      </c>
      <c r="C68" s="8" t="s">
        <v>97</v>
      </c>
      <c r="D68" s="10">
        <f>'2. отрасли_общ'!D68</f>
        <v>1473706.7</v>
      </c>
      <c r="E68" s="11">
        <f>'2. отрасли_общ'!E68</f>
        <v>30.583305887121234</v>
      </c>
      <c r="F68" s="10">
        <f>'3. отрасли_нац вал'!D68</f>
        <v>472888</v>
      </c>
      <c r="G68" s="11">
        <f>'3. отрасли_нац вал'!E68</f>
        <v>38.36070628774677</v>
      </c>
      <c r="H68" s="10">
        <f>'4. отрасли_ин вал'!D68</f>
        <v>1000818.7</v>
      </c>
      <c r="I68" s="11">
        <f>'4. отрасли_ин вал'!E68</f>
        <v>26.909371107873984</v>
      </c>
    </row>
    <row r="69" spans="1:9" s="6" customFormat="1" ht="12.75">
      <c r="A69" s="8" t="s">
        <v>62</v>
      </c>
      <c r="B69" s="8" t="s">
        <v>11</v>
      </c>
      <c r="C69" s="8" t="s">
        <v>98</v>
      </c>
      <c r="D69" s="10">
        <f>'2. отрасли_общ'!D69</f>
        <v>1448419.7</v>
      </c>
      <c r="E69" s="11">
        <f>'2. отрасли_общ'!E69</f>
        <v>30.65233593412186</v>
      </c>
      <c r="F69" s="10">
        <f>'3. отрасли_нац вал'!D69</f>
        <v>477773.9</v>
      </c>
      <c r="G69" s="11">
        <f>'3. отрасли_нац вал'!E69</f>
        <v>38.62525837221331</v>
      </c>
      <c r="H69" s="10">
        <f>'4. отрасли_ин вал'!D69</f>
        <v>970645.8</v>
      </c>
      <c r="I69" s="11">
        <f>'4. отрасли_ин вал'!E69</f>
        <v>26.729240636491706</v>
      </c>
    </row>
    <row r="70" spans="1:9" s="6" customFormat="1" ht="13.5" thickBot="1">
      <c r="A70" s="9" t="s">
        <v>63</v>
      </c>
      <c r="B70" s="9" t="s">
        <v>0</v>
      </c>
      <c r="C70" s="9" t="s">
        <v>99</v>
      </c>
      <c r="D70" s="14">
        <f>'2. отрасли_общ'!D70</f>
        <v>1455574.9</v>
      </c>
      <c r="E70" s="15">
        <f>'2. отрасли_общ'!E70</f>
        <v>30.754802283276543</v>
      </c>
      <c r="F70" s="14">
        <f>'3. отрасли_нац вал'!D70</f>
        <v>457233.7</v>
      </c>
      <c r="G70" s="15">
        <f>'3. отрасли_нац вал'!E70</f>
        <v>38.664607449100984</v>
      </c>
      <c r="H70" s="14">
        <f>'4. отрасли_ин вал'!D70</f>
        <v>998341.2</v>
      </c>
      <c r="I70" s="15">
        <f>'4. отрасли_ин вал'!E70</f>
        <v>27.131303271867377</v>
      </c>
    </row>
    <row r="71" spans="1:9" s="6" customFormat="1" ht="12.75">
      <c r="A71" s="7" t="s">
        <v>68</v>
      </c>
      <c r="B71" s="7" t="s">
        <v>27</v>
      </c>
      <c r="C71" s="7" t="s">
        <v>104</v>
      </c>
      <c r="D71" s="12">
        <f>'2. отрасли_общ'!D71</f>
        <v>1423795.2</v>
      </c>
      <c r="E71" s="13">
        <f>'2. отрасли_общ'!E71</f>
        <v>30.43980156837165</v>
      </c>
      <c r="F71" s="12">
        <f>'3. отрасли_нац вал'!D71</f>
        <v>443839.7</v>
      </c>
      <c r="G71" s="13">
        <f>'3. отрасли_нац вал'!E71</f>
        <v>39.79487285837657</v>
      </c>
      <c r="H71" s="12">
        <f>'4. отрасли_ин вал'!D71</f>
        <v>979955.5</v>
      </c>
      <c r="I71" s="13">
        <f>'4. отрасли_ин вал'!E71</f>
        <v>26.202070810358226</v>
      </c>
    </row>
    <row r="72" spans="1:9" s="6" customFormat="1" ht="12.75">
      <c r="A72" s="8" t="s">
        <v>53</v>
      </c>
      <c r="B72" s="8" t="s">
        <v>2</v>
      </c>
      <c r="C72" s="8" t="s">
        <v>89</v>
      </c>
      <c r="D72" s="10">
        <f>'2. отрасли_общ'!D72</f>
        <v>1470474.3</v>
      </c>
      <c r="E72" s="11">
        <f>'2. отрасли_общ'!E72</f>
        <v>30.159812807337072</v>
      </c>
      <c r="F72" s="10">
        <f>'3. отрасли_нац вал'!D72</f>
        <v>468294.3</v>
      </c>
      <c r="G72" s="11">
        <f>'3. отрасли_нац вал'!E72</f>
        <v>39.40168024253124</v>
      </c>
      <c r="H72" s="10">
        <f>'4. отрасли_ин вал'!D72</f>
        <v>1002180</v>
      </c>
      <c r="I72" s="11">
        <f>'4. отрасли_ин вал'!E72</f>
        <v>25.842056323215388</v>
      </c>
    </row>
    <row r="73" spans="1:9" s="6" customFormat="1" ht="12.75">
      <c r="A73" s="8" t="s">
        <v>54</v>
      </c>
      <c r="B73" s="8" t="s">
        <v>3</v>
      </c>
      <c r="C73" s="8" t="s">
        <v>90</v>
      </c>
      <c r="D73" s="10">
        <f>'2. отрасли_общ'!D73</f>
        <v>1523949.6</v>
      </c>
      <c r="E73" s="11">
        <f>'2. отрасли_общ'!E73</f>
        <v>29.611307429064592</v>
      </c>
      <c r="F73" s="10">
        <f>'3. отрасли_нац вал'!D73</f>
        <v>492191.1</v>
      </c>
      <c r="G73" s="11">
        <f>'3. отрасли_нац вал'!E73</f>
        <v>38.31141592767525</v>
      </c>
      <c r="H73" s="10">
        <f>'4. отрасли_ин вал'!D73</f>
        <v>1031758.4999999999</v>
      </c>
      <c r="I73" s="11">
        <f>'4. отрасли_ин вал'!E73</f>
        <v>25.461625065361712</v>
      </c>
    </row>
    <row r="74" spans="1:9" s="6" customFormat="1" ht="12.75">
      <c r="A74" s="8" t="s">
        <v>55</v>
      </c>
      <c r="B74" s="8" t="s">
        <v>4</v>
      </c>
      <c r="C74" s="8" t="s">
        <v>91</v>
      </c>
      <c r="D74" s="10">
        <f>'2. отрасли_общ'!D74</f>
        <v>1611090.5</v>
      </c>
      <c r="E74" s="11">
        <f>'2. отрасли_общ'!E74</f>
        <v>29.524170279074937</v>
      </c>
      <c r="F74" s="10">
        <f>'3. отрасли_нац вал'!D74</f>
        <v>543445.7</v>
      </c>
      <c r="G74" s="11">
        <f>'3. отрасли_нац вал'!E74</f>
        <v>37.661592311798586</v>
      </c>
      <c r="H74" s="10">
        <f>'4. отрасли_ин вал'!D74</f>
        <v>1067644.8</v>
      </c>
      <c r="I74" s="11">
        <f>'4. отрасли_ин вал'!E74</f>
        <v>25.38186862990388</v>
      </c>
    </row>
    <row r="75" spans="1:9" s="6" customFormat="1" ht="12.75">
      <c r="A75" s="8" t="s">
        <v>56</v>
      </c>
      <c r="B75" s="8" t="s">
        <v>5</v>
      </c>
      <c r="C75" s="8" t="s">
        <v>92</v>
      </c>
      <c r="D75" s="10">
        <f>'2. отрасли_общ'!D75</f>
        <v>1558726.4</v>
      </c>
      <c r="E75" s="11">
        <f>'2. отрасли_общ'!E75</f>
        <v>29.67149523675226</v>
      </c>
      <c r="F75" s="10">
        <f>'3. отрасли_нац вал'!D75</f>
        <v>514271.5999999999</v>
      </c>
      <c r="G75" s="11">
        <f>'3. отрасли_нац вал'!E75</f>
        <v>39.31565852362837</v>
      </c>
      <c r="H75" s="10">
        <f>'4. отрасли_ин вал'!D75</f>
        <v>1044454.7999999999</v>
      </c>
      <c r="I75" s="11">
        <f>'4. отрасли_ин вал'!E75</f>
        <v>24.92483347484257</v>
      </c>
    </row>
    <row r="76" spans="1:9" s="6" customFormat="1" ht="12.75">
      <c r="A76" s="8" t="s">
        <v>57</v>
      </c>
      <c r="B76" s="8" t="s">
        <v>6</v>
      </c>
      <c r="C76" s="8" t="s">
        <v>93</v>
      </c>
      <c r="D76" s="10">
        <f>'2. отрасли_общ'!D76</f>
        <v>1446391.1</v>
      </c>
      <c r="E76" s="11">
        <f>'2. отрасли_общ'!E76</f>
        <v>29.80749195705095</v>
      </c>
      <c r="F76" s="10">
        <f>'3. отрасли_нац вал'!D76</f>
        <v>523606.4</v>
      </c>
      <c r="G76" s="11">
        <f>'3. отрасли_нац вал'!E76</f>
        <v>37.14324649775099</v>
      </c>
      <c r="H76" s="10">
        <f>'4. отрасли_ин вал'!D76</f>
        <v>922784.7</v>
      </c>
      <c r="I76" s="11">
        <f>'4. отрасли_ин вал'!E76</f>
        <v>25.64569624420518</v>
      </c>
    </row>
    <row r="77" spans="1:9" s="6" customFormat="1" ht="12.75">
      <c r="A77" s="8" t="s">
        <v>58</v>
      </c>
      <c r="B77" s="8" t="s">
        <v>7</v>
      </c>
      <c r="C77" s="8" t="s">
        <v>94</v>
      </c>
      <c r="D77" s="10">
        <f>'2. отрасли_общ'!D77</f>
        <v>1489912</v>
      </c>
      <c r="E77" s="11">
        <f>'2. отрасли_общ'!E77</f>
        <v>28.723381188956143</v>
      </c>
      <c r="F77" s="10">
        <f>'3. отрасли_нац вал'!D77</f>
        <v>542646.5</v>
      </c>
      <c r="G77" s="11">
        <f>'3. отрасли_нац вал'!E77</f>
        <v>35.730663660412446</v>
      </c>
      <c r="H77" s="10">
        <f>'4. отрасли_ин вал'!D77</f>
        <v>947265.5</v>
      </c>
      <c r="I77" s="11">
        <f>'4. отрасли_ин вал'!E77</f>
        <v>24.711350661456585</v>
      </c>
    </row>
    <row r="78" spans="1:9" s="6" customFormat="1" ht="12.75">
      <c r="A78" s="8" t="s">
        <v>59</v>
      </c>
      <c r="B78" s="8" t="s">
        <v>8</v>
      </c>
      <c r="C78" s="8" t="s">
        <v>95</v>
      </c>
      <c r="D78" s="10">
        <f>'2. отрасли_общ'!D78</f>
        <v>1505372.3</v>
      </c>
      <c r="E78" s="11">
        <f>'2. отрасли_общ'!E78</f>
        <v>28.401803170551243</v>
      </c>
      <c r="F78" s="10">
        <f>'3. отрасли_нац вал'!D78</f>
        <v>569517.2</v>
      </c>
      <c r="G78" s="11">
        <f>'3. отрасли_нац вал'!E78</f>
        <v>35.179078540560326</v>
      </c>
      <c r="H78" s="10">
        <f>'4. отрасли_ин вал'!D78</f>
        <v>935855.1</v>
      </c>
      <c r="I78" s="11">
        <f>'4. отрасли_ин вал'!E78</f>
        <v>24.278720388444746</v>
      </c>
    </row>
    <row r="79" spans="1:9" s="6" customFormat="1" ht="12.75">
      <c r="A79" s="8" t="s">
        <v>60</v>
      </c>
      <c r="B79" s="8" t="s">
        <v>9</v>
      </c>
      <c r="C79" s="8" t="s">
        <v>96</v>
      </c>
      <c r="D79" s="10">
        <f>'2. отрасли_общ'!D79</f>
        <v>1383255.8</v>
      </c>
      <c r="E79" s="11">
        <f>'2. отрасли_общ'!E79</f>
        <v>28.405868449638895</v>
      </c>
      <c r="F79" s="10">
        <f>'3. отрасли_нац вал'!D79</f>
        <v>553448.3</v>
      </c>
      <c r="G79" s="11">
        <f>'3. отрасли_нац вал'!E79</f>
        <v>35.05041243960819</v>
      </c>
      <c r="H79" s="10">
        <f>'4. отрасли_ин вал'!D79</f>
        <v>829807.5</v>
      </c>
      <c r="I79" s="11">
        <f>'4. отрасли_ин вал'!E79</f>
        <v>23.97526964145299</v>
      </c>
    </row>
    <row r="80" spans="1:9" s="6" customFormat="1" ht="12.75">
      <c r="A80" s="8" t="s">
        <v>61</v>
      </c>
      <c r="B80" s="8" t="s">
        <v>10</v>
      </c>
      <c r="C80" s="8" t="s">
        <v>97</v>
      </c>
      <c r="D80" s="10">
        <f>'2. отрасли_общ'!D80</f>
        <v>1370940.4</v>
      </c>
      <c r="E80" s="11">
        <f>'2. отрасли_общ'!E80</f>
        <v>28.8694475332407</v>
      </c>
      <c r="F80" s="10">
        <f>'3. отрасли_нац вал'!D80</f>
        <v>570494.3</v>
      </c>
      <c r="G80" s="11">
        <f>'3. отрасли_нац вал'!E80</f>
        <v>35.38762620765887</v>
      </c>
      <c r="H80" s="10">
        <f>'4. отрасли_ин вал'!D80</f>
        <v>800446.1</v>
      </c>
      <c r="I80" s="11">
        <f>'4. отрасли_ин вал'!E80</f>
        <v>24.22571391752674</v>
      </c>
    </row>
    <row r="81" spans="1:9" s="6" customFormat="1" ht="12.75">
      <c r="A81" s="8" t="s">
        <v>62</v>
      </c>
      <c r="B81" s="8" t="s">
        <v>11</v>
      </c>
      <c r="C81" s="8" t="s">
        <v>98</v>
      </c>
      <c r="D81" s="10">
        <f>'2. отрасли_общ'!D81</f>
        <v>1438742.2</v>
      </c>
      <c r="E81" s="11">
        <f>'2. отрасли_общ'!E81</f>
        <v>28.908937658880124</v>
      </c>
      <c r="F81" s="10">
        <f>'3. отрасли_нац вал'!D81</f>
        <v>595658.6</v>
      </c>
      <c r="G81" s="11">
        <f>'3. отрасли_нац вал'!E81</f>
        <v>35.3668122058508</v>
      </c>
      <c r="H81" s="10">
        <f>'4. отрасли_ин вал'!D81</f>
        <v>843083.6</v>
      </c>
      <c r="I81" s="11">
        <f>'4. отрасли_ин вал'!E81</f>
        <v>24.34661040257455</v>
      </c>
    </row>
    <row r="82" spans="1:9" s="6" customFormat="1" ht="13.5" thickBot="1">
      <c r="A82" s="9" t="s">
        <v>63</v>
      </c>
      <c r="B82" s="9" t="s">
        <v>0</v>
      </c>
      <c r="C82" s="9" t="s">
        <v>99</v>
      </c>
      <c r="D82" s="14">
        <f>'2. отрасли_общ'!D82</f>
        <v>1517427.3</v>
      </c>
      <c r="E82" s="15">
        <f>'2. отрасли_общ'!E82</f>
        <v>27.614854909358762</v>
      </c>
      <c r="F82" s="14">
        <f>'3. отрасли_нац вал'!D82</f>
        <v>654151.9</v>
      </c>
      <c r="G82" s="15">
        <f>'3. отрасли_нац вал'!E82</f>
        <v>33.16614397970868</v>
      </c>
      <c r="H82" s="14">
        <f>'4. отрасли_ин вал'!D82</f>
        <v>863275.4</v>
      </c>
      <c r="I82" s="15">
        <f>'4. отрасли_ин вал'!E82</f>
        <v>23.40853931549538</v>
      </c>
    </row>
    <row r="83" spans="1:9" s="6" customFormat="1" ht="12.75">
      <c r="A83" s="7" t="s">
        <v>69</v>
      </c>
      <c r="B83" s="7" t="s">
        <v>26</v>
      </c>
      <c r="C83" s="7" t="s">
        <v>105</v>
      </c>
      <c r="D83" s="12">
        <f>'2. отрасли_общ'!D83</f>
        <v>1501774.1</v>
      </c>
      <c r="E83" s="13">
        <f>'2. отрасли_общ'!E83</f>
        <v>27.793650620289696</v>
      </c>
      <c r="F83" s="12">
        <f>'3. отрасли_нац вал'!D83</f>
        <v>598951.8</v>
      </c>
      <c r="G83" s="13">
        <f>'3. отрасли_нац вал'!E83</f>
        <v>33.72363857158456</v>
      </c>
      <c r="H83" s="12">
        <f>'4. отрасли_ин вал'!D83</f>
        <v>902822.3</v>
      </c>
      <c r="I83" s="13">
        <f>'4. отрасли_ин вал'!E83</f>
        <v>23.858922599718685</v>
      </c>
    </row>
    <row r="84" spans="1:9" s="6" customFormat="1" ht="12.75">
      <c r="A84" s="8" t="s">
        <v>53</v>
      </c>
      <c r="B84" s="8" t="s">
        <v>2</v>
      </c>
      <c r="C84" s="8" t="s">
        <v>89</v>
      </c>
      <c r="D84" s="10">
        <f>'2. отрасли_общ'!D84</f>
        <v>1512610.4</v>
      </c>
      <c r="E84" s="11">
        <f>'2. отрасли_общ'!E84</f>
        <v>27.330965304747362</v>
      </c>
      <c r="F84" s="10">
        <f>'3. отрасли_нац вал'!D84</f>
        <v>574101</v>
      </c>
      <c r="G84" s="11">
        <f>'3. отрасли_нац вал'!E84</f>
        <v>33.55471392141801</v>
      </c>
      <c r="H84" s="10">
        <f>'4. отрасли_ин вал'!D84</f>
        <v>938509.4</v>
      </c>
      <c r="I84" s="11">
        <f>'4. отрасли_ин вал'!E84</f>
        <v>23.52322327618669</v>
      </c>
    </row>
    <row r="85" spans="1:9" s="6" customFormat="1" ht="12.75">
      <c r="A85" s="8" t="s">
        <v>54</v>
      </c>
      <c r="B85" s="8" t="s">
        <v>3</v>
      </c>
      <c r="C85" s="8" t="s">
        <v>90</v>
      </c>
      <c r="D85" s="10">
        <f>'2. отрасли_общ'!D85</f>
        <v>1580428.9</v>
      </c>
      <c r="E85" s="11">
        <f>'2. отрасли_общ'!E85</f>
        <v>26.44457600591843</v>
      </c>
      <c r="F85" s="10">
        <f>'3. отрасли_нац вал'!D85</f>
        <v>655998.3</v>
      </c>
      <c r="G85" s="11">
        <f>'3. отрасли_нац вал'!E85</f>
        <v>30.886019445477213</v>
      </c>
      <c r="H85" s="10">
        <f>'4. отрасли_ин вал'!D85</f>
        <v>924430.6</v>
      </c>
      <c r="I85" s="11">
        <f>'4. отрасли_ин вал'!E85</f>
        <v>23.29495175516691</v>
      </c>
    </row>
    <row r="86" spans="1:9" s="6" customFormat="1" ht="12.75">
      <c r="A86" s="8" t="s">
        <v>55</v>
      </c>
      <c r="B86" s="8" t="s">
        <v>4</v>
      </c>
      <c r="C86" s="8" t="s">
        <v>91</v>
      </c>
      <c r="D86" s="10">
        <f>'2. отрасли_общ'!D86</f>
        <v>1575195.5</v>
      </c>
      <c r="E86" s="11">
        <f>'2. отрасли_общ'!E86</f>
        <v>26.688408335981133</v>
      </c>
      <c r="F86" s="10">
        <f>'3. отрасли_нац вал'!D86</f>
        <v>591578</v>
      </c>
      <c r="G86" s="11">
        <f>'3. отрасли_нац вал'!E86</f>
        <v>33.208299211600156</v>
      </c>
      <c r="H86" s="10">
        <f>'4. отрасли_ин вал'!D86</f>
        <v>983617.5</v>
      </c>
      <c r="I86" s="11">
        <f>'4. отрасли_ин вал'!E86</f>
        <v>22.767572846152085</v>
      </c>
    </row>
    <row r="87" spans="1:9" s="6" customFormat="1" ht="12.75">
      <c r="A87" s="8" t="s">
        <v>56</v>
      </c>
      <c r="B87" s="8" t="s">
        <v>5</v>
      </c>
      <c r="C87" s="8" t="s">
        <v>92</v>
      </c>
      <c r="D87" s="10">
        <f>'2. отрасли_общ'!D87</f>
        <v>1668724</v>
      </c>
      <c r="E87" s="11">
        <f>'2. отрасли_общ'!E87</f>
        <v>25.73741485769966</v>
      </c>
      <c r="F87" s="10">
        <f>'3. отрасли_нац вал'!D87</f>
        <v>648029.6</v>
      </c>
      <c r="G87" s="11">
        <f>'3. отрасли_нац вал'!E87</f>
        <v>29.883812203948715</v>
      </c>
      <c r="H87" s="10">
        <f>'4. отрасли_ин вал'!D87</f>
        <v>1020694.4</v>
      </c>
      <c r="I87" s="11">
        <f>'4. отрасли_ин вал'!E87</f>
        <v>23.10709219625385</v>
      </c>
    </row>
    <row r="88" spans="1:9" s="6" customFormat="1" ht="12.75">
      <c r="A88" s="8" t="s">
        <v>57</v>
      </c>
      <c r="B88" s="8" t="s">
        <v>6</v>
      </c>
      <c r="C88" s="8" t="s">
        <v>93</v>
      </c>
      <c r="D88" s="10">
        <f>'2. отрасли_общ'!D88</f>
        <v>1585484.1</v>
      </c>
      <c r="E88" s="11">
        <f>'2. отрасли_общ'!E88</f>
        <v>26.542782558336597</v>
      </c>
      <c r="F88" s="10">
        <f>'3. отрасли_нац вал'!D88</f>
        <v>617029.8</v>
      </c>
      <c r="G88" s="11">
        <f>'3. отрасли_нац вал'!E88</f>
        <v>31.924645467690542</v>
      </c>
      <c r="H88" s="10">
        <f>'4. отрасли_ин вал'!D88</f>
        <v>968454.3</v>
      </c>
      <c r="I88" s="11">
        <f>'4. отрасли_ин вал'!E88</f>
        <v>23.114949542792054</v>
      </c>
    </row>
    <row r="89" spans="1:9" s="6" customFormat="1" ht="12.75">
      <c r="A89" s="8" t="s">
        <v>58</v>
      </c>
      <c r="B89" s="8" t="s">
        <v>7</v>
      </c>
      <c r="C89" s="8" t="s">
        <v>94</v>
      </c>
      <c r="D89" s="10">
        <f>'2. отрасли_общ'!D89</f>
        <v>1591445.7</v>
      </c>
      <c r="E89" s="11">
        <f>'2. отрасли_общ'!E89</f>
        <v>26.42796493716372</v>
      </c>
      <c r="F89" s="10">
        <f>'3. отрасли_нац вал'!D89</f>
        <v>604170.8</v>
      </c>
      <c r="G89" s="11">
        <f>'3. отрасли_нац вал'!E89</f>
        <v>31.86815739357149</v>
      </c>
      <c r="H89" s="10">
        <f>'4. отрасли_ин вал'!D89</f>
        <v>987274.9</v>
      </c>
      <c r="I89" s="11">
        <f>'4. отрасли_ин вал'!E89</f>
        <v>23.0981804652382</v>
      </c>
    </row>
    <row r="90" spans="1:9" s="6" customFormat="1" ht="12.75">
      <c r="A90" s="8" t="s">
        <v>59</v>
      </c>
      <c r="B90" s="8" t="s">
        <v>8</v>
      </c>
      <c r="C90" s="8" t="s">
        <v>95</v>
      </c>
      <c r="D90" s="10">
        <f>'2. отрасли_общ'!D90</f>
        <v>1591508.9</v>
      </c>
      <c r="E90" s="11">
        <f>'2. отрасли_общ'!E90</f>
        <v>26.38935238062447</v>
      </c>
      <c r="F90" s="10">
        <f>'3. отрасли_нац вал'!D90</f>
        <v>600521.1</v>
      </c>
      <c r="G90" s="11">
        <f>'3. отрасли_нац вал'!E90</f>
        <v>31.583121197573245</v>
      </c>
      <c r="H90" s="10">
        <f>'4. отрасли_ин вал'!D90</f>
        <v>990987.8</v>
      </c>
      <c r="I90" s="11">
        <f>'4. отрасли_ин вал'!E90</f>
        <v>23.242598783758993</v>
      </c>
    </row>
    <row r="91" spans="1:9" s="6" customFormat="1" ht="12.75">
      <c r="A91" s="8" t="s">
        <v>60</v>
      </c>
      <c r="B91" s="8" t="s">
        <v>9</v>
      </c>
      <c r="C91" s="8" t="s">
        <v>96</v>
      </c>
      <c r="D91" s="10">
        <f>'2. отрасли_общ'!D91</f>
        <v>1656341.4</v>
      </c>
      <c r="E91" s="11">
        <f>'2. отрасли_общ'!E91</f>
        <v>26.52114218783639</v>
      </c>
      <c r="F91" s="10">
        <f>'3. отрасли_нац вал'!D91</f>
        <v>649433.8</v>
      </c>
      <c r="G91" s="11">
        <f>'3. отрасли_нац вал'!E91</f>
        <v>31.621704618700168</v>
      </c>
      <c r="H91" s="10">
        <f>'4. отрасли_ин вал'!D91</f>
        <v>1006907.6</v>
      </c>
      <c r="I91" s="11">
        <f>'4. отрасли_ин вал'!E91</f>
        <v>23.23101170355651</v>
      </c>
    </row>
    <row r="92" spans="1:9" s="6" customFormat="1" ht="12.75">
      <c r="A92" s="8" t="s">
        <v>61</v>
      </c>
      <c r="B92" s="8" t="s">
        <v>10</v>
      </c>
      <c r="C92" s="8" t="s">
        <v>97</v>
      </c>
      <c r="D92" s="10">
        <f>'2. отрасли_общ'!D92</f>
        <v>1720402.9</v>
      </c>
      <c r="E92" s="11">
        <f>'2. отрасли_общ'!E92</f>
        <v>26.393947093439557</v>
      </c>
      <c r="F92" s="10">
        <f>'3. отрасли_нац вал'!D92</f>
        <v>648750.5</v>
      </c>
      <c r="G92" s="11">
        <f>'3. отрасли_нац вал'!E92</f>
        <v>31.676862924961135</v>
      </c>
      <c r="H92" s="10">
        <f>'4. отрасли_ин вал'!D92</f>
        <v>1071652.4</v>
      </c>
      <c r="I92" s="11">
        <f>'4. отрасли_ин вал'!E92</f>
        <v>23.19248504179153</v>
      </c>
    </row>
    <row r="93" spans="1:9" s="6" customFormat="1" ht="12.75">
      <c r="A93" s="8" t="s">
        <v>62</v>
      </c>
      <c r="B93" s="8" t="s">
        <v>11</v>
      </c>
      <c r="C93" s="8" t="s">
        <v>98</v>
      </c>
      <c r="D93" s="10">
        <f>'2. отрасли_общ'!D93</f>
        <v>1764149.7</v>
      </c>
      <c r="E93" s="11">
        <f>'2. отрасли_общ'!E93</f>
        <v>26.403936000442574</v>
      </c>
      <c r="F93" s="10">
        <f>'3. отрасли_нац вал'!D93</f>
        <v>625090</v>
      </c>
      <c r="G93" s="11">
        <f>'3. отрасли_нац вал'!E93</f>
        <v>32.49090410500888</v>
      </c>
      <c r="H93" s="10">
        <f>'4. отрасли_ин вал'!D93</f>
        <v>1139059.7</v>
      </c>
      <c r="I93" s="11">
        <f>'4. отрасли_ин вал'!E93</f>
        <v>23.063414171355547</v>
      </c>
    </row>
    <row r="94" spans="1:9" s="6" customFormat="1" ht="13.5" thickBot="1">
      <c r="A94" s="9" t="s">
        <v>63</v>
      </c>
      <c r="B94" s="9" t="s">
        <v>0</v>
      </c>
      <c r="C94" s="9" t="s">
        <v>99</v>
      </c>
      <c r="D94" s="14">
        <f>'2. отрасли_общ'!D94</f>
        <v>2011414</v>
      </c>
      <c r="E94" s="15">
        <f>'2. отрасли_общ'!E94</f>
        <v>25.31264380580029</v>
      </c>
      <c r="F94" s="14">
        <f>'3. отрасли_нац вал'!D94</f>
        <v>847282</v>
      </c>
      <c r="G94" s="15">
        <f>'3. отрасли_нац вал'!E94</f>
        <v>29.60734068350325</v>
      </c>
      <c r="H94" s="14">
        <f>'4. отрасли_ин вал'!D94</f>
        <v>1164132</v>
      </c>
      <c r="I94" s="15">
        <f>'4. отрасли_ин вал'!E94</f>
        <v>22.186302462263733</v>
      </c>
    </row>
    <row r="95" spans="1:9" s="6" customFormat="1" ht="12.75">
      <c r="A95" s="7" t="s">
        <v>70</v>
      </c>
      <c r="B95" s="7" t="s">
        <v>25</v>
      </c>
      <c r="C95" s="7" t="s">
        <v>106</v>
      </c>
      <c r="D95" s="12">
        <f>'2. отрасли_общ'!D95</f>
        <v>2010894.7</v>
      </c>
      <c r="E95" s="13">
        <f>'2. отрасли_общ'!E95</f>
        <v>25.056908655137438</v>
      </c>
      <c r="F95" s="12">
        <f>'3. отрасли_нац вал'!D95</f>
        <v>848012.9</v>
      </c>
      <c r="G95" s="13">
        <f>'3. отрасли_нац вал'!E95</f>
        <v>29.503049893462705</v>
      </c>
      <c r="H95" s="12">
        <f>'4. отрасли_ин вал'!D95</f>
        <v>1162881.8</v>
      </c>
      <c r="I95" s="13">
        <f>'4. отрасли_ин вал'!E95</f>
        <v>21.813700399301116</v>
      </c>
    </row>
    <row r="96" spans="1:9" s="6" customFormat="1" ht="12.75">
      <c r="A96" s="8" t="s">
        <v>53</v>
      </c>
      <c r="B96" s="8" t="s">
        <v>2</v>
      </c>
      <c r="C96" s="8" t="s">
        <v>89</v>
      </c>
      <c r="D96" s="10">
        <f>'2. отрасли_общ'!D96</f>
        <v>1978702.7</v>
      </c>
      <c r="E96" s="11">
        <f>'2. отрасли_общ'!E96</f>
        <v>24.369224167430502</v>
      </c>
      <c r="F96" s="10">
        <f>'3. отрасли_нац вал'!D96</f>
        <v>787149</v>
      </c>
      <c r="G96" s="11">
        <f>'3. отрасли_нац вал'!E96</f>
        <v>27.998364228373536</v>
      </c>
      <c r="H96" s="10">
        <f>'4. отрасли_ин вал'!D96</f>
        <v>1191553.7</v>
      </c>
      <c r="I96" s="11">
        <f>'4. отрасли_ин вал'!E96</f>
        <v>21.970624571095705</v>
      </c>
    </row>
    <row r="97" spans="1:9" s="6" customFormat="1" ht="12.75">
      <c r="A97" s="8" t="s">
        <v>54</v>
      </c>
      <c r="B97" s="8" t="s">
        <v>3</v>
      </c>
      <c r="C97" s="8" t="s">
        <v>90</v>
      </c>
      <c r="D97" s="10">
        <f>'2. отрасли_общ'!D97</f>
        <v>2034409.6</v>
      </c>
      <c r="E97" s="11">
        <f>'2. отрасли_общ'!E97</f>
        <v>24.379382055118104</v>
      </c>
      <c r="F97" s="10">
        <f>'3. отрасли_нац вал'!D97</f>
        <v>809844.9</v>
      </c>
      <c r="G97" s="11">
        <f>'3. отрасли_нац вал'!E97</f>
        <v>28.022704931524544</v>
      </c>
      <c r="H97" s="10">
        <f>'4. отрасли_ин вал'!D97</f>
        <v>1224564.7</v>
      </c>
      <c r="I97" s="11">
        <f>'4. отрасли_ин вал'!E97</f>
        <v>21.969109912281482</v>
      </c>
    </row>
    <row r="98" spans="1:9" s="6" customFormat="1" ht="12.75">
      <c r="A98" s="8" t="s">
        <v>55</v>
      </c>
      <c r="B98" s="8" t="s">
        <v>4</v>
      </c>
      <c r="C98" s="8" t="s">
        <v>91</v>
      </c>
      <c r="D98" s="10">
        <f>'2. отрасли_общ'!D98</f>
        <v>2097504.5</v>
      </c>
      <c r="E98" s="11">
        <f>'2. отрасли_общ'!E98</f>
        <v>23.676201456063634</v>
      </c>
      <c r="F98" s="10">
        <f>'3. отрасли_нац вал'!D98</f>
        <v>838082.3</v>
      </c>
      <c r="G98" s="11">
        <f>'3. отрасли_нац вал'!E98</f>
        <v>27.05449526615704</v>
      </c>
      <c r="H98" s="10">
        <f>'4. отрасли_ин вал'!D98</f>
        <v>1259422.2</v>
      </c>
      <c r="I98" s="11">
        <f>'4. отрасли_ин вал'!E98</f>
        <v>21.428168718956996</v>
      </c>
    </row>
    <row r="99" spans="1:9" s="6" customFormat="1" ht="12.75">
      <c r="A99" s="8" t="s">
        <v>56</v>
      </c>
      <c r="B99" s="8" t="s">
        <v>5</v>
      </c>
      <c r="C99" s="8" t="s">
        <v>92</v>
      </c>
      <c r="D99" s="10">
        <f>'2. отрасли_общ'!D99</f>
        <v>2178355.3</v>
      </c>
      <c r="E99" s="11">
        <f>'2. отрасли_общ'!E99</f>
        <v>23.786944189499312</v>
      </c>
      <c r="F99" s="10">
        <f>'3. отрасли_нац вал'!D99</f>
        <v>937736.4</v>
      </c>
      <c r="G99" s="11">
        <f>'3. отрасли_нац вал'!E99</f>
        <v>26.88756560585682</v>
      </c>
      <c r="H99" s="10">
        <f>'4. отрасли_ин вал'!D99</f>
        <v>1240618.9</v>
      </c>
      <c r="I99" s="11">
        <f>'4. отрасли_ин вал'!E99</f>
        <v>21.444068819199835</v>
      </c>
    </row>
    <row r="100" spans="1:9" s="6" customFormat="1" ht="12.75">
      <c r="A100" s="8" t="s">
        <v>57</v>
      </c>
      <c r="B100" s="8" t="s">
        <v>6</v>
      </c>
      <c r="C100" s="8" t="s">
        <v>93</v>
      </c>
      <c r="D100" s="10">
        <f>'2. отрасли_общ'!D100</f>
        <v>2236829.58</v>
      </c>
      <c r="E100" s="11">
        <f>'2. отрасли_общ'!E100</f>
        <v>23.82550648641726</v>
      </c>
      <c r="F100" s="10">
        <f>'3. отрасли_нац вал'!D100</f>
        <v>972503.22</v>
      </c>
      <c r="G100" s="11">
        <f>'3. отрасли_нац вал'!E100</f>
        <v>26.760258728706322</v>
      </c>
      <c r="H100" s="10">
        <f>'4. отрасли_ин вал'!D100</f>
        <v>1264326.36</v>
      </c>
      <c r="I100" s="11">
        <f>'4. отрасли_ин вал'!E100</f>
        <v>21.566495443945342</v>
      </c>
    </row>
    <row r="101" spans="1:9" s="6" customFormat="1" ht="12.75">
      <c r="A101" s="8" t="s">
        <v>58</v>
      </c>
      <c r="B101" s="8" t="s">
        <v>7</v>
      </c>
      <c r="C101" s="8" t="s">
        <v>94</v>
      </c>
      <c r="D101" s="10">
        <f>'2. отрасли_общ'!D101</f>
        <v>2354516.83</v>
      </c>
      <c r="E101" s="11">
        <f>'2. отрасли_общ'!E101</f>
        <v>24.00121315051293</v>
      </c>
      <c r="F101" s="10">
        <f>'3. отрасли_нац вал'!D101</f>
        <v>1007158.11</v>
      </c>
      <c r="G101" s="11">
        <f>'3. отрасли_нац вал'!E101</f>
        <v>26.86234275142758</v>
      </c>
      <c r="H101" s="10">
        <f>'4. отрасли_ин вал'!D101</f>
        <v>1347358.72</v>
      </c>
      <c r="I101" s="11">
        <f>'4. отрасли_ин вал'!E101</f>
        <v>21.86615700286558</v>
      </c>
    </row>
    <row r="102" spans="1:9" s="6" customFormat="1" ht="12.75">
      <c r="A102" s="8" t="s">
        <v>59</v>
      </c>
      <c r="B102" s="8" t="s">
        <v>8</v>
      </c>
      <c r="C102" s="8" t="s">
        <v>95</v>
      </c>
      <c r="D102" s="10">
        <f>'2. отрасли_общ'!D102</f>
        <v>2362603</v>
      </c>
      <c r="E102" s="11">
        <f>'2. отрасли_общ'!E102</f>
        <v>23.83396138665699</v>
      </c>
      <c r="F102" s="10">
        <f>'3. отрасли_нац вал'!D102</f>
        <v>1038799.3000000002</v>
      </c>
      <c r="G102" s="11">
        <f>'3. отрасли_нац вал'!E102</f>
        <v>26.348754434085585</v>
      </c>
      <c r="H102" s="10">
        <f>'4. отрасли_ин вал'!D102</f>
        <v>1323803.7</v>
      </c>
      <c r="I102" s="11">
        <f>'4. отрасли_ин вал'!E102</f>
        <v>21.859828966333914</v>
      </c>
    </row>
    <row r="103" spans="1:9" s="6" customFormat="1" ht="12.75">
      <c r="A103" s="8" t="s">
        <v>60</v>
      </c>
      <c r="B103" s="8" t="s">
        <v>9</v>
      </c>
      <c r="C103" s="8" t="s">
        <v>96</v>
      </c>
      <c r="D103" s="10">
        <f>'2. отрасли_общ'!D103</f>
        <v>2486626.6</v>
      </c>
      <c r="E103" s="11">
        <f>'2. отрасли_общ'!E103</f>
        <v>23.310627770570772</v>
      </c>
      <c r="F103" s="10">
        <f>'3. отрасли_нац вал'!D103</f>
        <v>1051179.3</v>
      </c>
      <c r="G103" s="11">
        <f>'3. отрасли_нац вал'!E103</f>
        <v>25.85107481758821</v>
      </c>
      <c r="H103" s="10">
        <f>'4. отрасли_ин вал'!D103</f>
        <v>1435447.3</v>
      </c>
      <c r="I103" s="11">
        <f>'4. отрасли_ин вал'!E103</f>
        <v>21.448755886753908</v>
      </c>
    </row>
    <row r="104" spans="1:9" s="6" customFormat="1" ht="12.75">
      <c r="A104" s="8" t="s">
        <v>61</v>
      </c>
      <c r="B104" s="8" t="s">
        <v>10</v>
      </c>
      <c r="C104" s="8" t="s">
        <v>97</v>
      </c>
      <c r="D104" s="10">
        <f>'2. отрасли_общ'!D104</f>
        <v>2624697.8</v>
      </c>
      <c r="E104" s="11">
        <f>'2. отрасли_общ'!E104</f>
        <v>23.1578351728721</v>
      </c>
      <c r="F104" s="10">
        <f>'3. отрасли_нац вал'!D104</f>
        <v>1096702.1</v>
      </c>
      <c r="G104" s="11">
        <f>'3. отрасли_нац вал'!E104</f>
        <v>25.87272407247146</v>
      </c>
      <c r="H104" s="10">
        <f>'4. отрасли_ин вал'!D104</f>
        <v>1527995.7</v>
      </c>
      <c r="I104" s="11">
        <f>'4. отрасли_ин вал'!E104</f>
        <v>21.210484038665815</v>
      </c>
    </row>
    <row r="105" spans="1:9" s="6" customFormat="1" ht="12.75">
      <c r="A105" s="8" t="s">
        <v>62</v>
      </c>
      <c r="B105" s="8" t="s">
        <v>11</v>
      </c>
      <c r="C105" s="8" t="s">
        <v>98</v>
      </c>
      <c r="D105" s="10">
        <f>'2. отрасли_общ'!D105</f>
        <v>2842728</v>
      </c>
      <c r="E105" s="11">
        <f>'2. отрасли_общ'!E105</f>
        <v>22.684081004232535</v>
      </c>
      <c r="F105" s="10">
        <f>'3. отрасли_нац вал'!D105</f>
        <v>1165077.1</v>
      </c>
      <c r="G105" s="11">
        <f>'3. отрасли_нац вал'!E105</f>
        <v>25.06938742766465</v>
      </c>
      <c r="H105" s="10">
        <f>'4. отрасли_ин вал'!D105</f>
        <v>1677650.9</v>
      </c>
      <c r="I105" s="11">
        <f>'4. отрасли_ин вал'!E105</f>
        <v>21.028394729201406</v>
      </c>
    </row>
    <row r="106" spans="1:9" s="6" customFormat="1" ht="13.5" thickBot="1">
      <c r="A106" s="9" t="s">
        <v>63</v>
      </c>
      <c r="B106" s="9" t="s">
        <v>0</v>
      </c>
      <c r="C106" s="9" t="s">
        <v>99</v>
      </c>
      <c r="D106" s="14">
        <f>'2. отрасли_общ'!D106</f>
        <v>2894550.7</v>
      </c>
      <c r="E106" s="15">
        <f>'2. отрасли_общ'!E106</f>
        <v>22.28234211236997</v>
      </c>
      <c r="F106" s="14">
        <f>'3. отрасли_нац вал'!D106</f>
        <v>1127403.4</v>
      </c>
      <c r="G106" s="15">
        <f>'3. отрасли_нац вал'!E106</f>
        <v>25.16979448882272</v>
      </c>
      <c r="H106" s="14">
        <f>'4. отрасли_ин вал'!D106</f>
        <v>1767147.3</v>
      </c>
      <c r="I106" s="15">
        <f>'4. отрасли_ин вал'!E106</f>
        <v>20.439302217760797</v>
      </c>
    </row>
    <row r="107" spans="1:9" s="6" customFormat="1" ht="12.75">
      <c r="A107" s="7" t="s">
        <v>71</v>
      </c>
      <c r="B107" s="7" t="s">
        <v>24</v>
      </c>
      <c r="C107" s="7" t="s">
        <v>107</v>
      </c>
      <c r="D107" s="12">
        <f>'2. отрасли_общ'!D107</f>
        <v>2846298.5</v>
      </c>
      <c r="E107" s="13">
        <f>'2. отрасли_общ'!E107</f>
        <v>22.440435440274427</v>
      </c>
      <c r="F107" s="12">
        <f>'3. отрасли_нац вал'!D107</f>
        <v>1152520.7</v>
      </c>
      <c r="G107" s="13">
        <f>'3. отрасли_нац вал'!E107</f>
        <v>25.21823433540066</v>
      </c>
      <c r="H107" s="12">
        <f>'4. отрасли_ин вал'!D107</f>
        <v>1693777.8</v>
      </c>
      <c r="I107" s="13">
        <f>'4. отрасли_ин вал'!E107</f>
        <v>20.54869463574266</v>
      </c>
    </row>
    <row r="108" spans="1:9" s="6" customFormat="1" ht="12.75">
      <c r="A108" s="8" t="s">
        <v>53</v>
      </c>
      <c r="B108" s="8" t="s">
        <v>2</v>
      </c>
      <c r="C108" s="8" t="s">
        <v>89</v>
      </c>
      <c r="D108" s="10">
        <f>'2. отрасли_общ'!D108</f>
        <v>2993206.9</v>
      </c>
      <c r="E108" s="11">
        <f>'2. отрасли_общ'!E108</f>
        <v>22.264056557199577</v>
      </c>
      <c r="F108" s="10">
        <f>'3. отрасли_нац вал'!D108</f>
        <v>1202617.4</v>
      </c>
      <c r="G108" s="11">
        <f>'3. отрасли_нац вал'!E108</f>
        <v>25.22804329290429</v>
      </c>
      <c r="H108" s="10">
        <f>'4. отрасли_ин вал'!D108</f>
        <v>1790589.5</v>
      </c>
      <c r="I108" s="11">
        <f>'4. отрасли_ин вал'!E108</f>
        <v>20.274293746277408</v>
      </c>
    </row>
    <row r="109" spans="1:9" s="6" customFormat="1" ht="12.75">
      <c r="A109" s="8" t="s">
        <v>54</v>
      </c>
      <c r="B109" s="8" t="s">
        <v>3</v>
      </c>
      <c r="C109" s="8" t="s">
        <v>90</v>
      </c>
      <c r="D109" s="10">
        <f>'2. отрасли_общ'!D109</f>
        <v>3337112.9</v>
      </c>
      <c r="E109" s="11">
        <f>'2. отрасли_общ'!E109</f>
        <v>21.88684341096163</v>
      </c>
      <c r="F109" s="10">
        <f>'3. отрасли_нац вал'!D109</f>
        <v>1336943.9</v>
      </c>
      <c r="G109" s="11">
        <f>'3. отрасли_нац вал'!E109</f>
        <v>24.915705298479615</v>
      </c>
      <c r="H109" s="10">
        <f>'4. отрасли_ин вал'!D109</f>
        <v>2000169</v>
      </c>
      <c r="I109" s="11">
        <f>'4. отрасли_ин вал'!E109</f>
        <v>19.863491439473364</v>
      </c>
    </row>
    <row r="110" spans="1:9" s="6" customFormat="1" ht="12.75">
      <c r="A110" s="8" t="s">
        <v>55</v>
      </c>
      <c r="B110" s="8" t="s">
        <v>4</v>
      </c>
      <c r="C110" s="8" t="s">
        <v>91</v>
      </c>
      <c r="D110" s="10">
        <f>'2. отрасли_общ'!D110</f>
        <v>3570362.3</v>
      </c>
      <c r="E110" s="11">
        <f>'2. отрасли_общ'!E110</f>
        <v>21.44539441977644</v>
      </c>
      <c r="F110" s="10">
        <f>'3. отрасли_нац вал'!D110</f>
        <v>1398778.9</v>
      </c>
      <c r="G110" s="11">
        <f>'3. отрасли_нац вал'!E110</f>
        <v>24.503974534502913</v>
      </c>
      <c r="H110" s="10">
        <f>'4. отрасли_ин вал'!D110</f>
        <v>2171583.4</v>
      </c>
      <c r="I110" s="11">
        <f>'4. отрасли_ин вал'!E110</f>
        <v>19.475949021805924</v>
      </c>
    </row>
    <row r="111" spans="1:9" s="6" customFormat="1" ht="12.75">
      <c r="A111" s="8" t="s">
        <v>56</v>
      </c>
      <c r="B111" s="8" t="s">
        <v>5</v>
      </c>
      <c r="C111" s="8" t="s">
        <v>92</v>
      </c>
      <c r="D111" s="10">
        <f>'2. отрасли_общ'!D111</f>
        <v>3915775.7</v>
      </c>
      <c r="E111" s="11">
        <f>'2. отрасли_общ'!E111</f>
        <v>21.262643184848393</v>
      </c>
      <c r="F111" s="10">
        <f>'3. отрасли_нац вал'!D111</f>
        <v>1450288.5</v>
      </c>
      <c r="G111" s="11">
        <f>'3. отрасли_нац вал'!E111</f>
        <v>24.312410625196307</v>
      </c>
      <c r="H111" s="10">
        <f>'4. отрасли_ин вал'!D111</f>
        <v>2465487.2</v>
      </c>
      <c r="I111" s="11">
        <f>'4. отрасли_ин вал'!E111</f>
        <v>19.469427796664288</v>
      </c>
    </row>
    <row r="112" spans="1:9" s="6" customFormat="1" ht="12.75">
      <c r="A112" s="8" t="s">
        <v>57</v>
      </c>
      <c r="B112" s="8" t="s">
        <v>6</v>
      </c>
      <c r="C112" s="8" t="s">
        <v>93</v>
      </c>
      <c r="D112" s="10">
        <f>'2. отрасли_общ'!D112</f>
        <v>4166626.9000000004</v>
      </c>
      <c r="E112" s="11">
        <f>'2. отрасли_общ'!E112</f>
        <v>21.08277166813278</v>
      </c>
      <c r="F112" s="10">
        <f>'3. отрасли_нац вал'!D112</f>
        <v>1515152.8</v>
      </c>
      <c r="G112" s="11">
        <f>'3. отрасли_нац вал'!E112</f>
        <v>24.156062984538586</v>
      </c>
      <c r="H112" s="10">
        <f>'4. отрасли_ин вал'!D112</f>
        <v>2651474.1</v>
      </c>
      <c r="I112" s="11">
        <f>'4. отрасли_ин вал'!E112</f>
        <v>19.324366552552785</v>
      </c>
    </row>
    <row r="113" spans="1:9" s="6" customFormat="1" ht="12.75">
      <c r="A113" s="8" t="s">
        <v>58</v>
      </c>
      <c r="B113" s="8" t="s">
        <v>7</v>
      </c>
      <c r="C113" s="8" t="s">
        <v>94</v>
      </c>
      <c r="D113" s="10">
        <f>'2. отрасли_общ'!D113</f>
        <v>4405761.2</v>
      </c>
      <c r="E113" s="11">
        <f>'2. отрасли_общ'!E113</f>
        <v>20.95481032993797</v>
      </c>
      <c r="F113" s="10">
        <f>'3. отрасли_нац вал'!D113</f>
        <v>1551390.6</v>
      </c>
      <c r="G113" s="11">
        <f>'3. отрасли_нац вал'!E113</f>
        <v>24.20541692466101</v>
      </c>
      <c r="H113" s="10">
        <f>'4. отрасли_ин вал'!D113</f>
        <v>2854370.6</v>
      </c>
      <c r="I113" s="11">
        <f>'4. отрасли_ин вал'!E113</f>
        <v>19.189214718649357</v>
      </c>
    </row>
    <row r="114" spans="1:9" s="6" customFormat="1" ht="12.75">
      <c r="A114" s="8" t="s">
        <v>59</v>
      </c>
      <c r="B114" s="8" t="s">
        <v>8</v>
      </c>
      <c r="C114" s="8" t="s">
        <v>95</v>
      </c>
      <c r="D114" s="10">
        <f>'2. отрасли_общ'!D114</f>
        <v>4581264.5</v>
      </c>
      <c r="E114" s="11">
        <f>'2. отрасли_общ'!E114</f>
        <v>20.911057564128875</v>
      </c>
      <c r="F114" s="10">
        <f>'3. отрасли_нац вал'!D114</f>
        <v>1600237</v>
      </c>
      <c r="G114" s="11">
        <f>'3. отрасли_нац вал'!E114</f>
        <v>24.302536071844358</v>
      </c>
      <c r="H114" s="10">
        <f>'4. отрасли_ин вал'!D114</f>
        <v>2981027.5</v>
      </c>
      <c r="I114" s="11">
        <f>'4. отрасли_ин вал'!E114</f>
        <v>19.091846001420656</v>
      </c>
    </row>
    <row r="115" spans="1:9" s="6" customFormat="1" ht="12.75">
      <c r="A115" s="8" t="s">
        <v>60</v>
      </c>
      <c r="B115" s="8" t="s">
        <v>9</v>
      </c>
      <c r="C115" s="8" t="s">
        <v>96</v>
      </c>
      <c r="D115" s="10">
        <f>'2. отрасли_общ'!D115</f>
        <v>4898954</v>
      </c>
      <c r="E115" s="11">
        <f>'2. отрасли_общ'!E115</f>
        <v>20.764161241971248</v>
      </c>
      <c r="F115" s="10">
        <f>'3. отрасли_нац вал'!D115</f>
        <v>1597647.4</v>
      </c>
      <c r="G115" s="11">
        <f>'3. отрасли_нац вал'!E115</f>
        <v>24.364105172392854</v>
      </c>
      <c r="H115" s="10">
        <f>'4. отрасли_ин вал'!D115</f>
        <v>3301306.6</v>
      </c>
      <c r="I115" s="11">
        <f>'4. отрасли_ин вал'!E115</f>
        <v>19.02131423903493</v>
      </c>
    </row>
    <row r="116" spans="1:9" s="6" customFormat="1" ht="12.75">
      <c r="A116" s="8" t="s">
        <v>61</v>
      </c>
      <c r="B116" s="8" t="s">
        <v>10</v>
      </c>
      <c r="C116" s="8" t="s">
        <v>97</v>
      </c>
      <c r="D116" s="10">
        <f>'2. отрасли_общ'!D116</f>
        <v>5078550.8</v>
      </c>
      <c r="E116" s="11">
        <f>'2. отрасли_общ'!E116</f>
        <v>20.6084247529827</v>
      </c>
      <c r="F116" s="10">
        <f>'3. отрасли_нац вал'!D116</f>
        <v>1627797.4</v>
      </c>
      <c r="G116" s="11">
        <f>'3. отрасли_нац вал'!E116</f>
        <v>24.097247672836932</v>
      </c>
      <c r="H116" s="10">
        <f>'4. отрасли_ин вал'!D116</f>
        <v>3450753.4</v>
      </c>
      <c r="I116" s="11">
        <f>'4. отрасли_ин вал'!E116</f>
        <v>18.96281702221897</v>
      </c>
    </row>
    <row r="117" spans="1:9" s="6" customFormat="1" ht="12.75">
      <c r="A117" s="8" t="s">
        <v>62</v>
      </c>
      <c r="B117" s="8" t="s">
        <v>11</v>
      </c>
      <c r="C117" s="8" t="s">
        <v>98</v>
      </c>
      <c r="D117" s="10">
        <f>'2. отрасли_общ'!D117</f>
        <v>5285721.7</v>
      </c>
      <c r="E117" s="11">
        <f>'2. отрасли_общ'!E117</f>
        <v>20.489400397489703</v>
      </c>
      <c r="F117" s="10">
        <f>'3. отрасли_нац вал'!D117</f>
        <v>1692800.3</v>
      </c>
      <c r="G117" s="11">
        <f>'3. отрасли_нац вал'!E117</f>
        <v>23.93420546416491</v>
      </c>
      <c r="H117" s="10">
        <f>'4. отрасли_ин вал'!D117</f>
        <v>3592921.4</v>
      </c>
      <c r="I117" s="11">
        <f>'4. отрасли_ин вал'!E117</f>
        <v>18.865923861846795</v>
      </c>
    </row>
    <row r="118" spans="1:9" s="6" customFormat="1" ht="13.5" thickBot="1">
      <c r="A118" s="9" t="s">
        <v>63</v>
      </c>
      <c r="B118" s="9" t="s">
        <v>0</v>
      </c>
      <c r="C118" s="9" t="s">
        <v>99</v>
      </c>
      <c r="D118" s="14">
        <f>'2. отрасли_общ'!D118</f>
        <v>5805339.4</v>
      </c>
      <c r="E118" s="15">
        <f>'2. отрасли_общ'!E118</f>
        <v>19.83330496887056</v>
      </c>
      <c r="F118" s="14">
        <f>'3. отрасли_нац вал'!D118</f>
        <v>1723866.6</v>
      </c>
      <c r="G118" s="15">
        <f>'3. отрасли_нац вал'!E118</f>
        <v>24.08234068401813</v>
      </c>
      <c r="H118" s="14">
        <f>'4. отрасли_ин вал'!D118</f>
        <v>4081472.8</v>
      </c>
      <c r="I118" s="15">
        <f>'4. отрасли_ин вал'!E118</f>
        <v>18.03710261134167</v>
      </c>
    </row>
    <row r="119" spans="1:9" s="6" customFormat="1" ht="12.75">
      <c r="A119" s="7" t="s">
        <v>72</v>
      </c>
      <c r="B119" s="7" t="s">
        <v>23</v>
      </c>
      <c r="C119" s="7" t="s">
        <v>108</v>
      </c>
      <c r="D119" s="12">
        <f>'2. отрасли_общ'!D119</f>
        <v>5660441.100000001</v>
      </c>
      <c r="E119" s="13">
        <f>'2. отрасли_общ'!E119</f>
        <v>20.08969267836745</v>
      </c>
      <c r="F119" s="12">
        <f>'3. отрасли_нац вал'!D119</f>
        <v>1734759.8</v>
      </c>
      <c r="G119" s="13">
        <f>'3. отрасли_нац вал'!E119</f>
        <v>23.91447444539584</v>
      </c>
      <c r="H119" s="12">
        <f>'4. отрасли_ин вал'!D119</f>
        <v>3925681.3</v>
      </c>
      <c r="I119" s="13">
        <f>'4. отрасли_ин вал'!E119</f>
        <v>18.399836413185554</v>
      </c>
    </row>
    <row r="120" spans="1:9" s="6" customFormat="1" ht="12.75">
      <c r="A120" s="8" t="s">
        <v>53</v>
      </c>
      <c r="B120" s="8" t="s">
        <v>2</v>
      </c>
      <c r="C120" s="8" t="s">
        <v>89</v>
      </c>
      <c r="D120" s="10">
        <f>'2. отрасли_общ'!D120</f>
        <v>5859056.999999999</v>
      </c>
      <c r="E120" s="11">
        <f>'2. отрасли_общ'!E120</f>
        <v>20.289806730673565</v>
      </c>
      <c r="F120" s="10">
        <f>'3. отрасли_нац вал'!D120</f>
        <v>1842548.7</v>
      </c>
      <c r="G120" s="11">
        <f>'3. отрасли_нац вал'!E120</f>
        <v>23.942518517421007</v>
      </c>
      <c r="H120" s="10">
        <f>'4. отрасли_ин вал'!D120</f>
        <v>4016508.3</v>
      </c>
      <c r="I120" s="11">
        <f>'4. отрасли_ин вал'!E120</f>
        <v>18.610828155639563</v>
      </c>
    </row>
    <row r="121" spans="1:9" s="6" customFormat="1" ht="12.75">
      <c r="A121" s="8" t="s">
        <v>54</v>
      </c>
      <c r="B121" s="8" t="s">
        <v>3</v>
      </c>
      <c r="C121" s="8" t="s">
        <v>90</v>
      </c>
      <c r="D121" s="10">
        <f>'2. отрасли_общ'!D121</f>
        <v>6007207.2</v>
      </c>
      <c r="E121" s="11">
        <f>'2. отрасли_общ'!E121</f>
        <v>20.51066967758329</v>
      </c>
      <c r="F121" s="10">
        <f>'3. отрасли_нац вал'!D121</f>
        <v>1860684.4</v>
      </c>
      <c r="G121" s="11">
        <f>'3. отрасли_нац вал'!E121</f>
        <v>23.79459265579912</v>
      </c>
      <c r="H121" s="10">
        <f>'4. отрасли_ин вал'!D121</f>
        <v>4146522.8</v>
      </c>
      <c r="I121" s="11">
        <f>'4. отрасли_ин вал'!E121</f>
        <v>19.037062862647236</v>
      </c>
    </row>
    <row r="122" spans="1:9" s="6" customFormat="1" ht="12.75">
      <c r="A122" s="8" t="s">
        <v>55</v>
      </c>
      <c r="B122" s="8" t="s">
        <v>4</v>
      </c>
      <c r="C122" s="8" t="s">
        <v>91</v>
      </c>
      <c r="D122" s="10">
        <f>'2. отрасли_общ'!D122</f>
        <v>5981460.500000001</v>
      </c>
      <c r="E122" s="11">
        <f>'2. отрасли_общ'!E122</f>
        <v>20.73105860399813</v>
      </c>
      <c r="F122" s="10">
        <f>'3. отрасли_нац вал'!D122</f>
        <v>1813917.1</v>
      </c>
      <c r="G122" s="11">
        <f>'3. отрасли_нац вал'!E122</f>
        <v>24.051261214197712</v>
      </c>
      <c r="H122" s="10">
        <f>'4. отрасли_ин вал'!D122</f>
        <v>4167543.3999999994</v>
      </c>
      <c r="I122" s="11">
        <f>'4. отрасли_ин вал'!E122</f>
        <v>19.285945329327586</v>
      </c>
    </row>
    <row r="123" spans="1:9" s="6" customFormat="1" ht="12.75">
      <c r="A123" s="8" t="s">
        <v>56</v>
      </c>
      <c r="B123" s="8" t="s">
        <v>5</v>
      </c>
      <c r="C123" s="8" t="s">
        <v>92</v>
      </c>
      <c r="D123" s="10">
        <f>'2. отрасли_общ'!D123</f>
        <v>6018778.5</v>
      </c>
      <c r="E123" s="11">
        <f>'2. отрасли_общ'!E123</f>
        <v>21.071797368685342</v>
      </c>
      <c r="F123" s="10">
        <f>'3. отрасли_нац вал'!D123</f>
        <v>1797593.5</v>
      </c>
      <c r="G123" s="11">
        <f>'3. отрасли_нац вал'!E123</f>
        <v>24.369775526001842</v>
      </c>
      <c r="H123" s="10">
        <f>'4. отрасли_ин вал'!D123</f>
        <v>4221185</v>
      </c>
      <c r="I123" s="11">
        <f>'4. отрасли_ин вал'!E123</f>
        <v>19.667351911133967</v>
      </c>
    </row>
    <row r="124" spans="1:9" s="6" customFormat="1" ht="12.75">
      <c r="A124" s="8" t="s">
        <v>57</v>
      </c>
      <c r="B124" s="8" t="s">
        <v>6</v>
      </c>
      <c r="C124" s="8" t="s">
        <v>93</v>
      </c>
      <c r="D124" s="10">
        <f>'2. отрасли_общ'!D124</f>
        <v>6214668.699999999</v>
      </c>
      <c r="E124" s="11">
        <f>'2. отрасли_общ'!E124</f>
        <v>20.988281475245824</v>
      </c>
      <c r="F124" s="10">
        <f>'3. отрасли_нац вал'!D124</f>
        <v>1882126</v>
      </c>
      <c r="G124" s="11">
        <f>'3. отрасли_нац вал'!E124</f>
        <v>24.30619592684018</v>
      </c>
      <c r="H124" s="10">
        <f>'4. отрасли_ин вал'!D124</f>
        <v>4332542.7</v>
      </c>
      <c r="I124" s="11">
        <f>'4. отрасли_ин вал'!E124</f>
        <v>19.54692625095189</v>
      </c>
    </row>
    <row r="125" spans="1:9" s="6" customFormat="1" ht="12.75">
      <c r="A125" s="8" t="s">
        <v>58</v>
      </c>
      <c r="B125" s="8" t="s">
        <v>7</v>
      </c>
      <c r="C125" s="8" t="s">
        <v>94</v>
      </c>
      <c r="D125" s="10">
        <f>'2. отрасли_общ'!D125</f>
        <v>6391308.2</v>
      </c>
      <c r="E125" s="11">
        <f>'2. отрасли_общ'!E125</f>
        <v>21.095918414011063</v>
      </c>
      <c r="F125" s="10">
        <f>'3. отрасли_нац вал'!D125</f>
        <v>1959051.4</v>
      </c>
      <c r="G125" s="11">
        <f>'3. отрасли_нац вал'!E125</f>
        <v>24.355160688484233</v>
      </c>
      <c r="H125" s="10">
        <f>'4. отрасли_ин вал'!D125</f>
        <v>4432256.8</v>
      </c>
      <c r="I125" s="11">
        <f>'4. отрасли_ин вал'!E125</f>
        <v>19.65533781842244</v>
      </c>
    </row>
    <row r="126" spans="1:9" s="6" customFormat="1" ht="12.75">
      <c r="A126" s="8" t="s">
        <v>59</v>
      </c>
      <c r="B126" s="8" t="s">
        <v>8</v>
      </c>
      <c r="C126" s="8" t="s">
        <v>95</v>
      </c>
      <c r="D126" s="10">
        <f>'2. отрасли_общ'!D126</f>
        <v>6624426.1</v>
      </c>
      <c r="E126" s="11">
        <f>'2. отрасли_общ'!E126</f>
        <v>20.970244775921024</v>
      </c>
      <c r="F126" s="10">
        <f>'3. отрасли_нац вал'!D126</f>
        <v>2091690</v>
      </c>
      <c r="G126" s="11">
        <f>'3. отрасли_нац вал'!E126</f>
        <v>24.419885506456502</v>
      </c>
      <c r="H126" s="10">
        <f>'4. отрасли_ин вал'!D126</f>
        <v>4532736.1</v>
      </c>
      <c r="I126" s="11">
        <f>'4. отрасли_ин вал'!E126</f>
        <v>19.375988122714666</v>
      </c>
    </row>
    <row r="127" spans="1:9" s="6" customFormat="1" ht="12.75">
      <c r="A127" s="8" t="s">
        <v>60</v>
      </c>
      <c r="B127" s="8" t="s">
        <v>9</v>
      </c>
      <c r="C127" s="8" t="s">
        <v>96</v>
      </c>
      <c r="D127" s="10">
        <f>'2. отрасли_общ'!D127</f>
        <v>6799540.100000001</v>
      </c>
      <c r="E127" s="11">
        <f>'2. отрасли_общ'!E127</f>
        <v>21.01004702715115</v>
      </c>
      <c r="F127" s="10">
        <f>'3. отрасли_нац вал'!D127</f>
        <v>2170235.4</v>
      </c>
      <c r="G127" s="11">
        <f>'3. отрасли_нац вал'!E127</f>
        <v>24.193848688948677</v>
      </c>
      <c r="H127" s="10">
        <f>'4. отрасли_ин вал'!D127</f>
        <v>4629304.7</v>
      </c>
      <c r="I127" s="11">
        <f>'4. отрасли_ин вал'!E127</f>
        <v>19.51746887108122</v>
      </c>
    </row>
    <row r="128" spans="1:9" s="6" customFormat="1" ht="12.75">
      <c r="A128" s="8" t="s">
        <v>61</v>
      </c>
      <c r="B128" s="8" t="s">
        <v>10</v>
      </c>
      <c r="C128" s="8" t="s">
        <v>97</v>
      </c>
      <c r="D128" s="10">
        <f>'2. отрасли_общ'!D128</f>
        <v>7044608.899999999</v>
      </c>
      <c r="E128" s="11">
        <f>'2. отрасли_общ'!E128</f>
        <v>20.83581061810259</v>
      </c>
      <c r="F128" s="10">
        <f>'3. отрасли_нац вал'!D128</f>
        <v>2211114</v>
      </c>
      <c r="G128" s="11">
        <f>'3. отрасли_нац вал'!E128</f>
        <v>24.253370799063283</v>
      </c>
      <c r="H128" s="10">
        <f>'4. отрасли_ин вал'!D128</f>
        <v>4833494.9</v>
      </c>
      <c r="I128" s="11">
        <f>'4. отрасли_ин вал'!E128</f>
        <v>19.270428291752204</v>
      </c>
    </row>
    <row r="129" spans="1:9" s="6" customFormat="1" ht="12.75">
      <c r="A129" s="8" t="s">
        <v>62</v>
      </c>
      <c r="B129" s="8" t="s">
        <v>11</v>
      </c>
      <c r="C129" s="8" t="s">
        <v>98</v>
      </c>
      <c r="D129" s="10">
        <f>'2. отрасли_общ'!D129</f>
        <v>7397571.800000001</v>
      </c>
      <c r="E129" s="11">
        <f>'2. отрасли_общ'!E129</f>
        <v>20.685169891287806</v>
      </c>
      <c r="F129" s="10">
        <f>'3. отрасли_нац вал'!D129</f>
        <v>2279575.7</v>
      </c>
      <c r="G129" s="11">
        <f>'3. отрасли_нац вал'!E129</f>
        <v>24.270169338969534</v>
      </c>
      <c r="H129" s="10">
        <f>'4. отрасли_ин вал'!D129</f>
        <v>5117996.1</v>
      </c>
      <c r="I129" s="11">
        <f>'4. отрасли_ин вал'!E129</f>
        <v>19.088396961849963</v>
      </c>
    </row>
    <row r="130" spans="1:9" s="6" customFormat="1" ht="13.5" thickBot="1">
      <c r="A130" s="9" t="s">
        <v>63</v>
      </c>
      <c r="B130" s="9" t="s">
        <v>0</v>
      </c>
      <c r="C130" s="9" t="s">
        <v>99</v>
      </c>
      <c r="D130" s="14">
        <f>'2. отрасли_общ'!D130</f>
        <v>7712166.1</v>
      </c>
      <c r="E130" s="15">
        <f>'2. отрасли_общ'!E130</f>
        <v>20.459465394683352</v>
      </c>
      <c r="F130" s="14">
        <f>'3. отрасли_нац вал'!D130</f>
        <v>2207127.8</v>
      </c>
      <c r="G130" s="15">
        <f>'3. отрасли_нац вал'!E130</f>
        <v>24.879373760776332</v>
      </c>
      <c r="H130" s="14">
        <f>'4. отрасли_ин вал'!D130</f>
        <v>5505038.299999999</v>
      </c>
      <c r="I130" s="15">
        <f>'4. отрасли_ин вал'!E130</f>
        <v>18.687397318743454</v>
      </c>
    </row>
    <row r="131" spans="1:9" s="6" customFormat="1" ht="12.75">
      <c r="A131" s="7" t="s">
        <v>73</v>
      </c>
      <c r="B131" s="7" t="s">
        <v>22</v>
      </c>
      <c r="C131" s="7" t="s">
        <v>109</v>
      </c>
      <c r="D131" s="12">
        <f>'2. отрасли_общ'!D131</f>
        <v>7741583.3</v>
      </c>
      <c r="E131" s="13">
        <f>'2. отрасли_общ'!E131</f>
        <v>20.59039183250795</v>
      </c>
      <c r="F131" s="12">
        <f>'3. отрасли_нац вал'!D131</f>
        <v>2210416.5</v>
      </c>
      <c r="G131" s="13">
        <f>'3. отрасли_нац вал'!E131</f>
        <v>25.109798931106425</v>
      </c>
      <c r="H131" s="12">
        <f>'4. отрасли_ин вал'!D131</f>
        <v>5531166.8</v>
      </c>
      <c r="I131" s="13">
        <f>'4. отрасли_ин вал'!E131</f>
        <v>18.78430418731903</v>
      </c>
    </row>
    <row r="132" spans="1:9" s="6" customFormat="1" ht="12.75">
      <c r="A132" s="8" t="s">
        <v>53</v>
      </c>
      <c r="B132" s="8" t="s">
        <v>2</v>
      </c>
      <c r="C132" s="8" t="s">
        <v>89</v>
      </c>
      <c r="D132" s="10">
        <f>'2. отрасли_общ'!D132</f>
        <v>8003908.6</v>
      </c>
      <c r="E132" s="11">
        <f>'2. отрасли_общ'!E132</f>
        <v>20.199592822436802</v>
      </c>
      <c r="F132" s="10">
        <f>'3. отрасли_нац вал'!D132</f>
        <v>2321850.9</v>
      </c>
      <c r="G132" s="11">
        <f>'3. отрасли_нац вал'!E132</f>
        <v>25.24462287651631</v>
      </c>
      <c r="H132" s="10">
        <f>'4. отрасли_ин вал'!D132</f>
        <v>5682057.7</v>
      </c>
      <c r="I132" s="11">
        <f>'4. отрасли_ин вал'!E132</f>
        <v>18.138049594603736</v>
      </c>
    </row>
    <row r="133" spans="1:9" s="6" customFormat="1" ht="12.75">
      <c r="A133" s="8" t="s">
        <v>54</v>
      </c>
      <c r="B133" s="8" t="s">
        <v>3</v>
      </c>
      <c r="C133" s="8" t="s">
        <v>90</v>
      </c>
      <c r="D133" s="10">
        <f>'2. отрасли_общ'!D133</f>
        <v>8493187.1</v>
      </c>
      <c r="E133" s="11">
        <f>'2. отрасли_общ'!E133</f>
        <v>20.23597993584763</v>
      </c>
      <c r="F133" s="10">
        <f>'3. отрасли_нац вал'!D133</f>
        <v>2513093.4</v>
      </c>
      <c r="G133" s="11">
        <f>'3. отрасли_нац вал'!E133</f>
        <v>25.130859868558797</v>
      </c>
      <c r="H133" s="10">
        <f>'4. отрасли_ин вал'!D133</f>
        <v>5980093.7</v>
      </c>
      <c r="I133" s="11">
        <f>'4. отрасли_ин вал'!E133</f>
        <v>18.178940185335218</v>
      </c>
    </row>
    <row r="134" spans="1:9" s="6" customFormat="1" ht="12.75">
      <c r="A134" s="8" t="s">
        <v>55</v>
      </c>
      <c r="B134" s="8" t="s">
        <v>4</v>
      </c>
      <c r="C134" s="8" t="s">
        <v>91</v>
      </c>
      <c r="D134" s="10">
        <f>'2. отрасли_общ'!D134</f>
        <v>8916620.100000001</v>
      </c>
      <c r="E134" s="11">
        <f>'2. отрасли_общ'!E134</f>
        <v>20.006937957354474</v>
      </c>
      <c r="F134" s="10">
        <f>'3. отрасли_нац вал'!D134</f>
        <v>2742726.5</v>
      </c>
      <c r="G134" s="11">
        <f>'3. отрасли_нац вал'!E134</f>
        <v>24.618186275226492</v>
      </c>
      <c r="H134" s="10">
        <f>'4. отрасли_ин вал'!D134</f>
        <v>6173893.600000001</v>
      </c>
      <c r="I134" s="11">
        <f>'4. отрасли_ин вал'!E134</f>
        <v>17.958410111084515</v>
      </c>
    </row>
    <row r="135" spans="1:9" s="6" customFormat="1" ht="12.75">
      <c r="A135" s="8" t="s">
        <v>56</v>
      </c>
      <c r="B135" s="8" t="s">
        <v>5</v>
      </c>
      <c r="C135" s="8" t="s">
        <v>92</v>
      </c>
      <c r="D135" s="10">
        <f>'2. отрасли_общ'!D135</f>
        <v>9045690.7</v>
      </c>
      <c r="E135" s="11">
        <f>'2. отрасли_общ'!E135</f>
        <v>20.12650749820574</v>
      </c>
      <c r="F135" s="10">
        <f>'3. отрасли_нац вал'!D135</f>
        <v>2874721.3</v>
      </c>
      <c r="G135" s="11">
        <f>'3. отрасли_нац вал'!E135</f>
        <v>24.519126407836477</v>
      </c>
      <c r="H135" s="10">
        <f>'4. отрасли_ин вал'!D135</f>
        <v>6170969.4</v>
      </c>
      <c r="I135" s="11">
        <f>'4. отрасли_ин вал'!E135</f>
        <v>18.080223628721924</v>
      </c>
    </row>
    <row r="136" spans="1:9" s="6" customFormat="1" ht="12.75">
      <c r="A136" s="8" t="s">
        <v>57</v>
      </c>
      <c r="B136" s="8" t="s">
        <v>6</v>
      </c>
      <c r="C136" s="8" t="s">
        <v>93</v>
      </c>
      <c r="D136" s="10">
        <f>'2. отрасли_общ'!D136</f>
        <v>9315304.700000001</v>
      </c>
      <c r="E136" s="11">
        <f>'2. отрасли_общ'!E136</f>
        <v>20.057207122489515</v>
      </c>
      <c r="F136" s="10">
        <f>'3. отрасли_нац вал'!D136</f>
        <v>2945330</v>
      </c>
      <c r="G136" s="11">
        <f>'3. отрасли_нац вал'!E136</f>
        <v>24.52850953169933</v>
      </c>
      <c r="H136" s="10">
        <f>'4. отрасли_ин вал'!D136</f>
        <v>6369974.7</v>
      </c>
      <c r="I136" s="11">
        <f>'4. отрасли_ин вал'!E136</f>
        <v>17.989779582327067</v>
      </c>
    </row>
    <row r="137" spans="1:9" s="6" customFormat="1" ht="12.75">
      <c r="A137" s="8" t="s">
        <v>58</v>
      </c>
      <c r="B137" s="8" t="s">
        <v>7</v>
      </c>
      <c r="C137" s="8" t="s">
        <v>94</v>
      </c>
      <c r="D137" s="10">
        <f>'2. отрасли_общ'!D137</f>
        <v>9448919.5</v>
      </c>
      <c r="E137" s="11">
        <f>'2. отрасли_общ'!E137</f>
        <v>20.092730184228987</v>
      </c>
      <c r="F137" s="10">
        <f>'3. отрасли_нац вал'!D137</f>
        <v>2955377.2</v>
      </c>
      <c r="G137" s="11">
        <f>'3. отрасли_нац вал'!E137</f>
        <v>24.633741220240857</v>
      </c>
      <c r="H137" s="10">
        <f>'4. отрасли_ин вал'!D137</f>
        <v>6493542.3</v>
      </c>
      <c r="I137" s="11">
        <f>'4. отрасли_ин вал'!E137</f>
        <v>18.025999906553313</v>
      </c>
    </row>
    <row r="138" spans="1:9" s="6" customFormat="1" ht="12.75">
      <c r="A138" s="8" t="s">
        <v>59</v>
      </c>
      <c r="B138" s="8" t="s">
        <v>8</v>
      </c>
      <c r="C138" s="8" t="s">
        <v>95</v>
      </c>
      <c r="D138" s="10">
        <f>'2. отрасли_общ'!D138</f>
        <v>9678044.400000002</v>
      </c>
      <c r="E138" s="11">
        <f>'2. отрасли_общ'!E138</f>
        <v>20.108962123071045</v>
      </c>
      <c r="F138" s="10">
        <f>'3. отрасли_нац вал'!D138</f>
        <v>2990656.5</v>
      </c>
      <c r="G138" s="11">
        <f>'3. отрасли_нац вал'!E138</f>
        <v>24.731015730826996</v>
      </c>
      <c r="H138" s="10">
        <f>'4. отрасли_ин вал'!D138</f>
        <v>6687387.899999999</v>
      </c>
      <c r="I138" s="11">
        <f>'4. отрасли_ин вал'!E138</f>
        <v>18.04194060852967</v>
      </c>
    </row>
    <row r="139" spans="1:9" s="6" customFormat="1" ht="12.75">
      <c r="A139" s="8" t="s">
        <v>60</v>
      </c>
      <c r="B139" s="8" t="s">
        <v>9</v>
      </c>
      <c r="C139" s="8" t="s">
        <v>96</v>
      </c>
      <c r="D139" s="10">
        <f>'2. отрасли_общ'!D139</f>
        <v>10114347.5</v>
      </c>
      <c r="E139" s="11">
        <f>'2. отрасли_общ'!E139</f>
        <v>19.880482363988385</v>
      </c>
      <c r="F139" s="10">
        <f>'3. отрасли_нац вал'!D139</f>
        <v>3069761.4</v>
      </c>
      <c r="G139" s="11">
        <f>'3. отрасли_нац вал'!E139</f>
        <v>24.497963677242147</v>
      </c>
      <c r="H139" s="10">
        <f>'4. отрасли_ин вал'!D139</f>
        <v>7044586.100000001</v>
      </c>
      <c r="I139" s="11">
        <f>'4. отрасли_ин вал'!E139</f>
        <v>17.868360473584104</v>
      </c>
    </row>
    <row r="140" spans="1:9" s="6" customFormat="1" ht="12.75">
      <c r="A140" s="8" t="s">
        <v>61</v>
      </c>
      <c r="B140" s="8" t="s">
        <v>10</v>
      </c>
      <c r="C140" s="8" t="s">
        <v>97</v>
      </c>
      <c r="D140" s="10">
        <f>'2. отрасли_общ'!D140</f>
        <v>10398824.7</v>
      </c>
      <c r="E140" s="11">
        <f>'2. отрасли_общ'!E140</f>
        <v>19.977663611350234</v>
      </c>
      <c r="F140" s="10">
        <f>'3. отрасли_нац вал'!D140</f>
        <v>3074930.5</v>
      </c>
      <c r="G140" s="11">
        <f>'3. отрасли_нац вал'!E140</f>
        <v>24.701906204384127</v>
      </c>
      <c r="H140" s="10">
        <f>'4. отрасли_ин вал'!D140</f>
        <v>7323894.199999999</v>
      </c>
      <c r="I140" s="11">
        <f>'4. отрасли_ин вал'!E140</f>
        <v>17.994194538473813</v>
      </c>
    </row>
    <row r="141" spans="1:9" s="6" customFormat="1" ht="12.75">
      <c r="A141" s="8" t="s">
        <v>62</v>
      </c>
      <c r="B141" s="8" t="s">
        <v>11</v>
      </c>
      <c r="C141" s="8" t="s">
        <v>98</v>
      </c>
      <c r="D141" s="10">
        <f>'2. отрасли_общ'!D141</f>
        <v>10585367.799999997</v>
      </c>
      <c r="E141" s="11">
        <f>'2. отрасли_общ'!E141</f>
        <v>20.093884961654336</v>
      </c>
      <c r="F141" s="10">
        <f>'3. отрасли_нац вал'!D141</f>
        <v>3128229.5</v>
      </c>
      <c r="G141" s="11">
        <f>'3. отрасли_нац вал'!E141</f>
        <v>24.808584029080986</v>
      </c>
      <c r="H141" s="10">
        <f>'4. отрасли_ин вал'!D141</f>
        <v>7457138.3</v>
      </c>
      <c r="I141" s="11">
        <f>'4. отрасли_ин вал'!E141</f>
        <v>18.116224237386074</v>
      </c>
    </row>
    <row r="142" spans="1:9" s="6" customFormat="1" ht="13.5" thickBot="1">
      <c r="A142" s="9" t="s">
        <v>63</v>
      </c>
      <c r="B142" s="9" t="s">
        <v>0</v>
      </c>
      <c r="C142" s="9" t="s">
        <v>99</v>
      </c>
      <c r="D142" s="14">
        <f>'2. отрасли_общ'!D142</f>
        <v>11350321.799999999</v>
      </c>
      <c r="E142" s="15">
        <f>'2. отрасли_общ'!E142</f>
        <v>19.929044870692564</v>
      </c>
      <c r="F142" s="14">
        <f>'3. отрасли_нац вал'!D142</f>
        <v>3469039.8</v>
      </c>
      <c r="G142" s="15">
        <f>'3. отрасли_нац вал'!E142</f>
        <v>24.382646032772527</v>
      </c>
      <c r="H142" s="14">
        <f>'4. отрасли_ин вал'!D142</f>
        <v>7881281.999999999</v>
      </c>
      <c r="I142" s="15">
        <f>'4. отрасли_ин вал'!E142</f>
        <v>17.96885056986922</v>
      </c>
    </row>
    <row r="143" spans="1:9" s="6" customFormat="1" ht="12.75">
      <c r="A143" s="7" t="s">
        <v>74</v>
      </c>
      <c r="B143" s="7" t="s">
        <v>21</v>
      </c>
      <c r="C143" s="7" t="s">
        <v>110</v>
      </c>
      <c r="D143" s="12">
        <f>'2. отрасли_общ'!D143</f>
        <v>13847193.1</v>
      </c>
      <c r="E143" s="13">
        <f>'2. отрасли_общ'!E143</f>
        <v>18.91931428875648</v>
      </c>
      <c r="F143" s="12">
        <f>'3. отрасли_нац вал'!D143</f>
        <v>5749859.9</v>
      </c>
      <c r="G143" s="13">
        <f>'3. отрасли_нац вал'!E143</f>
        <v>20.437713362894282</v>
      </c>
      <c r="H143" s="12">
        <f>'4. отрасли_ин вал'!D143</f>
        <v>8097333.2</v>
      </c>
      <c r="I143" s="13">
        <f>'4. отрасли_ин вал'!E143</f>
        <v>17.840007287090515</v>
      </c>
    </row>
    <row r="144" spans="1:9" s="6" customFormat="1" ht="12.75">
      <c r="A144" s="8" t="s">
        <v>53</v>
      </c>
      <c r="B144" s="8" t="s">
        <v>2</v>
      </c>
      <c r="C144" s="8" t="s">
        <v>89</v>
      </c>
      <c r="D144" s="10">
        <f>'2. отрасли_общ'!D144</f>
        <v>14646164.599999998</v>
      </c>
      <c r="E144" s="11">
        <f>'2. отрасли_общ'!E144</f>
        <v>18.929508896752377</v>
      </c>
      <c r="F144" s="10">
        <f>'3. отрасли_нац вал'!D144</f>
        <v>6101239.7</v>
      </c>
      <c r="G144" s="11">
        <f>'3. отрасли_нац вал'!E144</f>
        <v>20.3983845256891</v>
      </c>
      <c r="H144" s="10">
        <f>'4. отрасли_ин вал'!D144</f>
        <v>8544924.9</v>
      </c>
      <c r="I144" s="11">
        <f>'4. отрасли_ин вал'!E144</f>
        <v>17.87970457294481</v>
      </c>
    </row>
    <row r="145" spans="1:9" s="6" customFormat="1" ht="12.75">
      <c r="A145" s="8" t="s">
        <v>54</v>
      </c>
      <c r="B145" s="8" t="s">
        <v>3</v>
      </c>
      <c r="C145" s="8" t="s">
        <v>90</v>
      </c>
      <c r="D145" s="10">
        <f>'2. отрасли_общ'!D145</f>
        <v>15660891.9</v>
      </c>
      <c r="E145" s="11">
        <f>'2. отрасли_общ'!E145</f>
        <v>18.904838611714055</v>
      </c>
      <c r="F145" s="10">
        <f>'3. отрасли_нац вал'!D145</f>
        <v>6266740.6</v>
      </c>
      <c r="G145" s="11">
        <f>'3. отрасли_нац вал'!E145</f>
        <v>20.52209692722881</v>
      </c>
      <c r="H145" s="10">
        <f>'4. отрасли_ин вал'!D145</f>
        <v>9394151.299999999</v>
      </c>
      <c r="I145" s="11">
        <f>'4. отрасли_ин вал'!E145</f>
        <v>17.827946468884313</v>
      </c>
    </row>
    <row r="146" spans="1:9" s="6" customFormat="1" ht="12.75">
      <c r="A146" s="8" t="s">
        <v>55</v>
      </c>
      <c r="B146" s="8" t="s">
        <v>4</v>
      </c>
      <c r="C146" s="8" t="s">
        <v>91</v>
      </c>
      <c r="D146" s="10">
        <f>'2. отрасли_общ'!D146</f>
        <v>16383702.500000002</v>
      </c>
      <c r="E146" s="11">
        <f>'2. отрасли_общ'!E146</f>
        <v>18.91721956798226</v>
      </c>
      <c r="F146" s="10">
        <f>'3. отрасли_нац вал'!D146</f>
        <v>6425106.1</v>
      </c>
      <c r="G146" s="11">
        <f>'3. отрасли_нац вал'!E146</f>
        <v>20.605031454811304</v>
      </c>
      <c r="H146" s="10">
        <f>'4. отрасли_ин вал'!D146</f>
        <v>9958596.4</v>
      </c>
      <c r="I146" s="11">
        <f>'4. отрасли_ин вал'!E146</f>
        <v>17.82787921880236</v>
      </c>
    </row>
    <row r="147" spans="1:9" s="6" customFormat="1" ht="12.75">
      <c r="A147" s="8" t="s">
        <v>56</v>
      </c>
      <c r="B147" s="8" t="s">
        <v>5</v>
      </c>
      <c r="C147" s="8" t="s">
        <v>92</v>
      </c>
      <c r="D147" s="10">
        <f>'2. отрасли_общ'!D147</f>
        <v>17324524</v>
      </c>
      <c r="E147" s="11">
        <f>'2. отрасли_общ'!E147</f>
        <v>18.934557368848928</v>
      </c>
      <c r="F147" s="10">
        <f>'3. отрасли_нац вал'!D147</f>
        <v>6681477.9</v>
      </c>
      <c r="G147" s="11">
        <f>'3. отрасли_нац вал'!E147</f>
        <v>20.592426162032208</v>
      </c>
      <c r="H147" s="10">
        <f>'4. отрасли_ин вал'!D147</f>
        <v>10643046.1</v>
      </c>
      <c r="I147" s="11">
        <f>'4. отрасли_ин вал'!E147</f>
        <v>17.89362605485661</v>
      </c>
    </row>
    <row r="148" spans="1:9" s="6" customFormat="1" ht="12.75">
      <c r="A148" s="8" t="s">
        <v>57</v>
      </c>
      <c r="B148" s="8" t="s">
        <v>6</v>
      </c>
      <c r="C148" s="8" t="s">
        <v>93</v>
      </c>
      <c r="D148" s="10">
        <f>'2. отрасли_общ'!D148</f>
        <v>18440550.6</v>
      </c>
      <c r="E148" s="11">
        <f>'2. отрасли_общ'!E148</f>
        <v>18.981508876963794</v>
      </c>
      <c r="F148" s="10">
        <f>'3. отрасли_нац вал'!D148</f>
        <v>6993509.700000001</v>
      </c>
      <c r="G148" s="11">
        <f>'3. отрасли_нац вал'!E148</f>
        <v>20.588732665374</v>
      </c>
      <c r="H148" s="10">
        <f>'4. отрасли_ин вал'!D148</f>
        <v>11447040.899999999</v>
      </c>
      <c r="I148" s="11">
        <f>'4. отрасли_ин вал'!E148</f>
        <v>17.999583919019628</v>
      </c>
    </row>
    <row r="149" spans="1:9" s="6" customFormat="1" ht="12.75">
      <c r="A149" s="8" t="s">
        <v>58</v>
      </c>
      <c r="B149" s="8" t="s">
        <v>7</v>
      </c>
      <c r="C149" s="8" t="s">
        <v>94</v>
      </c>
      <c r="D149" s="10">
        <f>'2. отрасли_общ'!D149</f>
        <v>19436249.4</v>
      </c>
      <c r="E149" s="11">
        <f>'2. отрасли_общ'!E149</f>
        <v>18.9393334258203</v>
      </c>
      <c r="F149" s="10">
        <f>'3. отрасли_нац вал'!D149</f>
        <v>7140836.999999999</v>
      </c>
      <c r="G149" s="11">
        <f>'3. отрасли_нац вал'!E149</f>
        <v>20.663041540088372</v>
      </c>
      <c r="H149" s="10">
        <f>'4. отрасли_ин вал'!D149</f>
        <v>12295412.4</v>
      </c>
      <c r="I149" s="11">
        <f>'4. отрасли_ин вал'!E149</f>
        <v>17.93644983221547</v>
      </c>
    </row>
    <row r="150" spans="1:9" s="6" customFormat="1" ht="12.75">
      <c r="A150" s="8" t="s">
        <v>59</v>
      </c>
      <c r="B150" s="8" t="s">
        <v>8</v>
      </c>
      <c r="C150" s="8" t="s">
        <v>95</v>
      </c>
      <c r="D150" s="10">
        <f>'2. отрасли_общ'!D150</f>
        <v>20429151.1</v>
      </c>
      <c r="E150" s="11">
        <f>'2. отрасли_общ'!E150</f>
        <v>18.891773890350233</v>
      </c>
      <c r="F150" s="10">
        <f>'3. отрасли_нац вал'!D150</f>
        <v>7406647.400000001</v>
      </c>
      <c r="G150" s="11">
        <f>'3. отрасли_нац вал'!E150</f>
        <v>20.609445959449882</v>
      </c>
      <c r="H150" s="10">
        <f>'4. отрасли_ин вал'!D150</f>
        <v>13022503.7</v>
      </c>
      <c r="I150" s="11">
        <f>'4. отрасли_ин вал'!E150</f>
        <v>17.912883284494672</v>
      </c>
    </row>
    <row r="151" spans="1:9" s="6" customFormat="1" ht="12.75">
      <c r="A151" s="8" t="s">
        <v>60</v>
      </c>
      <c r="B151" s="8" t="s">
        <v>9</v>
      </c>
      <c r="C151" s="8" t="s">
        <v>96</v>
      </c>
      <c r="D151" s="10">
        <f>'2. отрасли_общ'!D151</f>
        <v>20599638.099999994</v>
      </c>
      <c r="E151" s="11">
        <f>'2. отрасли_общ'!E151</f>
        <v>18.895886265982515</v>
      </c>
      <c r="F151" s="10">
        <f>'3. отрасли_нац вал'!D151</f>
        <v>7467777.6</v>
      </c>
      <c r="G151" s="11">
        <f>'3. отрасли_нац вал'!E151</f>
        <v>20.561243933000902</v>
      </c>
      <c r="H151" s="10">
        <f>'4. отрасли_ин вал'!D151</f>
        <v>13131860.500000002</v>
      </c>
      <c r="I151" s="11">
        <f>'4. отрасли_ин вал'!E151</f>
        <v>17.94920954384186</v>
      </c>
    </row>
    <row r="152" spans="1:9" s="6" customFormat="1" ht="12.75">
      <c r="A152" s="8" t="s">
        <v>61</v>
      </c>
      <c r="B152" s="8" t="s">
        <v>10</v>
      </c>
      <c r="C152" s="8" t="s">
        <v>97</v>
      </c>
      <c r="D152" s="10">
        <f>'2. отрасли_общ'!D152</f>
        <v>19796869.9</v>
      </c>
      <c r="E152" s="11">
        <f>'2. отрасли_общ'!E152</f>
        <v>19.031053036217614</v>
      </c>
      <c r="F152" s="10">
        <f>'3. отрасли_нац вал'!D152</f>
        <v>7544628.300000002</v>
      </c>
      <c r="G152" s="11">
        <f>'3. отрасли_нац вал'!E152</f>
        <v>20.72870827738458</v>
      </c>
      <c r="H152" s="10">
        <f>'4. отрасли_ин вал'!D152</f>
        <v>12252241.600000001</v>
      </c>
      <c r="I152" s="11">
        <f>'4. отрасли_ин вал'!E152</f>
        <v>17.984358833080794</v>
      </c>
    </row>
    <row r="153" spans="1:9" s="6" customFormat="1" ht="12.75">
      <c r="A153" s="8" t="s">
        <v>62</v>
      </c>
      <c r="B153" s="8" t="s">
        <v>11</v>
      </c>
      <c r="C153" s="8" t="s">
        <v>98</v>
      </c>
      <c r="D153" s="10">
        <f>'2. отрасли_общ'!D153</f>
        <v>19917108.7</v>
      </c>
      <c r="E153" s="11">
        <f>'2. отрасли_общ'!E153</f>
        <v>19.20555143684082</v>
      </c>
      <c r="F153" s="10">
        <f>'3. отрасли_нац вал'!D153</f>
        <v>7602853.2</v>
      </c>
      <c r="G153" s="11">
        <f>'3. отрасли_нац вал'!E153</f>
        <v>21.061912479909516</v>
      </c>
      <c r="H153" s="10">
        <f>'4. отрасли_ин вал'!D153</f>
        <v>12314255.499999998</v>
      </c>
      <c r="I153" s="11">
        <f>'4. отрасли_ин вал'!E153</f>
        <v>18.060040087198125</v>
      </c>
    </row>
    <row r="154" spans="1:9" s="6" customFormat="1" ht="13.5" thickBot="1">
      <c r="A154" s="9" t="s">
        <v>63</v>
      </c>
      <c r="B154" s="9" t="s">
        <v>0</v>
      </c>
      <c r="C154" s="9" t="s">
        <v>99</v>
      </c>
      <c r="D154" s="14">
        <f>'2. отрасли_общ'!D154</f>
        <v>20850813.000000004</v>
      </c>
      <c r="E154" s="15">
        <f>'2. отрасли_общ'!E154</f>
        <v>19.272353596140345</v>
      </c>
      <c r="F154" s="14">
        <f>'3. отрасли_нац вал'!D154</f>
        <v>7848435.099999999</v>
      </c>
      <c r="G154" s="15">
        <f>'3. отрасли_нац вал'!E154</f>
        <v>21.29893071333418</v>
      </c>
      <c r="H154" s="14">
        <f>'4. отрасли_ин вал'!D154</f>
        <v>13002377.9</v>
      </c>
      <c r="I154" s="15">
        <f>'4. отрасли_ин вал'!E154</f>
        <v>18.051286305176532</v>
      </c>
    </row>
    <row r="155" spans="1:9" s="6" customFormat="1" ht="12.75">
      <c r="A155" s="7" t="s">
        <v>75</v>
      </c>
      <c r="B155" s="7" t="s">
        <v>20</v>
      </c>
      <c r="C155" s="7" t="s">
        <v>111</v>
      </c>
      <c r="D155" s="12">
        <f>'2. отрасли_общ'!D155</f>
        <v>20947452.999999996</v>
      </c>
      <c r="E155" s="13">
        <f>'2. отрасли_общ'!E155</f>
        <v>19.3096524201773</v>
      </c>
      <c r="F155" s="12">
        <f>'3. отрасли_нац вал'!D155</f>
        <v>7792673.500000001</v>
      </c>
      <c r="G155" s="13">
        <f>'3. отрасли_нац вал'!E155</f>
        <v>21.35098952432692</v>
      </c>
      <c r="H155" s="12">
        <f>'4. отрасли_ин вал'!D155</f>
        <v>13154779.5</v>
      </c>
      <c r="I155" s="13">
        <f>'4. отрасли_ин вал'!E155</f>
        <v>18.099994098190695</v>
      </c>
    </row>
    <row r="156" spans="1:9" s="6" customFormat="1" ht="12.75">
      <c r="A156" s="8" t="s">
        <v>53</v>
      </c>
      <c r="B156" s="8" t="s">
        <v>2</v>
      </c>
      <c r="C156" s="8" t="s">
        <v>89</v>
      </c>
      <c r="D156" s="10">
        <f>'2. отрасли_общ'!D156</f>
        <v>21565818.800000004</v>
      </c>
      <c r="E156" s="11">
        <f>'2. отрасли_общ'!E156</f>
        <v>19.41232126118021</v>
      </c>
      <c r="F156" s="10">
        <f>'3. отрасли_нац вал'!D156</f>
        <v>7997992.8999999985</v>
      </c>
      <c r="G156" s="11">
        <f>'3. отрасли_нац вал'!E156</f>
        <v>21.589142678908857</v>
      </c>
      <c r="H156" s="10">
        <f>'4. отрасли_ин вал'!D156</f>
        <v>13567825.9</v>
      </c>
      <c r="I156" s="11">
        <f>'4. отрасли_ин вал'!E156</f>
        <v>18.126086794568906</v>
      </c>
    </row>
    <row r="157" spans="1:9" s="6" customFormat="1" ht="12.75">
      <c r="A157" s="8" t="s">
        <v>54</v>
      </c>
      <c r="B157" s="8" t="s">
        <v>3</v>
      </c>
      <c r="C157" s="8" t="s">
        <v>90</v>
      </c>
      <c r="D157" s="10">
        <f>'2. отрасли_общ'!D157</f>
        <v>22557663.599999998</v>
      </c>
      <c r="E157" s="11">
        <f>'2. отрасли_общ'!E157</f>
        <v>19.95163116689089</v>
      </c>
      <c r="F157" s="10">
        <f>'3. отрасли_нац вал'!D157</f>
        <v>8533476.7</v>
      </c>
      <c r="G157" s="11">
        <f>'3. отрасли_нац вал'!E157</f>
        <v>22.60683208814527</v>
      </c>
      <c r="H157" s="10">
        <f>'4. отрасли_ин вал'!D157</f>
        <v>14024186.9</v>
      </c>
      <c r="I157" s="11">
        <f>'4. отрасли_ин вал'!E157</f>
        <v>18.336170328705474</v>
      </c>
    </row>
    <row r="158" spans="1:9" s="6" customFormat="1" ht="12.75">
      <c r="A158" s="8" t="s">
        <v>55</v>
      </c>
      <c r="B158" s="8" t="s">
        <v>4</v>
      </c>
      <c r="C158" s="8" t="s">
        <v>91</v>
      </c>
      <c r="D158" s="10">
        <f>'2. отрасли_общ'!D158</f>
        <v>23591894.900000002</v>
      </c>
      <c r="E158" s="11">
        <f>'2. отрасли_общ'!E158</f>
        <v>20.093215150047158</v>
      </c>
      <c r="F158" s="10">
        <f>'3. отрасли_нац вал'!D158</f>
        <v>9132150.1</v>
      </c>
      <c r="G158" s="11">
        <f>'3. отрасли_нац вал'!E158</f>
        <v>22.671871420619773</v>
      </c>
      <c r="H158" s="10">
        <f>'4. отрасли_ин вал'!D158</f>
        <v>14459744.8</v>
      </c>
      <c r="I158" s="11">
        <f>'4. отрасли_ин вал'!E158</f>
        <v>18.462368212681042</v>
      </c>
    </row>
    <row r="159" spans="1:9" s="6" customFormat="1" ht="12.75">
      <c r="A159" s="8" t="s">
        <v>56</v>
      </c>
      <c r="B159" s="8" t="s">
        <v>5</v>
      </c>
      <c r="C159" s="8" t="s">
        <v>92</v>
      </c>
      <c r="D159" s="10">
        <f>'2. отрасли_общ'!D159</f>
        <v>24460884.7</v>
      </c>
      <c r="E159" s="11">
        <f>'2. отрасли_общ'!E159</f>
        <v>20.22358560714691</v>
      </c>
      <c r="F159" s="10">
        <f>'3. отрасли_нац вал'!D159</f>
        <v>9248582.8</v>
      </c>
      <c r="G159" s="11">
        <f>'3. отрасли_нац вал'!E159</f>
        <v>22.814092694072</v>
      </c>
      <c r="H159" s="10">
        <f>'4. отрасли_ин вал'!D159</f>
        <v>15212301.899999999</v>
      </c>
      <c r="I159" s="11">
        <f>'4. отрасли_ин вал'!E159</f>
        <v>18.646757420124565</v>
      </c>
    </row>
    <row r="160" spans="1:9" s="6" customFormat="1" ht="12.75">
      <c r="A160" s="8" t="s">
        <v>57</v>
      </c>
      <c r="B160" s="8" t="s">
        <v>6</v>
      </c>
      <c r="C160" s="8" t="s">
        <v>93</v>
      </c>
      <c r="D160" s="10">
        <f>'2. отрасли_общ'!D160</f>
        <v>24698969.000000004</v>
      </c>
      <c r="E160" s="11">
        <f>'2. отрасли_общ'!E160</f>
        <v>20.39109087371218</v>
      </c>
      <c r="F160" s="10">
        <f>'3. отрасли_нац вал'!D160</f>
        <v>9264639.9</v>
      </c>
      <c r="G160" s="11">
        <f>'3. отрасли_нац вал'!E160</f>
        <v>23.029665125570613</v>
      </c>
      <c r="H160" s="10">
        <f>'4. отрасли_ин вал'!D160</f>
        <v>15434329.100000001</v>
      </c>
      <c r="I160" s="11">
        <f>'4. отрасли_ин вал'!E160</f>
        <v>18.80726545807553</v>
      </c>
    </row>
    <row r="161" spans="1:9" s="6" customFormat="1" ht="12.75">
      <c r="A161" s="8" t="s">
        <v>58</v>
      </c>
      <c r="B161" s="8" t="s">
        <v>7</v>
      </c>
      <c r="C161" s="8" t="s">
        <v>94</v>
      </c>
      <c r="D161" s="10">
        <f>'2. отрасли_общ'!D161</f>
        <v>24835459.800000004</v>
      </c>
      <c r="E161" s="11">
        <f>'2. отрасли_общ'!E161</f>
        <v>20.555124665459175</v>
      </c>
      <c r="F161" s="10">
        <f>'3. отрасли_нац вал'!D161</f>
        <v>9319210.999999998</v>
      </c>
      <c r="G161" s="11">
        <f>'3. отрасли_нац вал'!E161</f>
        <v>23.26278917818258</v>
      </c>
      <c r="H161" s="10">
        <f>'4. отрасли_ин вал'!D161</f>
        <v>15516248.799999999</v>
      </c>
      <c r="I161" s="11">
        <f>'4. отрасли_ин вал'!E161</f>
        <v>18.92886058742497</v>
      </c>
    </row>
    <row r="162" spans="1:9" s="6" customFormat="1" ht="12.75">
      <c r="A162" s="8" t="s">
        <v>59</v>
      </c>
      <c r="B162" s="8" t="s">
        <v>8</v>
      </c>
      <c r="C162" s="8" t="s">
        <v>95</v>
      </c>
      <c r="D162" s="10">
        <f>'2. отрасли_общ'!D162</f>
        <v>24654511.5</v>
      </c>
      <c r="E162" s="11">
        <f>'2. отрасли_общ'!E162</f>
        <v>20.71910185399536</v>
      </c>
      <c r="F162" s="10">
        <f>'3. отрасли_нац вал'!D162</f>
        <v>9255689.8</v>
      </c>
      <c r="G162" s="11">
        <f>'3. отрасли_нац вал'!E162</f>
        <v>23.38176884482451</v>
      </c>
      <c r="H162" s="10">
        <f>'4. отрасли_ин вал'!D162</f>
        <v>15398821.7</v>
      </c>
      <c r="I162" s="11">
        <f>'4. отрасли_ин вал'!E162</f>
        <v>19.121748332990958</v>
      </c>
    </row>
    <row r="163" spans="1:9" s="6" customFormat="1" ht="12.75">
      <c r="A163" s="8" t="s">
        <v>60</v>
      </c>
      <c r="B163" s="8" t="s">
        <v>9</v>
      </c>
      <c r="C163" s="8" t="s">
        <v>96</v>
      </c>
      <c r="D163" s="10">
        <f>'2. отрасли_общ'!D163</f>
        <v>25751709.2</v>
      </c>
      <c r="E163" s="11">
        <f>'2. отрасли_общ'!E163</f>
        <v>20.820859880865687</v>
      </c>
      <c r="F163" s="10">
        <f>'3. отрасли_нац вал'!D163</f>
        <v>9236295</v>
      </c>
      <c r="G163" s="11">
        <f>'3. отрасли_нац вал'!E163</f>
        <v>23.535075918753137</v>
      </c>
      <c r="H163" s="10">
        <f>'4. отрасли_ин вал'!D163</f>
        <v>16515414.2</v>
      </c>
      <c r="I163" s="11">
        <f>'4. отрасли_ин вал'!E163</f>
        <v>19.30731827936837</v>
      </c>
    </row>
    <row r="164" spans="1:9" s="6" customFormat="1" ht="12.75">
      <c r="A164" s="8" t="s">
        <v>61</v>
      </c>
      <c r="B164" s="8" t="s">
        <v>10</v>
      </c>
      <c r="C164" s="8" t="s">
        <v>97</v>
      </c>
      <c r="D164" s="10">
        <f>'2. отрасли_общ'!D164</f>
        <v>26721717</v>
      </c>
      <c r="E164" s="11">
        <f>'2. отрасли_общ'!E164</f>
        <v>20.949074483013202</v>
      </c>
      <c r="F164" s="10">
        <f>'3. отрасли_нац вал'!D164</f>
        <v>9392685</v>
      </c>
      <c r="G164" s="11">
        <f>'3. отрасли_нац вал'!E164</f>
        <v>23.662776378107008</v>
      </c>
      <c r="H164" s="10">
        <f>'4. отрасли_ин вал'!D164</f>
        <v>17329032</v>
      </c>
      <c r="I164" s="11">
        <f>'4. отрасли_ин вал'!E164</f>
        <v>19.477918499948526</v>
      </c>
    </row>
    <row r="165" spans="1:9" s="6" customFormat="1" ht="12.75">
      <c r="A165" s="8" t="s">
        <v>62</v>
      </c>
      <c r="B165" s="8" t="s">
        <v>11</v>
      </c>
      <c r="C165" s="8" t="s">
        <v>98</v>
      </c>
      <c r="D165" s="10">
        <f>'2. отрасли_общ'!D165</f>
        <v>26487406.699999996</v>
      </c>
      <c r="E165" s="11">
        <f>'2. отрасли_общ'!E165</f>
        <v>20.990358911580437</v>
      </c>
      <c r="F165" s="10">
        <f>'3. отрасли_нац вал'!D165</f>
        <v>9307161.5</v>
      </c>
      <c r="G165" s="11">
        <f>'3. отрасли_нац вал'!E165</f>
        <v>23.77954544605248</v>
      </c>
      <c r="H165" s="10">
        <f>'4. отрасли_ин вал'!D165</f>
        <v>17180245.200000003</v>
      </c>
      <c r="I165" s="11">
        <f>'4. отрасли_ин вал'!E165</f>
        <v>19.478726213756246</v>
      </c>
    </row>
    <row r="166" spans="1:9" s="6" customFormat="1" ht="13.5" thickBot="1">
      <c r="A166" s="9" t="s">
        <v>63</v>
      </c>
      <c r="B166" s="9" t="s">
        <v>0</v>
      </c>
      <c r="C166" s="9" t="s">
        <v>99</v>
      </c>
      <c r="D166" s="14">
        <f>'2. отрасли_общ'!D166</f>
        <v>25607901.1</v>
      </c>
      <c r="E166" s="15">
        <f>'2. отрасли_общ'!E166</f>
        <v>20.984382606507356</v>
      </c>
      <c r="F166" s="14">
        <f>'3. отрасли_нац вал'!D166</f>
        <v>9023907.2</v>
      </c>
      <c r="G166" s="15">
        <f>'3. отрасли_нац вал'!E166</f>
        <v>23.737295340648007</v>
      </c>
      <c r="H166" s="14">
        <f>'4. отрасли_ин вал'!D166</f>
        <v>16583993.899999999</v>
      </c>
      <c r="I166" s="15">
        <f>'4. отрасли_ин вал'!E166</f>
        <v>19.487964658621827</v>
      </c>
    </row>
    <row r="167" spans="1:9" s="6" customFormat="1" ht="12.75">
      <c r="A167" s="7" t="s">
        <v>76</v>
      </c>
      <c r="B167" s="7" t="s">
        <v>19</v>
      </c>
      <c r="C167" s="7" t="s">
        <v>112</v>
      </c>
      <c r="D167" s="12">
        <f>'2. отрасли_общ'!D167</f>
        <v>25154013.9</v>
      </c>
      <c r="E167" s="13">
        <f>'2. отрасли_общ'!E167</f>
        <v>21.095610315099655</v>
      </c>
      <c r="F167" s="12">
        <f>'3. отрасли_нац вал'!D167</f>
        <v>8836608.6</v>
      </c>
      <c r="G167" s="13">
        <f>'3. отрасли_нац вал'!E167</f>
        <v>23.816363703265075</v>
      </c>
      <c r="H167" s="12">
        <f>'4. отрасли_ин вал'!D167</f>
        <v>16317405.3</v>
      </c>
      <c r="I167" s="13">
        <f>'4. отрасли_ин вал'!E167</f>
        <v>19.62465556512223</v>
      </c>
    </row>
    <row r="168" spans="1:9" s="6" customFormat="1" ht="12.75">
      <c r="A168" s="8" t="s">
        <v>53</v>
      </c>
      <c r="B168" s="8" t="s">
        <v>2</v>
      </c>
      <c r="C168" s="8" t="s">
        <v>89</v>
      </c>
      <c r="D168" s="10">
        <f>'2. отрасли_общ'!D168</f>
        <v>25055014.2</v>
      </c>
      <c r="E168" s="11">
        <f>'2. отрасли_общ'!E168</f>
        <v>21.232478726433943</v>
      </c>
      <c r="F168" s="10">
        <f>'3. отрасли_нац вал'!D168</f>
        <v>8826050.7</v>
      </c>
      <c r="G168" s="11">
        <f>'3. отрасли_нац вал'!E168</f>
        <v>23.979302262788952</v>
      </c>
      <c r="H168" s="10">
        <f>'4. отрасли_ин вал'!D168</f>
        <v>16228963.5</v>
      </c>
      <c r="I168" s="11">
        <f>'4. отрасли_ин вал'!E168</f>
        <v>19.737513761183823</v>
      </c>
    </row>
    <row r="169" spans="1:9" s="6" customFormat="1" ht="12.75">
      <c r="A169" s="8" t="s">
        <v>54</v>
      </c>
      <c r="B169" s="8" t="s">
        <v>3</v>
      </c>
      <c r="C169" s="8" t="s">
        <v>90</v>
      </c>
      <c r="D169" s="10">
        <f>'2. отрасли_общ'!D169</f>
        <v>25767492.8</v>
      </c>
      <c r="E169" s="11">
        <f>'2. отрасли_общ'!E169</f>
        <v>21.497719300497874</v>
      </c>
      <c r="F169" s="10">
        <f>'3. отрасли_нац вал'!D169</f>
        <v>8890479.7</v>
      </c>
      <c r="G169" s="11">
        <f>'3. отрасли_нац вал'!E169</f>
        <v>24.13644084053192</v>
      </c>
      <c r="H169" s="10">
        <f>'4. отрасли_ин вал'!D169</f>
        <v>16877013.1</v>
      </c>
      <c r="I169" s="11">
        <f>'4. отрасли_ин вал'!E169</f>
        <v>20.10682264079062</v>
      </c>
    </row>
    <row r="170" spans="1:9" s="6" customFormat="1" ht="12.75">
      <c r="A170" s="8" t="s">
        <v>55</v>
      </c>
      <c r="B170" s="8" t="s">
        <v>4</v>
      </c>
      <c r="C170" s="8" t="s">
        <v>91</v>
      </c>
      <c r="D170" s="10">
        <f>'2. отрасли_общ'!D170</f>
        <v>25972331.600000005</v>
      </c>
      <c r="E170" s="11">
        <f>'2. отрасли_общ'!E170</f>
        <v>21.52229572873619</v>
      </c>
      <c r="F170" s="10">
        <f>'3. отрасли_нац вал'!D170</f>
        <v>9121414.3</v>
      </c>
      <c r="G170" s="11">
        <f>'3. отрасли_нац вал'!E170</f>
        <v>24.177597028675695</v>
      </c>
      <c r="H170" s="10">
        <f>'4. отрасли_ин вал'!D170</f>
        <v>16850917.3</v>
      </c>
      <c r="I170" s="11">
        <f>'4. отрасли_ин вал'!E170</f>
        <v>20.08748609614267</v>
      </c>
    </row>
    <row r="171" spans="1:9" s="6" customFormat="1" ht="12.75">
      <c r="A171" s="8" t="s">
        <v>56</v>
      </c>
      <c r="B171" s="8" t="s">
        <v>5</v>
      </c>
      <c r="C171" s="8" t="s">
        <v>92</v>
      </c>
      <c r="D171" s="10">
        <f>'2. отрасли_общ'!D171</f>
        <v>25622238.400000002</v>
      </c>
      <c r="E171" s="11">
        <f>'2. отрасли_общ'!E171</f>
        <v>21.56213045523767</v>
      </c>
      <c r="F171" s="10">
        <f>'3. отрасли_нац вал'!D171</f>
        <v>9069879</v>
      </c>
      <c r="G171" s="11">
        <f>'3. отрасли_нац вал'!E171</f>
        <v>24.302446302646374</v>
      </c>
      <c r="H171" s="10">
        <f>'4. отрасли_ин вал'!D171</f>
        <v>16552359.4</v>
      </c>
      <c r="I171" s="11">
        <f>'4. отрасли_ин вал'!E171</f>
        <v>20.064009052087158</v>
      </c>
    </row>
    <row r="172" spans="1:9" s="6" customFormat="1" ht="12.75">
      <c r="A172" s="8" t="s">
        <v>57</v>
      </c>
      <c r="B172" s="8" t="s">
        <v>6</v>
      </c>
      <c r="C172" s="8" t="s">
        <v>93</v>
      </c>
      <c r="D172" s="10">
        <f>'2. отрасли_общ'!D172</f>
        <v>25451831.000000004</v>
      </c>
      <c r="E172" s="11">
        <f>'2. отрасли_общ'!E172</f>
        <v>21.52</v>
      </c>
      <c r="F172" s="10">
        <f>'3. отрасли_нац вал'!D172</f>
        <v>9152225.8</v>
      </c>
      <c r="G172" s="11">
        <f>'3. отрасли_нац вал'!E172</f>
        <v>24.388293600994853</v>
      </c>
      <c r="H172" s="10">
        <f>'4. отрасли_ин вал'!D172</f>
        <v>16299605.200000001</v>
      </c>
      <c r="I172" s="11">
        <f>'4. отрасли_ин вал'!E172</f>
        <v>19.902976937748157</v>
      </c>
    </row>
    <row r="173" spans="1:9" s="6" customFormat="1" ht="12.75">
      <c r="A173" s="8" t="s">
        <v>58</v>
      </c>
      <c r="B173" s="8" t="s">
        <v>7</v>
      </c>
      <c r="C173" s="8" t="s">
        <v>94</v>
      </c>
      <c r="D173" s="10">
        <f>'2. отрасли_общ'!D173</f>
        <v>25251567.7</v>
      </c>
      <c r="E173" s="11">
        <f>'2. отрасли_общ'!E173</f>
        <v>21.85886914157809</v>
      </c>
      <c r="F173" s="10">
        <f>'3. отрасли_нац вал'!D173</f>
        <v>9231509.8</v>
      </c>
      <c r="G173" s="11">
        <f>'3. отрасли_нац вал'!E173</f>
        <v>24.50413852563965</v>
      </c>
      <c r="H173" s="10">
        <f>'4. отрасли_ин вал'!D173</f>
        <v>16020057.9</v>
      </c>
      <c r="I173" s="11">
        <f>'4. отрасли_ин вал'!E173</f>
        <v>20.332135667562095</v>
      </c>
    </row>
    <row r="174" spans="1:9" s="6" customFormat="1" ht="12.75">
      <c r="A174" s="8" t="s">
        <v>59</v>
      </c>
      <c r="B174" s="8" t="s">
        <v>8</v>
      </c>
      <c r="C174" s="8" t="s">
        <v>95</v>
      </c>
      <c r="D174" s="10">
        <f>'2. отрасли_общ'!D174</f>
        <v>25439559</v>
      </c>
      <c r="E174" s="11">
        <f>'2. отрасли_общ'!E174</f>
        <v>21.886116454337913</v>
      </c>
      <c r="F174" s="10">
        <f>'3. отрасли_нац вал'!D174</f>
        <v>9222465.6</v>
      </c>
      <c r="G174" s="11">
        <f>'3. отрасли_нац вал'!E174</f>
        <v>24.676961102028937</v>
      </c>
      <c r="H174" s="10">
        <f>'4. отрасли_ин вал'!D174</f>
        <v>16217093.4</v>
      </c>
      <c r="I174" s="11">
        <f>'4. отрасли_ин вал'!E174</f>
        <v>20.300507282519565</v>
      </c>
    </row>
    <row r="175" spans="1:9" s="6" customFormat="1" ht="12.75">
      <c r="A175" s="8" t="s">
        <v>60</v>
      </c>
      <c r="B175" s="8" t="s">
        <v>9</v>
      </c>
      <c r="C175" s="8" t="s">
        <v>96</v>
      </c>
      <c r="D175" s="10">
        <f>'2. отрасли_общ'!D175</f>
        <v>25202723.999999996</v>
      </c>
      <c r="E175" s="11">
        <f>'2. отрасли_общ'!E175</f>
        <v>22.113695458117938</v>
      </c>
      <c r="F175" s="10">
        <f>'3. отрасли_нац вал'!D175</f>
        <v>9246865.6</v>
      </c>
      <c r="G175" s="11">
        <f>'3. отрасли_нац вал'!E175</f>
        <v>24.874959944805514</v>
      </c>
      <c r="H175" s="10">
        <f>'4. отрасли_ин вал'!D175</f>
        <v>15955858.4</v>
      </c>
      <c r="I175" s="11">
        <f>'4. отрасли_ин вал'!E175</f>
        <v>20.513907337320063</v>
      </c>
    </row>
    <row r="176" spans="1:9" s="6" customFormat="1" ht="12.75">
      <c r="A176" s="8" t="s">
        <v>61</v>
      </c>
      <c r="B176" s="8" t="s">
        <v>10</v>
      </c>
      <c r="C176" s="8" t="s">
        <v>97</v>
      </c>
      <c r="D176" s="10">
        <f>'2. отрасли_общ'!D176</f>
        <v>25557775.1</v>
      </c>
      <c r="E176" s="11">
        <f>'2. отрасли_общ'!E176</f>
        <v>22.2535134429992</v>
      </c>
      <c r="F176" s="10">
        <f>'3. отрасли_нац вал'!D176</f>
        <v>9471366.8</v>
      </c>
      <c r="G176" s="11">
        <f>'3. отрасли_нац вал'!E176</f>
        <v>25.02049297098281</v>
      </c>
      <c r="H176" s="10">
        <f>'4. отрасли_ин вал'!D176</f>
        <v>16086408.3</v>
      </c>
      <c r="I176" s="11">
        <f>'4. отрасли_ин вал'!E176</f>
        <v>20.625247108890065</v>
      </c>
    </row>
    <row r="177" spans="1:9" s="6" customFormat="1" ht="12.75">
      <c r="A177" s="8" t="s">
        <v>62</v>
      </c>
      <c r="B177" s="8" t="s">
        <v>11</v>
      </c>
      <c r="C177" s="8" t="s">
        <v>98</v>
      </c>
      <c r="D177" s="10">
        <f>'2. отрасли_общ'!D177</f>
        <v>25448801.7</v>
      </c>
      <c r="E177" s="11">
        <f>'2. отрасли_общ'!E177</f>
        <v>22.299646983614164</v>
      </c>
      <c r="F177" s="10">
        <f>'3. отрасли_нац вал'!D177</f>
        <v>9295279.700000001</v>
      </c>
      <c r="G177" s="11">
        <f>'3. отрасли_нац вал'!E177</f>
        <v>25.228956531883597</v>
      </c>
      <c r="H177" s="10">
        <f>'4. отрасли_ин вал'!D177</f>
        <v>16153522</v>
      </c>
      <c r="I177" s="11">
        <f>'4. отрасли_ин вал'!E177</f>
        <v>20.61251141020515</v>
      </c>
    </row>
    <row r="178" spans="1:9" s="6" customFormat="1" ht="13.5" thickBot="1">
      <c r="A178" s="9" t="s">
        <v>63</v>
      </c>
      <c r="B178" s="9" t="s">
        <v>0</v>
      </c>
      <c r="C178" s="9" t="s">
        <v>99</v>
      </c>
      <c r="D178" s="14">
        <f>'2. отрасли_общ'!D178</f>
        <v>25214345.5</v>
      </c>
      <c r="E178" s="15">
        <f>'2. отрасли_общ'!E178</f>
        <v>22.38395517531875</v>
      </c>
      <c r="F178" s="14">
        <f>'3. отрасли_нац вал'!D178</f>
        <v>9544912</v>
      </c>
      <c r="G178" s="15">
        <f>'3. отрасли_нац вал'!E178</f>
        <v>25.327745776598046</v>
      </c>
      <c r="H178" s="14">
        <f>'4. отрасли_ин вал'!D178</f>
        <v>15669433.5</v>
      </c>
      <c r="I178" s="15">
        <f>'4. отрасли_ин вал'!E178</f>
        <v>20.589710150721146</v>
      </c>
    </row>
    <row r="179" spans="1:9" s="6" customFormat="1" ht="12.75">
      <c r="A179" s="7" t="s">
        <v>77</v>
      </c>
      <c r="B179" s="7" t="s">
        <v>18</v>
      </c>
      <c r="C179" s="7" t="s">
        <v>113</v>
      </c>
      <c r="D179" s="12">
        <f>'2. отрасли_общ'!D179</f>
        <v>24907265.8</v>
      </c>
      <c r="E179" s="13">
        <f>'2. отрасли_общ'!E179</f>
        <v>22.130352194539157</v>
      </c>
      <c r="F179" s="12">
        <f>'3. отрасли_нац вал'!D179</f>
        <v>9558068.5</v>
      </c>
      <c r="G179" s="13">
        <f>'3. отрасли_нац вал'!E179</f>
        <v>25.07071660398751</v>
      </c>
      <c r="H179" s="12">
        <f>'4. отрасли_ин вал'!D179</f>
        <v>15349197.3</v>
      </c>
      <c r="I179" s="13">
        <f>'4. отрасли_ин вал'!E179</f>
        <v>20.30044753213251</v>
      </c>
    </row>
    <row r="180" spans="1:9" s="6" customFormat="1" ht="12.75">
      <c r="A180" s="8" t="s">
        <v>53</v>
      </c>
      <c r="B180" s="8" t="s">
        <v>2</v>
      </c>
      <c r="C180" s="8" t="s">
        <v>89</v>
      </c>
      <c r="D180" s="10">
        <f>'2. отрасли_общ'!D180</f>
        <v>25256149.600000005</v>
      </c>
      <c r="E180" s="11">
        <f>'2. отрасли_общ'!E180</f>
        <v>22.156544342649916</v>
      </c>
      <c r="F180" s="10">
        <f>'3. отрасли_нац вал'!D180</f>
        <v>9888299.100000001</v>
      </c>
      <c r="G180" s="11">
        <f>'3. отрасли_нац вал'!E180</f>
        <v>24.98239940062088</v>
      </c>
      <c r="H180" s="10">
        <f>'4. отрасли_ин вал'!D180</f>
        <v>15367850.5</v>
      </c>
      <c r="I180" s="11">
        <f>'4. отрасли_ин вал'!E180</f>
        <v>20.336685517535454</v>
      </c>
    </row>
    <row r="181" spans="1:9" s="6" customFormat="1" ht="12.75">
      <c r="A181" s="8" t="s">
        <v>54</v>
      </c>
      <c r="B181" s="8" t="s">
        <v>3</v>
      </c>
      <c r="C181" s="8" t="s">
        <v>90</v>
      </c>
      <c r="D181" s="10">
        <f>'2. отрасли_общ'!D181</f>
        <v>26015563.1</v>
      </c>
      <c r="E181" s="11">
        <f>'2. отрасли_общ'!E181</f>
        <v>22.021591039096137</v>
      </c>
      <c r="F181" s="10">
        <f>'3. отрасли_нац вал'!D181</f>
        <v>10688317.599999998</v>
      </c>
      <c r="G181" s="11">
        <f>'3. отрасли_нац вал'!E181</f>
        <v>24.562819595387033</v>
      </c>
      <c r="H181" s="10">
        <f>'4. отрасли_ин вал'!D181</f>
        <v>15327245.499999998</v>
      </c>
      <c r="I181" s="11">
        <f>'4. отрасли_ин вал'!E181</f>
        <v>20.248863144914072</v>
      </c>
    </row>
    <row r="182" spans="1:9" s="6" customFormat="1" ht="12.75">
      <c r="A182" s="8" t="s">
        <v>55</v>
      </c>
      <c r="B182" s="8" t="s">
        <v>4</v>
      </c>
      <c r="C182" s="8" t="s">
        <v>91</v>
      </c>
      <c r="D182" s="10">
        <f>'2. отрасли_общ'!D182</f>
        <v>25597598.9</v>
      </c>
      <c r="E182" s="11">
        <f>'2. отрасли_общ'!E182</f>
        <v>22.042225478343596</v>
      </c>
      <c r="F182" s="10">
        <f>'3. отрасли_нац вал'!D182</f>
        <v>10515545.799999999</v>
      </c>
      <c r="G182" s="11">
        <f>'3. отрасли_нац вал'!E182</f>
        <v>24.643265830956675</v>
      </c>
      <c r="H182" s="10">
        <f>'4. отрасли_ин вал'!D182</f>
        <v>15082053.100000001</v>
      </c>
      <c r="I182" s="11">
        <f>'4. отрасли_ин вал'!E182</f>
        <v>20.226244925765446</v>
      </c>
    </row>
    <row r="183" spans="1:9" s="6" customFormat="1" ht="12.75">
      <c r="A183" s="8" t="s">
        <v>56</v>
      </c>
      <c r="B183" s="8" t="s">
        <v>5</v>
      </c>
      <c r="C183" s="8" t="s">
        <v>92</v>
      </c>
      <c r="D183" s="10">
        <f>'2. отрасли_общ'!D183</f>
        <v>25472089.000000004</v>
      </c>
      <c r="E183" s="11">
        <f>'2. отрасли_общ'!E183</f>
        <v>21.95115255478261</v>
      </c>
      <c r="F183" s="10">
        <f>'3. отрасли_нац вал'!D183</f>
        <v>10664771.2</v>
      </c>
      <c r="G183" s="11">
        <f>'3. отрасли_нац вал'!E183</f>
        <v>24.36859232404348</v>
      </c>
      <c r="H183" s="10">
        <f>'4. отрасли_ин вал'!D183</f>
        <v>14807317.8</v>
      </c>
      <c r="I183" s="11">
        <f>'4. отрасли_ин вал'!E183</f>
        <v>20.212197971262558</v>
      </c>
    </row>
    <row r="184" spans="1:9" s="6" customFormat="1" ht="12.75">
      <c r="A184" s="8" t="s">
        <v>57</v>
      </c>
      <c r="B184" s="8" t="s">
        <v>6</v>
      </c>
      <c r="C184" s="8" t="s">
        <v>93</v>
      </c>
      <c r="D184" s="10">
        <f>'2. отрасли_общ'!D184</f>
        <v>25762366.5</v>
      </c>
      <c r="E184" s="11">
        <f>'2. отрасли_общ'!E184</f>
        <v>21.8678830350465</v>
      </c>
      <c r="F184" s="10">
        <f>'3. отрасли_нац вал'!D184</f>
        <v>10912332.9</v>
      </c>
      <c r="G184" s="11">
        <f>'3. отрасли_нац вал'!E184</f>
        <v>24.07186907677643</v>
      </c>
      <c r="H184" s="10">
        <f>'4. отрасли_ин вал'!D184</f>
        <v>14850033.600000001</v>
      </c>
      <c r="I184" s="11">
        <f>'4. отрасли_ин вал'!E184</f>
        <v>20.246776532546026</v>
      </c>
    </row>
    <row r="185" spans="1:9" s="6" customFormat="1" ht="12.75">
      <c r="A185" s="8" t="s">
        <v>58</v>
      </c>
      <c r="B185" s="8" t="s">
        <v>7</v>
      </c>
      <c r="C185" s="8" t="s">
        <v>94</v>
      </c>
      <c r="D185" s="10">
        <f>'2. отрасли_общ'!D185</f>
        <v>25912508.200000003</v>
      </c>
      <c r="E185" s="11">
        <f>'2. отрасли_общ'!E185</f>
        <v>21.752966924444625</v>
      </c>
      <c r="F185" s="10">
        <f>'3. отрасли_нац вал'!D185</f>
        <v>11129337.3</v>
      </c>
      <c r="G185" s="11">
        <f>'3. отрасли_нац вал'!E185</f>
        <v>23.815649429009575</v>
      </c>
      <c r="H185" s="10">
        <f>'4. отрасли_ин вал'!D185</f>
        <v>14783170.900000002</v>
      </c>
      <c r="I185" s="11">
        <f>'4. отрасли_ин вал'!E185</f>
        <v>20.198903833682934</v>
      </c>
    </row>
    <row r="186" spans="1:9" s="6" customFormat="1" ht="12.75">
      <c r="A186" s="8" t="s">
        <v>59</v>
      </c>
      <c r="B186" s="8" t="s">
        <v>8</v>
      </c>
      <c r="C186" s="8" t="s">
        <v>95</v>
      </c>
      <c r="D186" s="10">
        <f>'2. отрасли_общ'!D186</f>
        <v>26247568.400000006</v>
      </c>
      <c r="E186" s="11">
        <f>'2. отрасли_общ'!E186</f>
        <v>21.555035190459776</v>
      </c>
      <c r="F186" s="10">
        <f>'3. отрасли_нац вал'!D186</f>
        <v>11428049.7</v>
      </c>
      <c r="G186" s="11">
        <f>'3. отрасли_нац вал'!E186</f>
        <v>23.493655480077233</v>
      </c>
      <c r="H186" s="10">
        <f>'4. отрасли_ин вал'!D186</f>
        <v>14819518.7</v>
      </c>
      <c r="I186" s="11">
        <f>'4. отрасли_ин вал'!E186</f>
        <v>20.058560693877325</v>
      </c>
    </row>
    <row r="187" spans="1:9" s="6" customFormat="1" ht="12.75">
      <c r="A187" s="8" t="s">
        <v>60</v>
      </c>
      <c r="B187" s="8" t="s">
        <v>9</v>
      </c>
      <c r="C187" s="8" t="s">
        <v>96</v>
      </c>
      <c r="D187" s="10">
        <f>'2. отрасли_общ'!D187</f>
        <v>26466494.5</v>
      </c>
      <c r="E187" s="11">
        <f>'2. отрасли_общ'!E187</f>
        <v>21.422200234866768</v>
      </c>
      <c r="F187" s="10">
        <f>'3. отрасли_нац вал'!D187</f>
        <v>11624813.8</v>
      </c>
      <c r="G187" s="11">
        <f>'3. отрасли_нац вал'!E187</f>
        <v>23.427422390885948</v>
      </c>
      <c r="H187" s="10">
        <f>'4. отрасли_ин вал'!D187</f>
        <v>14841680.700000001</v>
      </c>
      <c r="I187" s="11">
        <f>'4. отрасли_ин вал'!E187</f>
        <v>19.854577145700215</v>
      </c>
    </row>
    <row r="188" spans="1:9" s="6" customFormat="1" ht="12.75">
      <c r="A188" s="8" t="s">
        <v>61</v>
      </c>
      <c r="B188" s="8" t="s">
        <v>10</v>
      </c>
      <c r="C188" s="8" t="s">
        <v>97</v>
      </c>
      <c r="D188" s="10">
        <f>'2. отрасли_общ'!D188</f>
        <v>26739767.099999998</v>
      </c>
      <c r="E188" s="11">
        <f>'2. отрасли_общ'!E188</f>
        <v>21.280059126506007</v>
      </c>
      <c r="F188" s="10">
        <f>'3. отрасли_нац вал'!D188</f>
        <v>11823626.299999999</v>
      </c>
      <c r="G188" s="11">
        <f>'3. отрасли_нац вал'!E188</f>
        <v>23.15145634795647</v>
      </c>
      <c r="H188" s="10">
        <f>'4. отрасли_ин вал'!D188</f>
        <v>14916140.8</v>
      </c>
      <c r="I188" s="11">
        <f>'4. отрасли_ин вал'!E188</f>
        <v>19.79</v>
      </c>
    </row>
    <row r="189" spans="1:9" s="6" customFormat="1" ht="12.75">
      <c r="A189" s="8" t="s">
        <v>78</v>
      </c>
      <c r="B189" s="8" t="s">
        <v>139</v>
      </c>
      <c r="C189" s="8" t="s">
        <v>114</v>
      </c>
      <c r="D189" s="10">
        <f>'2. отрасли_общ'!D189</f>
        <v>23847944.6</v>
      </c>
      <c r="E189" s="11">
        <f>'2. отрасли_общ'!E189</f>
        <v>21.177539990385593</v>
      </c>
      <c r="F189" s="10">
        <f>'3. отрасли_нац вал'!D189</f>
        <v>10787829.399999999</v>
      </c>
      <c r="G189" s="11">
        <f>'3. отрасли_нац вал'!E189</f>
        <v>23.051287728372863</v>
      </c>
      <c r="H189" s="10">
        <f>'4. отрасли_ин вал'!D189</f>
        <v>13060115.200000001</v>
      </c>
      <c r="I189" s="11">
        <f>'4. отрасли_ин вал'!E189</f>
        <v>19.627069330751382</v>
      </c>
    </row>
    <row r="190" spans="1:9" s="6" customFormat="1" ht="13.5" thickBot="1">
      <c r="A190" s="9" t="s">
        <v>63</v>
      </c>
      <c r="B190" s="9" t="s">
        <v>0</v>
      </c>
      <c r="C190" s="9" t="s">
        <v>99</v>
      </c>
      <c r="D190" s="14">
        <f>'2. отрасли_общ'!D190</f>
        <v>26381956.900000002</v>
      </c>
      <c r="E190" s="15">
        <f>'2. отрасли_общ'!E190</f>
        <v>20.862155841517577</v>
      </c>
      <c r="F190" s="14">
        <f>'3. отрасли_нац вал'!D190</f>
        <v>11665146.599999994</v>
      </c>
      <c r="G190" s="15">
        <f>'3. отрасли_нац вал'!E190</f>
        <v>22.885547886213462</v>
      </c>
      <c r="H190" s="14">
        <f>'4. отрасли_ин вал'!D190</f>
        <v>14716810.299999999</v>
      </c>
      <c r="I190" s="15">
        <f>'4. отрасли_ин вал'!E190</f>
        <v>19.257531723637154</v>
      </c>
    </row>
    <row r="191" spans="1:9" s="6" customFormat="1" ht="12.75">
      <c r="A191" s="7" t="s">
        <v>79</v>
      </c>
      <c r="B191" s="7" t="s">
        <v>17</v>
      </c>
      <c r="C191" s="7" t="s">
        <v>115</v>
      </c>
      <c r="D191" s="12">
        <f>'2. отрасли_общ'!D191</f>
        <v>26267579</v>
      </c>
      <c r="E191" s="13">
        <f>'2. отрасли_общ'!E191</f>
        <v>20.758202674521325</v>
      </c>
      <c r="F191" s="12">
        <f>'3. отрасли_нац вал'!D191</f>
        <v>11534588.799999999</v>
      </c>
      <c r="G191" s="13">
        <f>'3. отрасли_нац вал'!E191</f>
        <v>22.808340077454694</v>
      </c>
      <c r="H191" s="12">
        <f>'4. отрасли_ин вал'!D191</f>
        <v>14732990.200000003</v>
      </c>
      <c r="I191" s="13">
        <f>'4. отрасли_ин вал'!E191</f>
        <v>19.153267827463832</v>
      </c>
    </row>
    <row r="192" spans="1:9" s="6" customFormat="1" ht="12.75">
      <c r="A192" s="8" t="s">
        <v>53</v>
      </c>
      <c r="B192" s="8" t="s">
        <v>2</v>
      </c>
      <c r="C192" s="8" t="s">
        <v>89</v>
      </c>
      <c r="D192" s="10">
        <f>'2. отрасли_общ'!D192</f>
        <v>26854820.300000004</v>
      </c>
      <c r="E192" s="11">
        <f>'2. отрасли_общ'!E192</f>
        <v>20.65498777696159</v>
      </c>
      <c r="F192" s="10">
        <f>'3. отрасли_нац вал'!D192</f>
        <v>11891292.600000001</v>
      </c>
      <c r="G192" s="11">
        <f>'3. отрасли_нац вал'!E192</f>
        <v>22.62988055074853</v>
      </c>
      <c r="H192" s="10">
        <f>'4. отрасли_ин вал'!D192</f>
        <v>14963527.700000003</v>
      </c>
      <c r="I192" s="11">
        <f>'4. отрасли_ин вал'!E192</f>
        <v>19.08851272277191</v>
      </c>
    </row>
    <row r="193" spans="1:9" s="6" customFormat="1" ht="12.75">
      <c r="A193" s="8" t="s">
        <v>54</v>
      </c>
      <c r="B193" s="8" t="s">
        <v>3</v>
      </c>
      <c r="C193" s="8" t="s">
        <v>90</v>
      </c>
      <c r="D193" s="10">
        <f>'2. отрасли_общ'!D193</f>
        <v>26749223</v>
      </c>
      <c r="E193" s="11">
        <f>'2. отрасли_общ'!E193</f>
        <v>20.719712980971444</v>
      </c>
      <c r="F193" s="10">
        <f>'3. отрасли_нац вал'!D193</f>
        <v>12269244.799999999</v>
      </c>
      <c r="G193" s="11">
        <f>'3. отрасли_нац вал'!E193</f>
        <v>22.531397932250897</v>
      </c>
      <c r="H193" s="10">
        <f>'4. отрасли_ин вал'!D193</f>
        <v>14479978.2</v>
      </c>
      <c r="I193" s="11">
        <f>'4. отрасли_ин вал'!E193</f>
        <v>19.184228939515947</v>
      </c>
    </row>
    <row r="194" spans="1:9" s="6" customFormat="1" ht="12.75">
      <c r="A194" s="8" t="s">
        <v>55</v>
      </c>
      <c r="B194" s="8" t="s">
        <v>4</v>
      </c>
      <c r="C194" s="8" t="s">
        <v>91</v>
      </c>
      <c r="D194" s="10">
        <f>'2. отрасли_общ'!D194</f>
        <v>27675191.8</v>
      </c>
      <c r="E194" s="11">
        <f>'2. отрасли_общ'!E194</f>
        <v>20.41148734994495</v>
      </c>
      <c r="F194" s="10">
        <f>'3. отрасли_нац вал'!D194</f>
        <v>13058165.200000001</v>
      </c>
      <c r="G194" s="11">
        <f>'3. отрасли_нац вал'!E194</f>
        <v>22.076645962328612</v>
      </c>
      <c r="H194" s="10">
        <f>'4. отрасли_ин вал'!D194</f>
        <v>14617026.600000001</v>
      </c>
      <c r="I194" s="11">
        <f>'4. отрасли_ин вал'!E194</f>
        <v>18.92397054918132</v>
      </c>
    </row>
    <row r="195" spans="1:9" s="6" customFormat="1" ht="12.75">
      <c r="A195" s="8" t="s">
        <v>56</v>
      </c>
      <c r="B195" s="8" t="s">
        <v>5</v>
      </c>
      <c r="C195" s="8" t="s">
        <v>92</v>
      </c>
      <c r="D195" s="10">
        <f>'2. отрасли_общ'!D195</f>
        <v>27825341.700000003</v>
      </c>
      <c r="E195" s="11">
        <f>'2. отрасли_общ'!E195</f>
        <v>20.369222424571344</v>
      </c>
      <c r="F195" s="10">
        <f>'3. отрасли_нац вал'!D195</f>
        <v>13411245.600000001</v>
      </c>
      <c r="G195" s="11">
        <f>'3. отрасли_нац вал'!E195</f>
        <v>22.028945105963906</v>
      </c>
      <c r="H195" s="10">
        <f>'4. отрасли_ин вал'!D195</f>
        <v>14414096.1</v>
      </c>
      <c r="I195" s="11">
        <f>'4. отрасли_ин вал'!E195</f>
        <v>18.82221865636098</v>
      </c>
    </row>
    <row r="196" spans="1:9" s="6" customFormat="1" ht="12.75">
      <c r="A196" s="8" t="s">
        <v>57</v>
      </c>
      <c r="B196" s="8" t="s">
        <v>6</v>
      </c>
      <c r="C196" s="8" t="s">
        <v>93</v>
      </c>
      <c r="D196" s="10">
        <f>'2. отрасли_общ'!D196</f>
        <v>28599585.599999994</v>
      </c>
      <c r="E196" s="11">
        <f>'2. отрасли_общ'!E196</f>
        <v>20.376376993098816</v>
      </c>
      <c r="F196" s="10">
        <f>'3. отрасли_нац вал'!D196</f>
        <v>13702948.9</v>
      </c>
      <c r="G196" s="11">
        <f>'3. отрасли_нац вал'!E196</f>
        <v>22.050656546854675</v>
      </c>
      <c r="H196" s="10">
        <f>'4. отрасли_ин вал'!D196</f>
        <v>14896636.700000001</v>
      </c>
      <c r="I196" s="11">
        <f>'4. отрасли_ин вал'!E196</f>
        <v>18.838492136550524</v>
      </c>
    </row>
    <row r="197" spans="1:9" s="6" customFormat="1" ht="12.75">
      <c r="A197" s="8" t="s">
        <v>58</v>
      </c>
      <c r="B197" s="8" t="s">
        <v>7</v>
      </c>
      <c r="C197" s="8" t="s">
        <v>94</v>
      </c>
      <c r="D197" s="10">
        <f>'2. отрасли_общ'!D197</f>
        <v>28893672.499999996</v>
      </c>
      <c r="E197" s="11">
        <f>'2. отрасли_общ'!E197</f>
        <v>20.287000207363743</v>
      </c>
      <c r="F197" s="10">
        <f>'3. отрасли_нац вал'!D197</f>
        <v>13856184.7</v>
      </c>
      <c r="G197" s="11">
        <f>'3. отрасли_нац вал'!E197</f>
        <v>22.09214880493041</v>
      </c>
      <c r="H197" s="10">
        <f>'4. отрасли_ин вал'!D197</f>
        <v>15037487.8</v>
      </c>
      <c r="I197" s="11">
        <f>'4. отрасли_ин вал'!E197</f>
        <v>18.621804687548938</v>
      </c>
    </row>
    <row r="198" spans="1:9" s="6" customFormat="1" ht="12.75">
      <c r="A198" s="8" t="s">
        <v>59</v>
      </c>
      <c r="B198" s="8" t="s">
        <v>8</v>
      </c>
      <c r="C198" s="8" t="s">
        <v>95</v>
      </c>
      <c r="D198" s="10">
        <f>'2. отрасли_общ'!D198</f>
        <v>29468344.9</v>
      </c>
      <c r="E198" s="11">
        <f>'2. отрасли_общ'!E198</f>
        <v>20.269675619685042</v>
      </c>
      <c r="F198" s="10">
        <f>'3. отрасли_нац вал'!D198</f>
        <v>13949739.099999998</v>
      </c>
      <c r="G198" s="11">
        <f>'3. отрасли_нац вал'!E198</f>
        <v>22.258741808870113</v>
      </c>
      <c r="H198" s="10">
        <f>'4. отрасли_ин вал'!D198</f>
        <v>15518605.799999999</v>
      </c>
      <c r="I198" s="11">
        <f>'4. отрасли_ин вал'!E198</f>
        <v>18.48294350127767</v>
      </c>
    </row>
    <row r="199" spans="1:9" s="6" customFormat="1" ht="12.75">
      <c r="A199" s="8" t="s">
        <v>60</v>
      </c>
      <c r="B199" s="8" t="s">
        <v>9</v>
      </c>
      <c r="C199" s="8" t="s">
        <v>96</v>
      </c>
      <c r="D199" s="10">
        <f>'2. отрасли_общ'!D199</f>
        <v>30053479.599999998</v>
      </c>
      <c r="E199" s="11">
        <f>'2. отрасли_общ'!E199</f>
        <v>20.081156005077027</v>
      </c>
      <c r="F199" s="10">
        <f>'3. отрасли_нац вал'!D199</f>
        <v>14212549.1</v>
      </c>
      <c r="G199" s="11">
        <f>'3. отрасли_нац вал'!E199</f>
        <v>22.18552116389874</v>
      </c>
      <c r="H199" s="10">
        <f>'4. отрасли_ин вал'!D199</f>
        <v>15840930.500000002</v>
      </c>
      <c r="I199" s="11">
        <f>'4. отрасли_ин вал'!E199</f>
        <v>18.192047015672465</v>
      </c>
    </row>
    <row r="200" spans="1:9" s="6" customFormat="1" ht="12.75">
      <c r="A200" s="8" t="s">
        <v>61</v>
      </c>
      <c r="B200" s="8" t="s">
        <v>10</v>
      </c>
      <c r="C200" s="8" t="s">
        <v>97</v>
      </c>
      <c r="D200" s="10">
        <f>'2. отрасли_общ'!D200</f>
        <v>30544054.300000004</v>
      </c>
      <c r="E200" s="11">
        <f>'2. отрасли_общ'!E200</f>
        <v>20.004766686130466</v>
      </c>
      <c r="F200" s="10">
        <f>'3. отрасли_нац вал'!D200</f>
        <v>14226924.099999998</v>
      </c>
      <c r="G200" s="11">
        <f>'3. отрасли_нац вал'!E200</f>
        <v>22.282257435463514</v>
      </c>
      <c r="H200" s="10">
        <f>'4. отрасли_ин вал'!D200</f>
        <v>16317130.200000001</v>
      </c>
      <c r="I200" s="11">
        <f>'4. отрасли_ин вал'!E200</f>
        <v>18.018857864601706</v>
      </c>
    </row>
    <row r="201" spans="1:9" s="6" customFormat="1" ht="12.75">
      <c r="A201" s="8" t="s">
        <v>62</v>
      </c>
      <c r="B201" s="8" t="s">
        <v>11</v>
      </c>
      <c r="C201" s="8" t="s">
        <v>116</v>
      </c>
      <c r="D201" s="10">
        <f>'2. отрасли_общ'!D201</f>
        <v>31169024.499999996</v>
      </c>
      <c r="E201" s="11">
        <f>'2. отрасли_общ'!E201</f>
        <v>19.941544190258504</v>
      </c>
      <c r="F201" s="10">
        <f>'3. отрасли_нац вал'!D201</f>
        <v>14212590.7</v>
      </c>
      <c r="G201" s="11">
        <f>'3. отрасли_нац вал'!E201</f>
        <v>22.283795909918094</v>
      </c>
      <c r="H201" s="10">
        <f>'4. отрасли_ин вал'!D201</f>
        <v>16956433.8</v>
      </c>
      <c r="I201" s="11">
        <f>'4. отрасли_ин вал'!E201</f>
        <v>17.98040230882746</v>
      </c>
    </row>
    <row r="202" spans="1:9" s="6" customFormat="1" ht="13.5" thickBot="1">
      <c r="A202" s="9" t="s">
        <v>63</v>
      </c>
      <c r="B202" s="9" t="s">
        <v>0</v>
      </c>
      <c r="C202" s="9" t="s">
        <v>99</v>
      </c>
      <c r="D202" s="14">
        <f>'2. отрасли_общ'!D202</f>
        <v>31217072.3</v>
      </c>
      <c r="E202" s="15">
        <f>'2. отрасли_общ'!E202</f>
        <v>19.86407463223257</v>
      </c>
      <c r="F202" s="14">
        <f>'3. отрасли_нац вал'!D202</f>
        <v>13969038.500000002</v>
      </c>
      <c r="G202" s="15">
        <f>'3. отрасли_нац вал'!E202</f>
        <v>22.377564146666213</v>
      </c>
      <c r="H202" s="14">
        <f>'4. отрасли_ин вал'!D202</f>
        <v>17248033.8</v>
      </c>
      <c r="I202" s="15">
        <f>'4. отрасли_ин вал'!E202</f>
        <v>17.82806606020218</v>
      </c>
    </row>
    <row r="203" spans="1:9" s="6" customFormat="1" ht="12.75">
      <c r="A203" s="7" t="s">
        <v>80</v>
      </c>
      <c r="B203" s="7" t="s">
        <v>16</v>
      </c>
      <c r="C203" s="7" t="s">
        <v>117</v>
      </c>
      <c r="D203" s="12">
        <f>'2. отрасли_общ'!D203</f>
        <v>30942511.4</v>
      </c>
      <c r="E203" s="13">
        <f>'2. отрасли_общ'!E203</f>
        <v>19.874859804366103</v>
      </c>
      <c r="F203" s="12">
        <f>'3. отрасли_нац вал'!D203</f>
        <v>13586019.1</v>
      </c>
      <c r="G203" s="13">
        <f>'3. отрасли_нац вал'!E203</f>
        <v>22.488107105340372</v>
      </c>
      <c r="H203" s="12">
        <f>'4. отрасли_ин вал'!D203</f>
        <v>17356492.3</v>
      </c>
      <c r="I203" s="13">
        <f>'4. отрасли_ин вал'!E203</f>
        <v>17.8284312528978</v>
      </c>
    </row>
    <row r="204" spans="1:9" s="6" customFormat="1" ht="12.75">
      <c r="A204" s="8" t="s">
        <v>53</v>
      </c>
      <c r="B204" s="8" t="s">
        <v>2</v>
      </c>
      <c r="C204" s="8" t="s">
        <v>89</v>
      </c>
      <c r="D204" s="10">
        <f>'2. отрасли_общ'!D204</f>
        <v>31499133.4</v>
      </c>
      <c r="E204" s="11">
        <f>'2. отрасли_общ'!E204</f>
        <v>19.70364731386547</v>
      </c>
      <c r="F204" s="10">
        <f>'3. отрасли_нац вал'!D204</f>
        <v>13867997.199999997</v>
      </c>
      <c r="G204" s="11">
        <f>'3. отрасли_нац вал'!E204</f>
        <v>22.19313691417533</v>
      </c>
      <c r="H204" s="10">
        <f>'4. отрасли_ин вал'!D204</f>
        <v>17631136.2</v>
      </c>
      <c r="I204" s="11">
        <f>'4. отрасли_ин вал'!E204</f>
        <v>17.745430583821367</v>
      </c>
    </row>
    <row r="205" spans="1:9" s="6" customFormat="1" ht="12.75">
      <c r="A205" s="8" t="s">
        <v>54</v>
      </c>
      <c r="B205" s="8" t="s">
        <v>3</v>
      </c>
      <c r="C205" s="8" t="s">
        <v>90</v>
      </c>
      <c r="D205" s="10">
        <f>'2. отрасли_общ'!D205</f>
        <v>32685679.9</v>
      </c>
      <c r="E205" s="11">
        <f>'2. отрасли_общ'!E205</f>
        <v>19.52026285107198</v>
      </c>
      <c r="F205" s="10">
        <f>'3. отрасли_нац вал'!D205</f>
        <v>14392792.1</v>
      </c>
      <c r="G205" s="11">
        <f>'3. отрасли_нац вал'!E205</f>
        <v>21.89605729176064</v>
      </c>
      <c r="H205" s="10">
        <f>'4. отрасли_ин вал'!D205</f>
        <v>18292887.8</v>
      </c>
      <c r="I205" s="11">
        <f>'4. отрасли_ин вал'!E205</f>
        <v>17.647204661201712</v>
      </c>
    </row>
    <row r="206" spans="1:9" s="6" customFormat="1" ht="12.75">
      <c r="A206" s="8" t="s">
        <v>55</v>
      </c>
      <c r="B206" s="8" t="s">
        <v>4</v>
      </c>
      <c r="C206" s="8" t="s">
        <v>91</v>
      </c>
      <c r="D206" s="10">
        <f>'2. отрасли_общ'!D206</f>
        <v>33816431.2</v>
      </c>
      <c r="E206" s="11">
        <f>'2. отрасли_общ'!E206</f>
        <v>19.47084276850006</v>
      </c>
      <c r="F206" s="10">
        <f>'3. отрасли_нац вал'!D206</f>
        <v>14814372.999999996</v>
      </c>
      <c r="G206" s="11">
        <f>'3. отрасли_нац вал'!E206</f>
        <v>21.858719778758104</v>
      </c>
      <c r="H206" s="10">
        <f>'4. отрасли_ин вал'!D206</f>
        <v>19002058.2</v>
      </c>
      <c r="I206" s="11">
        <f>'4. отрасли_ин вал'!E206</f>
        <v>17.611988565112384</v>
      </c>
    </row>
    <row r="207" spans="1:9" s="6" customFormat="1" ht="12.75">
      <c r="A207" s="8" t="s">
        <v>56</v>
      </c>
      <c r="B207" s="8" t="s">
        <v>5</v>
      </c>
      <c r="C207" s="8" t="s">
        <v>92</v>
      </c>
      <c r="D207" s="10">
        <f>'2. отрасли_общ'!D207</f>
        <v>34280765.699999996</v>
      </c>
      <c r="E207" s="11">
        <f>'2. отрасли_общ'!E207</f>
        <v>19.441436984267828</v>
      </c>
      <c r="F207" s="10">
        <f>'3. отрасли_нац вал'!D207</f>
        <v>14967733.5</v>
      </c>
      <c r="G207" s="11">
        <f>'3. отрасли_нац вал'!E207</f>
        <v>21.792101722682325</v>
      </c>
      <c r="H207" s="10">
        <f>'4. отрасли_ин вал'!D207</f>
        <v>19313032.2</v>
      </c>
      <c r="I207" s="11">
        <f>'4. отрасли_ин вал'!E207</f>
        <v>17.619598109871113</v>
      </c>
    </row>
    <row r="208" spans="1:9" s="6" customFormat="1" ht="12.75">
      <c r="A208" s="8" t="s">
        <v>57</v>
      </c>
      <c r="B208" s="8" t="s">
        <v>6</v>
      </c>
      <c r="C208" s="8" t="s">
        <v>93</v>
      </c>
      <c r="D208" s="10">
        <f>'2. отрасли_общ'!D208</f>
        <v>34904433.699999996</v>
      </c>
      <c r="E208" s="11">
        <f>'2. отрасли_общ'!E208</f>
        <v>19.55297580923079</v>
      </c>
      <c r="F208" s="10">
        <f>'3. отрасли_нац вал'!D208</f>
        <v>15218608.200000003</v>
      </c>
      <c r="G208" s="11">
        <f>'3. отрасли_нац вал'!E208</f>
        <v>21.814663788440257</v>
      </c>
      <c r="H208" s="10">
        <f>'4. отрасли_ин вал'!D208</f>
        <v>19685825.5</v>
      </c>
      <c r="I208" s="11">
        <f>'4. отрасли_ин вал'!E208</f>
        <v>17.805056967207193</v>
      </c>
    </row>
    <row r="209" spans="1:9" s="6" customFormat="1" ht="12.75">
      <c r="A209" s="8" t="s">
        <v>58</v>
      </c>
      <c r="B209" s="8" t="s">
        <v>7</v>
      </c>
      <c r="C209" s="8" t="s">
        <v>94</v>
      </c>
      <c r="D209" s="10">
        <f>'2. отрасли_общ'!D209</f>
        <v>35040433.3</v>
      </c>
      <c r="E209" s="11">
        <f>'2. отрасли_общ'!E209</f>
        <v>19.43596600881645</v>
      </c>
      <c r="F209" s="10">
        <f>'3. отрасли_нац вал'!D209</f>
        <v>15408649.400000004</v>
      </c>
      <c r="G209" s="11">
        <f>'3. отрасли_нац вал'!E209</f>
        <v>21.803752977337513</v>
      </c>
      <c r="H209" s="10">
        <f>'4. отрасли_ин вал'!D209</f>
        <v>19631783.900000002</v>
      </c>
      <c r="I209" s="11">
        <f>'4. отрасли_ин вал'!E209</f>
        <v>17.57826021729997</v>
      </c>
    </row>
    <row r="210" spans="1:9" s="6" customFormat="1" ht="12.75">
      <c r="A210" s="8" t="s">
        <v>59</v>
      </c>
      <c r="B210" s="8" t="s">
        <v>8</v>
      </c>
      <c r="C210" s="8" t="s">
        <v>95</v>
      </c>
      <c r="D210" s="10">
        <f>'2. отрасли_общ'!D210</f>
        <v>35657223.3</v>
      </c>
      <c r="E210" s="11">
        <f>'2. отрасли_общ'!E210</f>
        <v>19.343057521279288</v>
      </c>
      <c r="F210" s="10">
        <f>'3. отрасли_нац вал'!D210</f>
        <v>15708504.3</v>
      </c>
      <c r="G210" s="11">
        <f>'3. отрасли_нац вал'!E210</f>
        <v>21.811104218687447</v>
      </c>
      <c r="H210" s="10">
        <f>'4. отрасли_ин вал'!D210</f>
        <v>19948718.999999996</v>
      </c>
      <c r="I210" s="11">
        <f>'4. отрасли_ин вал'!E210</f>
        <v>17.39940637611869</v>
      </c>
    </row>
    <row r="211" spans="1:9" s="6" customFormat="1" ht="12.75">
      <c r="A211" s="8" t="s">
        <v>60</v>
      </c>
      <c r="B211" s="8" t="s">
        <v>9</v>
      </c>
      <c r="C211" s="8" t="s">
        <v>96</v>
      </c>
      <c r="D211" s="10">
        <f>'2. отрасли_общ'!D211</f>
        <v>36135268</v>
      </c>
      <c r="E211" s="11">
        <f>'2. отрасли_общ'!E211</f>
        <v>19.382039305838276</v>
      </c>
      <c r="F211" s="10">
        <f>'3. отрасли_нац вал'!D211</f>
        <v>15822189.7</v>
      </c>
      <c r="G211" s="11">
        <f>'3. отрасли_нац вал'!E211</f>
        <v>21.83080873098115</v>
      </c>
      <c r="H211" s="10">
        <f>'4. отрасли_ин вал'!D211</f>
        <v>20313078.299999997</v>
      </c>
      <c r="I211" s="11">
        <f>'4. отрасли_ин вал'!E211</f>
        <v>17.476747746844456</v>
      </c>
    </row>
    <row r="212" spans="1:9" s="6" customFormat="1" ht="12.75">
      <c r="A212" s="8" t="s">
        <v>61</v>
      </c>
      <c r="B212" s="8" t="s">
        <v>10</v>
      </c>
      <c r="C212" s="8" t="s">
        <v>97</v>
      </c>
      <c r="D212" s="10">
        <f>'2. отрасли_общ'!D212</f>
        <v>36215884.199999996</v>
      </c>
      <c r="E212" s="11">
        <f>'2. отрасли_общ'!E212</f>
        <v>19.230363349433286</v>
      </c>
      <c r="F212" s="10">
        <f>'3. отрасли_нац вал'!D212</f>
        <v>15664308.200000001</v>
      </c>
      <c r="G212" s="11">
        <f>'3. отрасли_нац вал'!E212</f>
        <v>21.72814542483274</v>
      </c>
      <c r="H212" s="10">
        <f>'4. отрасли_ин вал'!D212</f>
        <v>20551576</v>
      </c>
      <c r="I212" s="11">
        <f>'4. отрасли_ин вал'!E212</f>
        <v>17.327941859933272</v>
      </c>
    </row>
    <row r="213" spans="1:9" s="6" customFormat="1" ht="12.75">
      <c r="A213" s="8" t="s">
        <v>62</v>
      </c>
      <c r="B213" s="8" t="s">
        <v>11</v>
      </c>
      <c r="C213" s="8" t="s">
        <v>116</v>
      </c>
      <c r="D213" s="10">
        <f>'2. отрасли_общ'!D213</f>
        <v>39556621.6</v>
      </c>
      <c r="E213" s="11">
        <f>'2. отрасли_общ'!E213</f>
        <v>20.049650334370316</v>
      </c>
      <c r="F213" s="10">
        <f>'3. отрасли_нац вал'!D213</f>
        <v>18602033.5</v>
      </c>
      <c r="G213" s="11">
        <f>'3. отрасли_нац вал'!E213</f>
        <v>23.049678697277905</v>
      </c>
      <c r="H213" s="10">
        <f>'4. отрасли_ин вал'!D213</f>
        <v>20954588.099999998</v>
      </c>
      <c r="I213" s="11">
        <f>'4. отрасли_ин вал'!E213</f>
        <v>17.38782313120247</v>
      </c>
    </row>
    <row r="214" spans="1:9" s="6" customFormat="1" ht="13.5" thickBot="1">
      <c r="A214" s="9" t="s">
        <v>63</v>
      </c>
      <c r="B214" s="9" t="s">
        <v>0</v>
      </c>
      <c r="C214" s="9" t="s">
        <v>99</v>
      </c>
      <c r="D214" s="14">
        <f>'2. отрасли_общ'!D214</f>
        <v>40105375.300000004</v>
      </c>
      <c r="E214" s="15">
        <f>'2. отрасли_общ'!E214</f>
        <v>19.90070260905899</v>
      </c>
      <c r="F214" s="14">
        <f>'3. отрасли_нац вал'!D214</f>
        <v>18557891.400000002</v>
      </c>
      <c r="G214" s="15">
        <f>'3. отрасли_нац вал'!E214</f>
        <v>22.95104613566173</v>
      </c>
      <c r="H214" s="14">
        <f>'4. отрасли_ин вал'!D214</f>
        <v>21547483.9</v>
      </c>
      <c r="I214" s="15">
        <f>'4. отрасли_ин вал'!E214</f>
        <v>17.277096036488977</v>
      </c>
    </row>
    <row r="215" spans="1:9" s="6" customFormat="1" ht="12.75">
      <c r="A215" s="7" t="s">
        <v>81</v>
      </c>
      <c r="B215" s="7" t="s">
        <v>15</v>
      </c>
      <c r="C215" s="7" t="s">
        <v>118</v>
      </c>
      <c r="D215" s="12">
        <f>'2. отрасли_общ'!D215</f>
        <v>40138512.400000006</v>
      </c>
      <c r="E215" s="13">
        <f>'2. отрасли_общ'!E215</f>
        <v>19.827771423586686</v>
      </c>
      <c r="F215" s="12">
        <f>'3. отрасли_нац вал'!D215</f>
        <v>18156081.1</v>
      </c>
      <c r="G215" s="13">
        <f>'3. отрасли_нац вал'!E215</f>
        <v>22.957358874597666</v>
      </c>
      <c r="H215" s="12">
        <f>'4. отрасли_ин вал'!D215</f>
        <v>21982431.300000004</v>
      </c>
      <c r="I215" s="13">
        <f>'4. отрасли_ин вал'!E215</f>
        <v>17.243465335520007</v>
      </c>
    </row>
    <row r="216" spans="1:9" s="6" customFormat="1" ht="12.75">
      <c r="A216" s="8" t="s">
        <v>53</v>
      </c>
      <c r="B216" s="8" t="s">
        <v>2</v>
      </c>
      <c r="C216" s="8" t="s">
        <v>89</v>
      </c>
      <c r="D216" s="10">
        <f>'2. отрасли_общ'!D216</f>
        <v>41024653.2</v>
      </c>
      <c r="E216" s="11">
        <f>'2. отрасли_общ'!E216</f>
        <v>19.720777538516764</v>
      </c>
      <c r="F216" s="10">
        <f>'3. отрасли_нац вал'!D216</f>
        <v>18661062.3</v>
      </c>
      <c r="G216" s="11">
        <f>'3. отрасли_нац вал'!E216</f>
        <v>22.654041725802504</v>
      </c>
      <c r="H216" s="10">
        <f>'4. отрасли_ин вал'!D216</f>
        <v>22363590.900000002</v>
      </c>
      <c r="I216" s="11">
        <f>'4. отрасли_ин вал'!E216</f>
        <v>17.274337515671505</v>
      </c>
    </row>
    <row r="217" spans="1:9" s="6" customFormat="1" ht="12.75">
      <c r="A217" s="8" t="s">
        <v>54</v>
      </c>
      <c r="B217" s="8" t="s">
        <v>3</v>
      </c>
      <c r="C217" s="8" t="s">
        <v>90</v>
      </c>
      <c r="D217" s="10">
        <f>'2. отрасли_общ'!D217</f>
        <v>42538638.49999999</v>
      </c>
      <c r="E217" s="11">
        <f>'2. отрасли_общ'!E217</f>
        <v>19.543097406937463</v>
      </c>
      <c r="F217" s="10">
        <f>'3. отрасли_нац вал'!D217</f>
        <v>19659130.599999998</v>
      </c>
      <c r="G217" s="11">
        <f>'3. отрасли_нац вал'!E217</f>
        <v>22.172215948196612</v>
      </c>
      <c r="H217" s="10">
        <f>'4. отрасли_ин вал'!D217</f>
        <v>22879507.900000002</v>
      </c>
      <c r="I217" s="11">
        <f>'4. отрасли_ин вал'!E217</f>
        <v>17.285259857839865</v>
      </c>
    </row>
    <row r="218" spans="1:9" s="6" customFormat="1" ht="12.75">
      <c r="A218" s="8" t="s">
        <v>55</v>
      </c>
      <c r="B218" s="8" t="s">
        <v>4</v>
      </c>
      <c r="C218" s="8" t="s">
        <v>91</v>
      </c>
      <c r="D218" s="10">
        <f>'2. отрасли_общ'!D218</f>
        <v>44491864.4</v>
      </c>
      <c r="E218" s="11">
        <f>'2. отрасли_общ'!E218</f>
        <v>19.359977529757103</v>
      </c>
      <c r="F218" s="10">
        <f>'3. отрасли_нац вал'!D218</f>
        <v>21109059.2</v>
      </c>
      <c r="G218" s="11">
        <f>'3. отрасли_нац вал'!E218</f>
        <v>21.69711490657054</v>
      </c>
      <c r="H218" s="10">
        <f>'4. отрасли_ин вал'!D218</f>
        <v>23382805.2</v>
      </c>
      <c r="I218" s="11">
        <f>'4. отрасли_ин вал'!E218</f>
        <v>17.249281980504207</v>
      </c>
    </row>
    <row r="219" spans="1:9" s="6" customFormat="1" ht="12.75">
      <c r="A219" s="8" t="s">
        <v>56</v>
      </c>
      <c r="B219" s="8" t="s">
        <v>5</v>
      </c>
      <c r="C219" s="8" t="s">
        <v>92</v>
      </c>
      <c r="D219" s="10">
        <f>'2. отрасли_общ'!D219</f>
        <v>45726237.2</v>
      </c>
      <c r="E219" s="11">
        <f>'2. отрасли_общ'!E219</f>
        <v>19.269968401620417</v>
      </c>
      <c r="F219" s="10">
        <f>'3. отрасли_нац вал'!D219</f>
        <v>22085910.900000002</v>
      </c>
      <c r="G219" s="11">
        <f>'3. отрасли_нац вал'!E219</f>
        <v>21.47</v>
      </c>
      <c r="H219" s="10">
        <f>'4. отрасли_ин вал'!D219</f>
        <v>23640326.3</v>
      </c>
      <c r="I219" s="11">
        <f>'4. отрасли_ин вал'!E219</f>
        <v>17.219905545127776</v>
      </c>
    </row>
    <row r="220" spans="1:9" s="6" customFormat="1" ht="12.75">
      <c r="A220" s="8" t="s">
        <v>57</v>
      </c>
      <c r="B220" s="8" t="s">
        <v>6</v>
      </c>
      <c r="C220" s="8" t="s">
        <v>93</v>
      </c>
      <c r="D220" s="10">
        <f>'2. отрасли_общ'!D220</f>
        <v>46955632.2</v>
      </c>
      <c r="E220" s="11">
        <f>'2. отрасли_общ'!E220</f>
        <v>19.186336653987166</v>
      </c>
      <c r="F220" s="10">
        <f>'3. отрасли_нац вал'!D220</f>
        <v>22910848.1</v>
      </c>
      <c r="G220" s="11">
        <f>'3. отрасли_нац вал'!E220</f>
        <v>21.19601968187289</v>
      </c>
      <c r="H220" s="10">
        <f>'4. отрасли_ин вал'!D220</f>
        <v>24044784.1</v>
      </c>
      <c r="I220" s="11">
        <f>'4. отрасли_ин вал'!E220</f>
        <v>17.271789943083746</v>
      </c>
    </row>
    <row r="221" spans="1:9" s="6" customFormat="1" ht="12.75">
      <c r="A221" s="8" t="s">
        <v>58</v>
      </c>
      <c r="B221" s="8" t="s">
        <v>7</v>
      </c>
      <c r="C221" s="8" t="s">
        <v>94</v>
      </c>
      <c r="D221" s="10">
        <f>'2. отрасли_общ'!D221</f>
        <v>48223905.8</v>
      </c>
      <c r="E221" s="11">
        <f>'2. отрасли_общ'!E221</f>
        <v>19.031677060052665</v>
      </c>
      <c r="F221" s="10">
        <f>'3. отрасли_нац вал'!D221</f>
        <v>23510162.299999997</v>
      </c>
      <c r="G221" s="11">
        <f>'3. отрасли_нац вал'!E221</f>
        <v>21.02411127952954</v>
      </c>
      <c r="H221" s="10">
        <f>'4. отрасли_ин вал'!D221</f>
        <v>24713743.499999996</v>
      </c>
      <c r="I221" s="11">
        <f>'4. отрасли_ин вал'!E221</f>
        <v>17.139200286634036</v>
      </c>
    </row>
    <row r="222" spans="1:9" s="6" customFormat="1" ht="12.75">
      <c r="A222" s="8" t="s">
        <v>59</v>
      </c>
      <c r="B222" s="8" t="s">
        <v>8</v>
      </c>
      <c r="C222" s="8" t="s">
        <v>95</v>
      </c>
      <c r="D222" s="10">
        <f>'2. отрасли_общ'!D222</f>
        <v>49263875.5</v>
      </c>
      <c r="E222" s="11">
        <f>'2. отрасли_общ'!E222</f>
        <v>18.760290361341955</v>
      </c>
      <c r="F222" s="10">
        <f>'3. отрасли_нац вал'!D222</f>
        <v>23907753.999999996</v>
      </c>
      <c r="G222" s="11">
        <f>'3. отрасли_нац вал'!E222</f>
        <v>20.850796175709355</v>
      </c>
      <c r="H222" s="10">
        <f>'4. отрасли_ин вал'!D222</f>
        <v>25356121.5</v>
      </c>
      <c r="I222" s="11">
        <f>'4. отрасли_ин вал'!E222</f>
        <v>16.78692502617169</v>
      </c>
    </row>
    <row r="223" spans="1:9" s="6" customFormat="1" ht="12.75">
      <c r="A223" s="8" t="s">
        <v>60</v>
      </c>
      <c r="B223" s="8" t="s">
        <v>9</v>
      </c>
      <c r="C223" s="8" t="s">
        <v>96</v>
      </c>
      <c r="D223" s="10">
        <f>'2. отрасли_общ'!D223</f>
        <v>50090835.800000004</v>
      </c>
      <c r="E223" s="11">
        <f>'2. отрасли_общ'!E223</f>
        <v>18.696312195992547</v>
      </c>
      <c r="F223" s="10">
        <f>'3. отрасли_нац вал'!D223</f>
        <v>24286905.9</v>
      </c>
      <c r="G223" s="11">
        <f>'3. отрасли_нац вал'!E223</f>
        <v>20.776408748592385</v>
      </c>
      <c r="H223" s="10">
        <f>'4. отрасли_ин вал'!D223</f>
        <v>25803929.900000002</v>
      </c>
      <c r="I223" s="11">
        <f>'4. отрасли_ин вал'!E223</f>
        <v>16.738054352643392</v>
      </c>
    </row>
    <row r="224" spans="1:9" s="6" customFormat="1" ht="12.75">
      <c r="A224" s="8" t="s">
        <v>61</v>
      </c>
      <c r="B224" s="8" t="s">
        <v>10</v>
      </c>
      <c r="C224" s="8" t="s">
        <v>97</v>
      </c>
      <c r="D224" s="10">
        <f>'2. отрасли_общ'!D224</f>
        <v>51503584.099999994</v>
      </c>
      <c r="E224" s="11">
        <f>'2. отрасли_общ'!E224</f>
        <v>18.55556163222435</v>
      </c>
      <c r="F224" s="10">
        <f>'3. отрасли_нац вал'!D224</f>
        <v>24619775.1</v>
      </c>
      <c r="G224" s="11">
        <f>'3. отрасли_нац вал'!E224</f>
        <v>20.70375034421009</v>
      </c>
      <c r="H224" s="10">
        <f>'4. отрасли_ин вал'!D224</f>
        <v>26883808.999999996</v>
      </c>
      <c r="I224" s="11">
        <f>'4. отрасли_ин вал'!E224</f>
        <v>16.586089238359047</v>
      </c>
    </row>
    <row r="225" spans="1:9" s="6" customFormat="1" ht="12.75">
      <c r="A225" s="8" t="s">
        <v>62</v>
      </c>
      <c r="B225" s="8" t="s">
        <v>11</v>
      </c>
      <c r="C225" s="8" t="s">
        <v>116</v>
      </c>
      <c r="D225" s="10">
        <f>'2. отрасли_общ'!D225</f>
        <v>52794090.39999999</v>
      </c>
      <c r="E225" s="11">
        <f>'2. отрасли_общ'!E225</f>
        <v>18.441172799579096</v>
      </c>
      <c r="F225" s="10">
        <f>'3. отрасли_нац вал'!D225</f>
        <v>24746472</v>
      </c>
      <c r="G225" s="11">
        <f>'3. отрасли_нац вал'!E225</f>
        <v>20.713672774527218</v>
      </c>
      <c r="H225" s="10">
        <f>'4. отрасли_ин вал'!D225</f>
        <v>28047618.400000002</v>
      </c>
      <c r="I225" s="11">
        <f>'4. отрасли_ин вал'!E225</f>
        <v>16.437115870130345</v>
      </c>
    </row>
    <row r="226" spans="1:9" s="6" customFormat="1" ht="13.5" thickBot="1">
      <c r="A226" s="9" t="s">
        <v>63</v>
      </c>
      <c r="B226" s="9" t="s">
        <v>0</v>
      </c>
      <c r="C226" s="9" t="s">
        <v>99</v>
      </c>
      <c r="D226" s="14">
        <f>'2. отрасли_общ'!D226</f>
        <v>53961602.7</v>
      </c>
      <c r="E226" s="15">
        <f>'2. отрасли_общ'!E226</f>
        <v>18.397814917976856</v>
      </c>
      <c r="F226" s="14">
        <f>'3. отрасли_нац вал'!D226</f>
        <v>25037127.000000004</v>
      </c>
      <c r="G226" s="15">
        <f>'3. отрасли_нац вал'!E226</f>
        <v>20.70594200037408</v>
      </c>
      <c r="H226" s="14">
        <f>'4. отрасли_ин вал'!D226</f>
        <v>28924475.699999996</v>
      </c>
      <c r="I226" s="15">
        <f>'4. отрасли_ин вал'!E226</f>
        <v>16.400067248686558</v>
      </c>
    </row>
    <row r="227" spans="1:9" s="6" customFormat="1" ht="12.75">
      <c r="A227" s="7" t="s">
        <v>82</v>
      </c>
      <c r="B227" s="7" t="s">
        <v>14</v>
      </c>
      <c r="C227" s="7" t="s">
        <v>119</v>
      </c>
      <c r="D227" s="12">
        <f>'2. отрасли_общ'!D227</f>
        <v>54813313.6</v>
      </c>
      <c r="E227" s="13">
        <f>'2. отрасли_общ'!E227</f>
        <v>18.30120697222363</v>
      </c>
      <c r="F227" s="12">
        <f>'3. отрасли_нац вал'!D227</f>
        <v>24878318.600000005</v>
      </c>
      <c r="G227" s="13">
        <f>'3. отрасли_нац вал'!E227</f>
        <v>20.742099571150273</v>
      </c>
      <c r="H227" s="12">
        <f>'4. отрасли_ин вал'!D227</f>
        <v>29934995</v>
      </c>
      <c r="I227" s="13">
        <f>'4. отрасли_ин вал'!E227</f>
        <v>16.273095462785278</v>
      </c>
    </row>
    <row r="228" spans="1:9" s="6" customFormat="1" ht="12.75">
      <c r="A228" s="8" t="s">
        <v>53</v>
      </c>
      <c r="B228" s="8" t="s">
        <v>2</v>
      </c>
      <c r="C228" s="8" t="s">
        <v>89</v>
      </c>
      <c r="D228" s="10">
        <f>'2. отрасли_общ'!D228</f>
        <v>57827527</v>
      </c>
      <c r="E228" s="11">
        <f>'2. отрасли_общ'!E228</f>
        <v>18.13332952327358</v>
      </c>
      <c r="F228" s="10">
        <f>'3. отрасли_нац вал'!D228</f>
        <v>25926096.599999998</v>
      </c>
      <c r="G228" s="11">
        <f>'3. отрасли_нац вал'!E228</f>
        <v>20.495437653040295</v>
      </c>
      <c r="H228" s="10">
        <f>'4. отрасли_ин вал'!D228</f>
        <v>31901430.4</v>
      </c>
      <c r="I228" s="11">
        <f>'4. отрасли_ин вал'!E228</f>
        <v>16.212842214874478</v>
      </c>
    </row>
    <row r="229" spans="1:9" s="6" customFormat="1" ht="12.75">
      <c r="A229" s="8" t="s">
        <v>54</v>
      </c>
      <c r="B229" s="8" t="s">
        <v>3</v>
      </c>
      <c r="C229" s="8" t="s">
        <v>90</v>
      </c>
      <c r="D229" s="10">
        <f>'2. отрасли_общ'!D229</f>
        <v>61335304.4</v>
      </c>
      <c r="E229" s="11">
        <f>'2. отрасли_общ'!E229</f>
        <v>17.90578952330104</v>
      </c>
      <c r="F229" s="10">
        <f>'3. отрасли_нац вал'!D229</f>
        <v>27927696.9</v>
      </c>
      <c r="G229" s="11">
        <f>'3. отрасли_нац вал'!E229</f>
        <v>20.00038182174628</v>
      </c>
      <c r="H229" s="10">
        <f>'4. отрасли_ин вал'!D229</f>
        <v>33407607.5</v>
      </c>
      <c r="I229" s="11">
        <f>'4. отрасли_ин вал'!E229</f>
        <v>16.155527284706036</v>
      </c>
    </row>
    <row r="230" spans="1:9" s="6" customFormat="1" ht="12.75">
      <c r="A230" s="8" t="s">
        <v>55</v>
      </c>
      <c r="B230" s="8" t="s">
        <v>4</v>
      </c>
      <c r="C230" s="8" t="s">
        <v>91</v>
      </c>
      <c r="D230" s="10">
        <f>'2. отрасли_общ'!D230</f>
        <v>63911711.1</v>
      </c>
      <c r="E230" s="11">
        <f>'2. отрасли_общ'!E230</f>
        <v>17.817868028430862</v>
      </c>
      <c r="F230" s="10">
        <f>'3. отрасли_нац вал'!D230</f>
        <v>30107891.099999998</v>
      </c>
      <c r="G230" s="11">
        <f>'3. отрасли_нац вал'!E230</f>
        <v>19.650399637854413</v>
      </c>
      <c r="H230" s="10">
        <f>'4. отрасли_ин вал'!D230</f>
        <v>33803820</v>
      </c>
      <c r="I230" s="11">
        <f>'4. отрасли_ин вал'!E230</f>
        <v>16.18510256604135</v>
      </c>
    </row>
    <row r="231" spans="1:9" s="6" customFormat="1" ht="12.75">
      <c r="A231" s="8" t="s">
        <v>56</v>
      </c>
      <c r="B231" s="8" t="s">
        <v>5</v>
      </c>
      <c r="C231" s="8" t="s">
        <v>92</v>
      </c>
      <c r="D231" s="10">
        <f>'2. отрасли_общ'!D231</f>
        <v>65024220.7</v>
      </c>
      <c r="E231" s="11">
        <f>'2. отрасли_общ'!E231</f>
        <v>17.757914520027455</v>
      </c>
      <c r="F231" s="10">
        <f>'3. отрасли_нац вал'!D231</f>
        <v>31450773.700000003</v>
      </c>
      <c r="G231" s="11">
        <f>'3. отрасли_нац вал'!E231</f>
        <v>19.47290516818033</v>
      </c>
      <c r="H231" s="10">
        <f>'4. отрасли_ин вал'!D231</f>
        <v>33573447</v>
      </c>
      <c r="I231" s="11">
        <f>'4. отрасли_ин вал'!E231</f>
        <v>16.152263965299717</v>
      </c>
    </row>
    <row r="232" spans="1:9" s="6" customFormat="1" ht="12.75">
      <c r="A232" s="8" t="s">
        <v>57</v>
      </c>
      <c r="B232" s="8" t="s">
        <v>6</v>
      </c>
      <c r="C232" s="8" t="s">
        <v>93</v>
      </c>
      <c r="D232" s="10">
        <f>'2. отрасли_общ'!D232</f>
        <v>66760352.29999998</v>
      </c>
      <c r="E232" s="11">
        <f>'2. отрасли_общ'!E232</f>
        <v>17.638097125634854</v>
      </c>
      <c r="F232" s="10">
        <f>'3. отрасли_нац вал'!D232</f>
        <v>31929315.699999996</v>
      </c>
      <c r="G232" s="11">
        <f>'3. отрасли_нац вал'!E232</f>
        <v>19.391009700718392</v>
      </c>
      <c r="H232" s="10">
        <f>'4. отрасли_ин вал'!D232</f>
        <v>34831036.6</v>
      </c>
      <c r="I232" s="11">
        <f>'4. отрасли_ин вал'!E232</f>
        <v>16.031573159439073</v>
      </c>
    </row>
    <row r="233" spans="1:9" s="6" customFormat="1" ht="12.75">
      <c r="A233" s="8" t="s">
        <v>58</v>
      </c>
      <c r="B233" s="8" t="s">
        <v>7</v>
      </c>
      <c r="C233" s="8" t="s">
        <v>94</v>
      </c>
      <c r="D233" s="10">
        <f>'2. отрасли_общ'!D233</f>
        <v>67933820.8</v>
      </c>
      <c r="E233" s="11">
        <f>'2. отрасли_общ'!E233</f>
        <v>17.552506181501276</v>
      </c>
      <c r="F233" s="10">
        <f>'3. отрасли_нац вал'!D233</f>
        <v>31944462.099999998</v>
      </c>
      <c r="G233" s="11">
        <f>'3. отрасли_нац вал'!E233</f>
        <v>19.275490059198713</v>
      </c>
      <c r="H233" s="10">
        <f>'4. отрасли_ин вал'!D233</f>
        <v>35989358.7</v>
      </c>
      <c r="I233" s="11">
        <f>'4. отрасли_ин вал'!E233</f>
        <v>16.022004901409925</v>
      </c>
    </row>
    <row r="234" spans="1:9" s="6" customFormat="1" ht="12.75">
      <c r="A234" s="8" t="s">
        <v>59</v>
      </c>
      <c r="B234" s="8" t="s">
        <v>8</v>
      </c>
      <c r="C234" s="8" t="s">
        <v>95</v>
      </c>
      <c r="D234" s="10">
        <f>'2. отрасли_общ'!D234</f>
        <v>70187834.2</v>
      </c>
      <c r="E234" s="11">
        <f>'2. отрасли_общ'!E234</f>
        <v>17.54087737940328</v>
      </c>
      <c r="F234" s="10">
        <f>'3. отрасли_нац вал'!D234</f>
        <v>32042293.6</v>
      </c>
      <c r="G234" s="11">
        <f>'3. отрасли_нац вал'!E234</f>
        <v>19.310578947569468</v>
      </c>
      <c r="H234" s="10">
        <f>'4. отрасли_ин вал'!D234</f>
        <v>38145540.599999994</v>
      </c>
      <c r="I234" s="11">
        <f>'4. отрасли_ин вал'!E234</f>
        <v>16.052225290706723</v>
      </c>
    </row>
    <row r="235" spans="1:9" s="6" customFormat="1" ht="12.75">
      <c r="A235" s="8" t="s">
        <v>60</v>
      </c>
      <c r="B235" s="8" t="s">
        <v>9</v>
      </c>
      <c r="C235" s="8" t="s">
        <v>96</v>
      </c>
      <c r="D235" s="10">
        <f>'2. отрасли_общ'!D235</f>
        <v>72496937.39999999</v>
      </c>
      <c r="E235" s="11">
        <f>'2. отрасли_общ'!E235</f>
        <v>17.51650733466708</v>
      </c>
      <c r="F235" s="10">
        <f>'3. отрасли_нац вал'!D235</f>
        <v>32306447.2</v>
      </c>
      <c r="G235" s="11">
        <f>'3. отрасли_нац вал'!E235</f>
        <v>19.277994932107543</v>
      </c>
      <c r="H235" s="10">
        <f>'4. отрасли_ин вал'!D235</f>
        <v>40190490.199999996</v>
      </c>
      <c r="I235" s="11">
        <f>'4. отрасли_ин вал'!E235</f>
        <v>16.099547141676815</v>
      </c>
    </row>
    <row r="236" spans="1:9" s="6" customFormat="1" ht="12.75">
      <c r="A236" s="8" t="s">
        <v>61</v>
      </c>
      <c r="B236" s="8" t="s">
        <v>10</v>
      </c>
      <c r="C236" s="8" t="s">
        <v>97</v>
      </c>
      <c r="D236" s="10">
        <f>'2. отрасли_общ'!D236</f>
        <v>76107111.2</v>
      </c>
      <c r="E236" s="11">
        <f>'2. отрасли_общ'!E236</f>
        <v>17.50603739693643</v>
      </c>
      <c r="F236" s="10">
        <f>'3. отрасли_нац вал'!D236</f>
        <v>33189220.199999996</v>
      </c>
      <c r="G236" s="11">
        <f>'3. отрасли_нац вал'!E236</f>
        <v>19.30679280198936</v>
      </c>
      <c r="H236" s="10">
        <f>'4. отрасли_ин вал'!D236</f>
        <v>42917890.99999999</v>
      </c>
      <c r="I236" s="11">
        <f>'4. отрасли_ин вал'!E236</f>
        <v>16.113291522596022</v>
      </c>
    </row>
    <row r="237" spans="1:9" s="6" customFormat="1" ht="12.75">
      <c r="A237" s="8" t="s">
        <v>62</v>
      </c>
      <c r="B237" s="8" t="s">
        <v>11</v>
      </c>
      <c r="C237" s="8" t="s">
        <v>116</v>
      </c>
      <c r="D237" s="10">
        <f>'2. отрасли_общ'!D237</f>
        <v>76916335.09999998</v>
      </c>
      <c r="E237" s="11">
        <f>'2. отрасли_общ'!E237</f>
        <v>17.54686539382452</v>
      </c>
      <c r="F237" s="10">
        <f>'3. отрасли_нац вал'!D237</f>
        <v>33233545.900000006</v>
      </c>
      <c r="G237" s="11">
        <f>'3. отрасли_нац вал'!E237</f>
        <v>19.453006036981442</v>
      </c>
      <c r="H237" s="10">
        <f>'4. отрасли_ин вал'!D237</f>
        <v>43682789.199999996</v>
      </c>
      <c r="I237" s="11">
        <f>'4. отрасли_ин вал'!E237</f>
        <v>16.096407655145796</v>
      </c>
    </row>
    <row r="238" spans="1:9" s="6" customFormat="1" ht="13.5" thickBot="1">
      <c r="A238" s="9" t="s">
        <v>63</v>
      </c>
      <c r="B238" s="9" t="s">
        <v>0</v>
      </c>
      <c r="C238" s="9" t="s">
        <v>99</v>
      </c>
      <c r="D238" s="14">
        <f>'2. отрасли_общ'!D238</f>
        <v>78756324</v>
      </c>
      <c r="E238" s="15">
        <f>'2. отрасли_общ'!E238</f>
        <v>17.57838980422702</v>
      </c>
      <c r="F238" s="14">
        <f>'3. отрасли_нац вал'!D238</f>
        <v>33363158.4</v>
      </c>
      <c r="G238" s="15">
        <f>'3. отрасли_нац вал'!E238</f>
        <v>19.596280590179372</v>
      </c>
      <c r="H238" s="14">
        <f>'4. отрасли_ин вал'!D238</f>
        <v>45393165.599999994</v>
      </c>
      <c r="I238" s="15">
        <f>'4. отрасли_ин вал'!E238</f>
        <v>16.09505625302766</v>
      </c>
    </row>
    <row r="239" spans="1:9" s="6" customFormat="1" ht="12.75">
      <c r="A239" s="7" t="s">
        <v>83</v>
      </c>
      <c r="B239" s="7" t="s">
        <v>13</v>
      </c>
      <c r="C239" s="7" t="s">
        <v>120</v>
      </c>
      <c r="D239" s="12">
        <f>'2. отрасли_общ'!D239</f>
        <v>78456566.29999998</v>
      </c>
      <c r="E239" s="13">
        <f>'2. отрасли_общ'!E239</f>
        <v>17.78323627144259</v>
      </c>
      <c r="F239" s="12">
        <f>'3. отрасли_нац вал'!D239</f>
        <v>32941305.9</v>
      </c>
      <c r="G239" s="13">
        <f>'3. отрасли_нац вал'!E239</f>
        <v>20.15494517547345</v>
      </c>
      <c r="H239" s="12">
        <f>'4. отрасли_ин вал'!D239</f>
        <v>45515260.4</v>
      </c>
      <c r="I239" s="13">
        <f>'4. отрасли_ин вал'!E239</f>
        <v>16.066730909793943</v>
      </c>
    </row>
    <row r="240" spans="1:9" s="6" customFormat="1" ht="12.75">
      <c r="A240" s="8" t="s">
        <v>53</v>
      </c>
      <c r="B240" s="8" t="s">
        <v>2</v>
      </c>
      <c r="C240" s="8" t="s">
        <v>89</v>
      </c>
      <c r="D240" s="10">
        <f>'2. отрасли_общ'!D240</f>
        <v>79471514.9</v>
      </c>
      <c r="E240" s="11">
        <f>'2. отрасли_общ'!E240</f>
        <v>17.57816380563295</v>
      </c>
      <c r="F240" s="10">
        <f>'3. отрасли_нац вал'!D240</f>
        <v>32909900.900000006</v>
      </c>
      <c r="G240" s="11">
        <f>'3. отрасли_нац вал'!E240</f>
        <v>19.8184661566392</v>
      </c>
      <c r="H240" s="10">
        <f>'4. отрасли_ин вал'!D240</f>
        <v>46561614</v>
      </c>
      <c r="I240" s="11">
        <f>'4. отрасли_ин вал'!E240</f>
        <v>15.995965638454887</v>
      </c>
    </row>
    <row r="241" spans="1:9" s="6" customFormat="1" ht="12.75">
      <c r="A241" s="8" t="s">
        <v>54</v>
      </c>
      <c r="B241" s="8" t="s">
        <v>3</v>
      </c>
      <c r="C241" s="8" t="s">
        <v>90</v>
      </c>
      <c r="D241" s="10">
        <f>'2. отрасли_общ'!D241</f>
        <v>88918431.89999999</v>
      </c>
      <c r="E241" s="11">
        <f>'2. отрасли_общ'!E241</f>
        <v>18.792387263196886</v>
      </c>
      <c r="F241" s="10">
        <f>'3. отрасли_нац вал'!D241</f>
        <v>40675532.99999999</v>
      </c>
      <c r="G241" s="11">
        <f>'3. отрасли_нац вал'!E241</f>
        <v>22.098353686699085</v>
      </c>
      <c r="H241" s="10">
        <f>'4. отрасли_ин вал'!D241</f>
        <v>48242898.9</v>
      </c>
      <c r="I241" s="11">
        <f>'4. отрасли_ин вал'!E241</f>
        <v>16.005383546696443</v>
      </c>
    </row>
    <row r="242" spans="1:9" s="6" customFormat="1" ht="12.75">
      <c r="A242" s="8" t="s">
        <v>55</v>
      </c>
      <c r="B242" s="8" t="s">
        <v>4</v>
      </c>
      <c r="C242" s="8" t="s">
        <v>91</v>
      </c>
      <c r="D242" s="10">
        <f>'2. отрасли_общ'!D242</f>
        <v>87194085.5</v>
      </c>
      <c r="E242" s="11">
        <f>'2. отрасли_общ'!E242</f>
        <v>18.753032452011897</v>
      </c>
      <c r="F242" s="10">
        <f>'3. отрасли_нац вал'!D242</f>
        <v>41665853.50000001</v>
      </c>
      <c r="G242" s="11">
        <f>'3. отрасли_нац вал'!E242</f>
        <v>21.800083797179386</v>
      </c>
      <c r="H242" s="10">
        <f>'4. отрасли_ин вал'!D242</f>
        <v>45528231.99999999</v>
      </c>
      <c r="I242" s="11">
        <f>'4. отрасли_ин вал'!E242</f>
        <v>15.964672101609397</v>
      </c>
    </row>
    <row r="243" spans="1:9" s="6" customFormat="1" ht="12.75">
      <c r="A243" s="8" t="s">
        <v>56</v>
      </c>
      <c r="B243" s="8" t="s">
        <v>5</v>
      </c>
      <c r="C243" s="8" t="s">
        <v>92</v>
      </c>
      <c r="D243" s="10">
        <f>'2. отрасли_общ'!D243</f>
        <v>85816990.5</v>
      </c>
      <c r="E243" s="11">
        <f>'2. отрасли_общ'!E243</f>
        <v>18.796546395926107</v>
      </c>
      <c r="F243" s="10">
        <f>'3. отрасли_нац вал'!D243</f>
        <v>41851507.1</v>
      </c>
      <c r="G243" s="11">
        <f>'3. отрасли_нац вал'!E243</f>
        <v>21.8024750010496</v>
      </c>
      <c r="H243" s="10">
        <f>'4. отрасли_ин вал'!D243</f>
        <v>43965483.4</v>
      </c>
      <c r="I243" s="11">
        <f>'4. отрасли_ин вал'!E243</f>
        <v>15.932495552499713</v>
      </c>
    </row>
    <row r="244" spans="1:9" s="6" customFormat="1" ht="12.75">
      <c r="A244" s="8" t="s">
        <v>57</v>
      </c>
      <c r="B244" s="8" t="s">
        <v>6</v>
      </c>
      <c r="C244" s="8" t="s">
        <v>93</v>
      </c>
      <c r="D244" s="10">
        <f>'2. отрасли_общ'!D244</f>
        <v>88673899.2</v>
      </c>
      <c r="E244" s="11">
        <f>'2. отрасли_общ'!E244</f>
        <v>18.725077169799246</v>
      </c>
      <c r="F244" s="10">
        <f>'3. отрасли_нац вал'!D244</f>
        <v>41915919.800000004</v>
      </c>
      <c r="G244" s="11">
        <f>'3. отрасли_нац вал'!E244</f>
        <v>21.91429356599733</v>
      </c>
      <c r="H244" s="10">
        <f>'4. отрасли_ин вал'!D244</f>
        <v>46757979.4</v>
      </c>
      <c r="I244" s="11">
        <f>'4. отрасли_ин вал'!E244</f>
        <v>15.86830954059576</v>
      </c>
    </row>
    <row r="245" spans="1:9" s="6" customFormat="1" ht="12.75">
      <c r="A245" s="8" t="s">
        <v>58</v>
      </c>
      <c r="B245" s="8" t="s">
        <v>7</v>
      </c>
      <c r="C245" s="8" t="s">
        <v>94</v>
      </c>
      <c r="D245" s="10">
        <f>'2. отрасли_общ'!D245</f>
        <v>88664039.2</v>
      </c>
      <c r="E245" s="11">
        <f>'2. отрасли_общ'!E245</f>
        <v>18.73888834756583</v>
      </c>
      <c r="F245" s="10">
        <f>'3. отрасли_нац вал'!D245</f>
        <v>42071518.49999999</v>
      </c>
      <c r="G245" s="11">
        <f>'3. отрасли_нац вал'!E245</f>
        <v>22.097053924592718</v>
      </c>
      <c r="H245" s="10">
        <f>'4. отрасли_ин вал'!D245</f>
        <v>46592520.699999996</v>
      </c>
      <c r="I245" s="11">
        <f>'4. отрасли_ин вал'!E245</f>
        <v>15.707748367861969</v>
      </c>
    </row>
    <row r="246" spans="1:9" s="6" customFormat="1" ht="12.75">
      <c r="A246" s="8" t="s">
        <v>59</v>
      </c>
      <c r="B246" s="8" t="s">
        <v>8</v>
      </c>
      <c r="C246" s="8" t="s">
        <v>95</v>
      </c>
      <c r="D246" s="10">
        <f>'2. отрасли_общ'!D246</f>
        <v>91396833.4</v>
      </c>
      <c r="E246" s="11">
        <f>'2. отрасли_общ'!E246</f>
        <v>18.741692771940173</v>
      </c>
      <c r="F246" s="10">
        <f>'3. отрасли_нац вал'!D246</f>
        <v>41921037.7</v>
      </c>
      <c r="G246" s="11">
        <f>'3. отрасли_нац вал'!E246</f>
        <v>22.254876471342687</v>
      </c>
      <c r="H246" s="10">
        <f>'4. отрасли_ин вал'!D246</f>
        <v>49475795.699999996</v>
      </c>
      <c r="I246" s="11">
        <f>'4. отрасли_ин вал'!E246</f>
        <v>15.767841501273725</v>
      </c>
    </row>
    <row r="247" spans="1:9" s="6" customFormat="1" ht="12.75">
      <c r="A247" s="8" t="s">
        <v>60</v>
      </c>
      <c r="B247" s="8" t="s">
        <v>9</v>
      </c>
      <c r="C247" s="8" t="s">
        <v>96</v>
      </c>
      <c r="D247" s="10">
        <f>'2. отрасли_общ'!D247</f>
        <v>93651325.50000001</v>
      </c>
      <c r="E247" s="11">
        <f>'2. отрасли_общ'!E247</f>
        <v>18.826107514623484</v>
      </c>
      <c r="F247" s="10">
        <f>'3. отрасли_нац вал'!D247</f>
        <v>42029378.199999996</v>
      </c>
      <c r="G247" s="11">
        <f>'3. отрасли_нац вал'!E247</f>
        <v>22.430116000407544</v>
      </c>
      <c r="H247" s="10">
        <f>'4. отрасли_ин вал'!D247</f>
        <v>51621947.300000004</v>
      </c>
      <c r="I247" s="11">
        <f>'4. отрасли_ин вал'!E247</f>
        <v>15.892567139190426</v>
      </c>
    </row>
    <row r="248" spans="1:9" s="6" customFormat="1" ht="12.75">
      <c r="A248" s="8" t="s">
        <v>61</v>
      </c>
      <c r="B248" s="8" t="s">
        <v>10</v>
      </c>
      <c r="C248" s="8" t="s">
        <v>97</v>
      </c>
      <c r="D248" s="10">
        <f>'2. отрасли_общ'!D248</f>
        <v>93046810.39999999</v>
      </c>
      <c r="E248" s="11">
        <f>'2. отрасли_общ'!E248</f>
        <v>18.853062337782188</v>
      </c>
      <c r="F248" s="10">
        <f>'3. отрасли_нац вал'!D248</f>
        <v>42054103.6</v>
      </c>
      <c r="G248" s="11">
        <f>'3. отрасли_нац вал'!E248</f>
        <v>22.59349925534972</v>
      </c>
      <c r="H248" s="10">
        <f>'4. отрасли_ин вал'!D248</f>
        <v>50992706.8</v>
      </c>
      <c r="I248" s="11">
        <f>'4. отрасли_ин вал'!E248</f>
        <v>15.766987877784123</v>
      </c>
    </row>
    <row r="249" spans="1:9" s="6" customFormat="1" ht="12.75">
      <c r="A249" s="8" t="s">
        <v>62</v>
      </c>
      <c r="B249" s="8" t="s">
        <v>11</v>
      </c>
      <c r="C249" s="8" t="s">
        <v>116</v>
      </c>
      <c r="D249" s="10">
        <f>'2. отрасли_общ'!D249</f>
        <v>95831992</v>
      </c>
      <c r="E249" s="11">
        <f>'2. отрасли_общ'!E249</f>
        <v>18.784541795802387</v>
      </c>
      <c r="F249" s="10">
        <f>'3. отрасли_нац вал'!D249</f>
        <v>41893219.60000001</v>
      </c>
      <c r="G249" s="11">
        <f>'3. отрасли_нац вал'!E249</f>
        <v>22.66251527686356</v>
      </c>
      <c r="H249" s="10">
        <f>'4. отрасли_ин вал'!D249</f>
        <v>53938772.4</v>
      </c>
      <c r="I249" s="11">
        <f>'4. отрасли_ин вал'!E249</f>
        <v>15.773037374836509</v>
      </c>
    </row>
    <row r="250" spans="1:9" s="6" customFormat="1" ht="13.5" thickBot="1">
      <c r="A250" s="9" t="s">
        <v>63</v>
      </c>
      <c r="B250" s="9" t="s">
        <v>0</v>
      </c>
      <c r="C250" s="9" t="s">
        <v>99</v>
      </c>
      <c r="D250" s="14">
        <f>'2. отрасли_общ'!D250</f>
        <v>93953519.3</v>
      </c>
      <c r="E250" s="15">
        <f>'2. отрасли_общ'!E250</f>
        <v>18.886740127775077</v>
      </c>
      <c r="F250" s="14">
        <f>'3. отрасли_нац вал'!D250</f>
        <v>42215265.300000004</v>
      </c>
      <c r="G250" s="15">
        <f>'3. отрасли_нац вал'!E250</f>
        <v>22.797111642835034</v>
      </c>
      <c r="H250" s="14">
        <f>'4. отрасли_ин вал'!D250</f>
        <v>51738253.99999999</v>
      </c>
      <c r="I250" s="15">
        <f>'4. отрасли_ин вал'!E250</f>
        <v>15.69427886000946</v>
      </c>
    </row>
    <row r="251" spans="1:9" s="6" customFormat="1" ht="12.75">
      <c r="A251" s="7" t="s">
        <v>84</v>
      </c>
      <c r="B251" s="7" t="s">
        <v>1</v>
      </c>
      <c r="C251" s="7" t="s">
        <v>121</v>
      </c>
      <c r="D251" s="12">
        <f>'2. отрасли_общ'!D251</f>
        <v>96327703.2</v>
      </c>
      <c r="E251" s="13">
        <f>'2. отрасли_общ'!E251</f>
        <v>19.58007030351368</v>
      </c>
      <c r="F251" s="12">
        <f>'3. отрасли_нац вал'!D251</f>
        <v>46040650.00000001</v>
      </c>
      <c r="G251" s="13">
        <f>'3. отрасли_нац вал'!E251</f>
        <v>23.843218112016228</v>
      </c>
      <c r="H251" s="12">
        <f>'4. отрасли_ин вал'!D251</f>
        <v>50287053.2</v>
      </c>
      <c r="I251" s="13">
        <f>'4. отрасли_ин вал'!E251</f>
        <v>15.678931309560207</v>
      </c>
    </row>
    <row r="252" spans="1:9" s="6" customFormat="1" ht="12.75">
      <c r="A252" s="8" t="s">
        <v>53</v>
      </c>
      <c r="B252" s="8" t="s">
        <v>2</v>
      </c>
      <c r="C252" s="8" t="s">
        <v>89</v>
      </c>
      <c r="D252" s="10">
        <f>'2. отрасли_общ'!D252</f>
        <v>93180493.30000001</v>
      </c>
      <c r="E252" s="11">
        <f>'2. отрасли_общ'!E252</f>
        <v>19.6805231223325</v>
      </c>
      <c r="F252" s="10">
        <f>'3. отрасли_нац вал'!D252</f>
        <v>47786195.3</v>
      </c>
      <c r="G252" s="11">
        <f>'3. отрасли_нац вал'!E252</f>
        <v>23.670965764834605</v>
      </c>
      <c r="H252" s="10">
        <f>'4. отрасли_ин вал'!D252</f>
        <v>45394298.00000001</v>
      </c>
      <c r="I252" s="11">
        <f>'4. отрасли_ин вал'!E252</f>
        <v>15.480254889039148</v>
      </c>
    </row>
    <row r="253" spans="1:9" s="6" customFormat="1" ht="12.75">
      <c r="A253" s="8" t="s">
        <v>54</v>
      </c>
      <c r="B253" s="8" t="s">
        <v>3</v>
      </c>
      <c r="C253" s="8" t="s">
        <v>90</v>
      </c>
      <c r="D253" s="10">
        <f>'2. отрасли_общ'!D253</f>
        <v>91376168.1</v>
      </c>
      <c r="E253" s="11">
        <f>'2. отрасли_общ'!E253</f>
        <v>19.642304596027397</v>
      </c>
      <c r="F253" s="10">
        <f>'3. отрасли_нац вал'!D253</f>
        <v>48531637.4</v>
      </c>
      <c r="G253" s="11">
        <f>'3. отрасли_нац вал'!E253</f>
        <v>23.507482433634106</v>
      </c>
      <c r="H253" s="10">
        <f>'4. отрасли_ин вал'!D253</f>
        <v>42844530.699999996</v>
      </c>
      <c r="I253" s="11">
        <f>'4. отрасли_ин вал'!E253</f>
        <v>15.265406585233064</v>
      </c>
    </row>
    <row r="254" spans="1:9" s="6" customFormat="1" ht="12.75">
      <c r="A254" s="8" t="s">
        <v>55</v>
      </c>
      <c r="B254" s="8" t="s">
        <v>4</v>
      </c>
      <c r="C254" s="8" t="s">
        <v>91</v>
      </c>
      <c r="D254" s="10">
        <f>'2. отрасли_общ'!D254</f>
        <v>91758127.10000001</v>
      </c>
      <c r="E254" s="11">
        <f>'2. отрасли_общ'!E254</f>
        <v>19.672160810810595</v>
      </c>
      <c r="F254" s="10">
        <f>'3. отрасли_нац вал'!D254</f>
        <v>49829649.199999996</v>
      </c>
      <c r="G254" s="11">
        <f>'3. отрасли_нац вал'!E254</f>
        <v>23.41150755149205</v>
      </c>
      <c r="H254" s="10">
        <f>'4. отрасли_ин вал'!D254</f>
        <v>41928477.900000006</v>
      </c>
      <c r="I254" s="11">
        <f>'4. отрасли_ин вал'!E254</f>
        <v>15.229630309689826</v>
      </c>
    </row>
    <row r="255" spans="1:9" s="6" customFormat="1" ht="12.75">
      <c r="A255" s="8" t="s">
        <v>56</v>
      </c>
      <c r="B255" s="8" t="s">
        <v>5</v>
      </c>
      <c r="C255" s="8" t="s">
        <v>92</v>
      </c>
      <c r="D255" s="10">
        <f>'2. отрасли_общ'!D255</f>
        <v>90801993.30000003</v>
      </c>
      <c r="E255" s="11">
        <f>'2. отрасли_общ'!E255</f>
        <v>19.6658812367393</v>
      </c>
      <c r="F255" s="10">
        <f>'3. отрасли_нац вал'!D255</f>
        <v>49910385.599999994</v>
      </c>
      <c r="G255" s="11">
        <f>'3. отрасли_нац вал'!E255</f>
        <v>23.369608907569724</v>
      </c>
      <c r="H255" s="10">
        <f>'4. отрасли_ин вал'!D255</f>
        <v>40891607.69999999</v>
      </c>
      <c r="I255" s="11">
        <f>'4. отрасли_ин вал'!E255</f>
        <v>15.148082151316345</v>
      </c>
    </row>
    <row r="256" spans="1:9" s="6" customFormat="1" ht="12.75">
      <c r="A256" s="8" t="s">
        <v>57</v>
      </c>
      <c r="B256" s="8" t="s">
        <v>6</v>
      </c>
      <c r="C256" s="8" t="s">
        <v>93</v>
      </c>
      <c r="D256" s="10">
        <f>'2. отрасли_общ'!D256</f>
        <v>90425493.89999999</v>
      </c>
      <c r="E256" s="11">
        <f>'2. отрасли_общ'!E256</f>
        <v>19.520574251085197</v>
      </c>
      <c r="F256" s="10">
        <f>'3. отрасли_нац вал'!D256</f>
        <v>50482717.70000001</v>
      </c>
      <c r="G256" s="11">
        <f>'3. отрасли_нац вал'!E256</f>
        <v>23.255508196798203</v>
      </c>
      <c r="H256" s="10">
        <f>'4. отрасли_ин вал'!D256</f>
        <v>39942776.2</v>
      </c>
      <c r="I256" s="11">
        <f>'4. отрасли_ин вал'!E256</f>
        <v>14.799286687939297</v>
      </c>
    </row>
    <row r="257" spans="1:9" s="6" customFormat="1" ht="12.75">
      <c r="A257" s="8" t="s">
        <v>58</v>
      </c>
      <c r="B257" s="8" t="s">
        <v>7</v>
      </c>
      <c r="C257" s="8" t="s">
        <v>94</v>
      </c>
      <c r="D257" s="10">
        <f>'2. отрасли_общ'!D257</f>
        <v>90779067.20000002</v>
      </c>
      <c r="E257" s="11">
        <f>'2. отрасли_общ'!E257</f>
        <v>19.3422068621344</v>
      </c>
      <c r="F257" s="10">
        <f>'3. отрасли_нац вал'!D257</f>
        <v>50510026.99999999</v>
      </c>
      <c r="G257" s="11">
        <f>'3. отрасли_нац вал'!E257</f>
        <v>23.112137168526953</v>
      </c>
      <c r="H257" s="10">
        <f>'4. отрасли_ин вал'!D257</f>
        <v>40269040.2</v>
      </c>
      <c r="I257" s="11">
        <f>'4. отрасли_ин вал'!E257</f>
        <v>14.6161011501089</v>
      </c>
    </row>
    <row r="258" spans="1:9" s="6" customFormat="1" ht="12.75">
      <c r="A258" s="8" t="s">
        <v>59</v>
      </c>
      <c r="B258" s="8" t="s">
        <v>8</v>
      </c>
      <c r="C258" s="8" t="s">
        <v>95</v>
      </c>
      <c r="D258" s="10">
        <f>'2. отрасли_общ'!D258</f>
        <v>92101536.1</v>
      </c>
      <c r="E258" s="11">
        <f>'2. отрасли_общ'!E258</f>
        <v>19.090469563829597</v>
      </c>
      <c r="F258" s="10">
        <f>'3. отрасли_нац вал'!D258</f>
        <v>51200696.3</v>
      </c>
      <c r="G258" s="11">
        <f>'3. отрасли_нац вал'!E258</f>
        <v>22.96318711212527</v>
      </c>
      <c r="H258" s="10">
        <f>'4. отрасли_ин вал'!D258</f>
        <v>40900839.8</v>
      </c>
      <c r="I258" s="11">
        <f>'4. отрасли_ин вал'!E258</f>
        <v>14.2441456196946</v>
      </c>
    </row>
    <row r="259" spans="1:9" s="6" customFormat="1" ht="12.75">
      <c r="A259" s="8" t="s">
        <v>60</v>
      </c>
      <c r="B259" s="8" t="s">
        <v>9</v>
      </c>
      <c r="C259" s="8" t="s">
        <v>96</v>
      </c>
      <c r="D259" s="10">
        <f>'2. отрасли_общ'!D259</f>
        <v>91618053.50000001</v>
      </c>
      <c r="E259" s="11">
        <f>'2. отрасли_общ'!E259</f>
        <v>19</v>
      </c>
      <c r="F259" s="10">
        <f>'3. отрасли_нац вал'!D259</f>
        <v>51737110.3</v>
      </c>
      <c r="G259" s="11">
        <f>'3. отрасли_нац вал'!E259</f>
        <v>22.77138884099989</v>
      </c>
      <c r="H259" s="10">
        <f>'4. отрасли_ин вал'!D259</f>
        <v>39880943.199999996</v>
      </c>
      <c r="I259" s="11">
        <f>'4. отрасли_ин вал'!E259</f>
        <v>14.115296240435953</v>
      </c>
    </row>
    <row r="260" spans="1:9" s="6" customFormat="1" ht="12.75">
      <c r="A260" s="8" t="s">
        <v>61</v>
      </c>
      <c r="B260" s="8" t="s">
        <v>10</v>
      </c>
      <c r="C260" s="8" t="s">
        <v>97</v>
      </c>
      <c r="D260" s="10">
        <f>'2. отрасли_общ'!D260</f>
        <v>92079603.19999997</v>
      </c>
      <c r="E260" s="11">
        <f>'2. отрасли_общ'!E260</f>
        <v>18.84</v>
      </c>
      <c r="F260" s="10">
        <f>'3. отрасли_нац вал'!D260</f>
        <v>51875007.99999999</v>
      </c>
      <c r="G260" s="11">
        <f>'3. отрасли_нац вал'!E260</f>
        <v>22.62135237982296</v>
      </c>
      <c r="H260" s="10">
        <f>'4. отрасли_ин вал'!D260</f>
        <v>40204595.2</v>
      </c>
      <c r="I260" s="11">
        <f>'4. отрасли_ин вал'!E260</f>
        <v>13.964498516428293</v>
      </c>
    </row>
    <row r="261" spans="1:9" s="6" customFormat="1" ht="12.75">
      <c r="A261" s="8" t="s">
        <v>62</v>
      </c>
      <c r="B261" s="8" t="s">
        <v>11</v>
      </c>
      <c r="C261" s="8" t="s">
        <v>116</v>
      </c>
      <c r="D261" s="10">
        <f>'2. отрасли_общ'!D261</f>
        <v>92228735.8</v>
      </c>
      <c r="E261" s="11">
        <f>'2. отрасли_общ'!E261</f>
        <v>18.64</v>
      </c>
      <c r="F261" s="10">
        <f>'3. отрасли_нац вал'!D261</f>
        <v>51581537.699999996</v>
      </c>
      <c r="G261" s="11">
        <f>'3. отрасли_нац вал'!E261</f>
        <v>22.452495570425768</v>
      </c>
      <c r="H261" s="10">
        <f>'4. отрасли_ин вал'!D261</f>
        <v>40647198.1</v>
      </c>
      <c r="I261" s="11">
        <f>'4. отрасли_ин вал'!E261</f>
        <v>13.809003044640374</v>
      </c>
    </row>
    <row r="262" spans="1:9" s="6" customFormat="1" ht="13.5" thickBot="1">
      <c r="A262" s="9" t="s">
        <v>63</v>
      </c>
      <c r="B262" s="9" t="s">
        <v>0</v>
      </c>
      <c r="C262" s="9" t="s">
        <v>99</v>
      </c>
      <c r="D262" s="14">
        <f>'2. отрасли_общ'!D262</f>
        <v>93499000.89999999</v>
      </c>
      <c r="E262" s="15">
        <f>'2. отрасли_общ'!E262</f>
        <v>18.32</v>
      </c>
      <c r="F262" s="14">
        <f>'3. отрасли_нац вал'!D262</f>
        <v>51875001.49999999</v>
      </c>
      <c r="G262" s="15">
        <f>'3. отрасли_нац вал'!E262</f>
        <v>22.23</v>
      </c>
      <c r="H262" s="14">
        <f>'4. отрасли_ин вал'!D262</f>
        <v>41623999.4</v>
      </c>
      <c r="I262" s="15">
        <f>'4. отрасли_ин вал'!E262</f>
        <v>13.45</v>
      </c>
    </row>
    <row r="263" spans="1:9" s="6" customFormat="1" ht="12.75">
      <c r="A263" s="7" t="s">
        <v>85</v>
      </c>
      <c r="B263" s="7" t="s">
        <v>12</v>
      </c>
      <c r="C263" s="7" t="s">
        <v>122</v>
      </c>
      <c r="D263" s="12">
        <f>'2. отрасли_общ'!D263</f>
        <v>92060330.49999999</v>
      </c>
      <c r="E263" s="13">
        <f>'2. отрасли_общ'!E263</f>
        <v>18.17</v>
      </c>
      <c r="F263" s="12">
        <f>'3. отрасли_нац вал'!D263</f>
        <v>50930966.699999996</v>
      </c>
      <c r="G263" s="13">
        <f>'3. отрасли_нац вал'!E263</f>
        <v>22.09</v>
      </c>
      <c r="H263" s="12">
        <f>'4. отрасли_ин вал'!D263</f>
        <v>41129363.800000004</v>
      </c>
      <c r="I263" s="13">
        <f>'4. отрасли_ин вал'!E263</f>
        <v>13.31</v>
      </c>
    </row>
    <row r="264" spans="1:9" s="6" customFormat="1" ht="12.75">
      <c r="A264" s="8" t="s">
        <v>53</v>
      </c>
      <c r="B264" s="8" t="s">
        <v>2</v>
      </c>
      <c r="C264" s="8" t="s">
        <v>89</v>
      </c>
      <c r="D264" s="10">
        <f>'2. отрасли_общ'!D264</f>
        <v>92619143.69999999</v>
      </c>
      <c r="E264" s="11">
        <f>'2. отрасли_общ'!E264</f>
        <v>17.96</v>
      </c>
      <c r="F264" s="10">
        <f>'3. отрасли_нац вал'!D264</f>
        <v>51196369.900000006</v>
      </c>
      <c r="G264" s="11">
        <f>'3. отрасли_нац вал'!E264</f>
        <v>21.86</v>
      </c>
      <c r="H264" s="10">
        <f>'4. отрасли_ин вал'!D264</f>
        <v>41422773.8</v>
      </c>
      <c r="I264" s="11">
        <f>'4. отрасли_ин вал'!E264</f>
        <v>13.13</v>
      </c>
    </row>
    <row r="265" spans="1:9" s="6" customFormat="1" ht="12.75">
      <c r="A265" s="8" t="s">
        <v>54</v>
      </c>
      <c r="B265" s="8" t="s">
        <v>3</v>
      </c>
      <c r="C265" s="8" t="s">
        <v>90</v>
      </c>
      <c r="D265" s="10">
        <f>'2. отрасли_общ'!D265</f>
        <v>94546716.6</v>
      </c>
      <c r="E265" s="11">
        <f>'2. отрасли_общ'!E265</f>
        <v>17.693588349983997</v>
      </c>
      <c r="F265" s="10">
        <f>'3. отрасли_нац вал'!D265</f>
        <v>52931865</v>
      </c>
      <c r="G265" s="11">
        <f>'3. отрасли_нац вал'!E265</f>
        <v>21.4841293783999</v>
      </c>
      <c r="H265" s="10">
        <f>'4. отрасли_ин вал'!D265</f>
        <v>41614851.6</v>
      </c>
      <c r="I265" s="11">
        <f>'4. отрасли_ин вал'!E265</f>
        <v>12.872222941268399</v>
      </c>
    </row>
    <row r="266" spans="1:9" s="6" customFormat="1" ht="12.75">
      <c r="A266" s="8" t="s">
        <v>55</v>
      </c>
      <c r="B266" s="8" t="s">
        <v>4</v>
      </c>
      <c r="C266" s="8" t="s">
        <v>91</v>
      </c>
      <c r="D266" s="10">
        <f>'2. отрасли_общ'!D266</f>
        <v>96034458.49999999</v>
      </c>
      <c r="E266" s="11">
        <f>'2. отрасли_общ'!E266</f>
        <v>17.5090608318055</v>
      </c>
      <c r="F266" s="10">
        <f>'3. отрасли_нац вал'!D266</f>
        <v>54954155.80000002</v>
      </c>
      <c r="G266" s="11">
        <f>'3. отрасли_нац вал'!E266</f>
        <v>21.091657960470403</v>
      </c>
      <c r="H266" s="10">
        <f>'4. отрасли_ин вал'!D266</f>
        <v>41080302.699999996</v>
      </c>
      <c r="I266" s="11">
        <f>'4. отрасли_ин вал'!E266</f>
        <v>12.716530401466597</v>
      </c>
    </row>
    <row r="267" spans="1:9" s="6" customFormat="1" ht="12.75">
      <c r="A267" s="8" t="s">
        <v>56</v>
      </c>
      <c r="B267" s="8" t="s">
        <v>5</v>
      </c>
      <c r="C267" s="8" t="s">
        <v>92</v>
      </c>
      <c r="D267" s="10">
        <f>'2. отрасли_общ'!D267</f>
        <v>99240624.4</v>
      </c>
      <c r="E267" s="11">
        <f>'2. отрасли_общ'!E267</f>
        <v>17.1780345484001</v>
      </c>
      <c r="F267" s="10">
        <f>'3. отрасли_нац вал'!D267</f>
        <v>57014175.9</v>
      </c>
      <c r="G267" s="11">
        <f>'3. отрасли_нац вал'!E267</f>
        <v>20.688050654574102</v>
      </c>
      <c r="H267" s="10">
        <f>'4. отрасли_ин вал'!D267</f>
        <v>42226448.49999999</v>
      </c>
      <c r="I267" s="11">
        <f>'4. отрасли_ин вал'!E267</f>
        <v>12.4388087125063</v>
      </c>
    </row>
    <row r="268" spans="1:9" s="6" customFormat="1" ht="12.75">
      <c r="A268" s="8" t="s">
        <v>57</v>
      </c>
      <c r="B268" s="8" t="s">
        <v>6</v>
      </c>
      <c r="C268" s="8" t="s">
        <v>93</v>
      </c>
      <c r="D268" s="10">
        <f>'2. отрасли_общ'!D268</f>
        <v>101950559.7</v>
      </c>
      <c r="E268" s="11">
        <f>'2. отрасли_общ'!E268</f>
        <v>16.9174996259976</v>
      </c>
      <c r="F268" s="10">
        <f>'3. отрасли_нац вал'!D268</f>
        <v>59568566</v>
      </c>
      <c r="G268" s="11">
        <f>'3. отрасли_нац вал'!E268</f>
        <v>20.1715592328511</v>
      </c>
      <c r="H268" s="10">
        <f>'4. отрасли_ин вал'!D268</f>
        <v>42381993.699999996</v>
      </c>
      <c r="I268" s="11">
        <f>'4. отрасли_ин вал'!E268</f>
        <v>12.34386711048</v>
      </c>
    </row>
    <row r="269" spans="1:9" s="6" customFormat="1" ht="12.75">
      <c r="A269" s="8" t="s">
        <v>58</v>
      </c>
      <c r="B269" s="8" t="s">
        <v>7</v>
      </c>
      <c r="C269" s="8" t="s">
        <v>94</v>
      </c>
      <c r="D269" s="10">
        <f>'2. отрасли_общ'!D269</f>
        <v>103476659.20000002</v>
      </c>
      <c r="E269" s="11">
        <f>'2. отрасли_общ'!E269</f>
        <v>16.7054462760816</v>
      </c>
      <c r="F269" s="10">
        <f>'3. отрасли_нац вал'!D269</f>
        <v>61468517.2</v>
      </c>
      <c r="G269" s="11">
        <f>'3. отрасли_нац вал'!E269</f>
        <v>19.825728833084696</v>
      </c>
      <c r="H269" s="10">
        <f>'4. отрасли_ин вал'!D269</f>
        <v>42008142</v>
      </c>
      <c r="I269" s="11">
        <f>'4. отрасли_ин вал'!E269</f>
        <v>12.139685142823</v>
      </c>
    </row>
    <row r="270" spans="1:9" s="6" customFormat="1" ht="12.75">
      <c r="A270" s="8" t="s">
        <v>59</v>
      </c>
      <c r="B270" s="8" t="s">
        <v>8</v>
      </c>
      <c r="C270" s="8" t="s">
        <v>95</v>
      </c>
      <c r="D270" s="10">
        <f>'2. отрасли_общ'!D270</f>
        <v>104932540</v>
      </c>
      <c r="E270" s="11">
        <f>'2. отрасли_общ'!E270</f>
        <v>16.6033489303795</v>
      </c>
      <c r="F270" s="10">
        <f>'3. отрасли_нац вал'!D270</f>
        <v>62859040.10000001</v>
      </c>
      <c r="G270" s="11">
        <f>'3. отрасли_нац вал'!E270</f>
        <v>19.678504588873</v>
      </c>
      <c r="H270" s="10">
        <f>'4. отрасли_ин вал'!D270</f>
        <v>42073499.89999999</v>
      </c>
      <c r="I270" s="11">
        <f>'4. отрасли_ин вал'!E270</f>
        <v>12.008976384467598</v>
      </c>
    </row>
    <row r="271" spans="1:9" s="6" customFormat="1" ht="12.75">
      <c r="A271" s="8" t="s">
        <v>60</v>
      </c>
      <c r="B271" s="8" t="s">
        <v>9</v>
      </c>
      <c r="C271" s="8" t="s">
        <v>96</v>
      </c>
      <c r="D271" s="10">
        <f>'2. отрасли_общ'!D271</f>
        <v>105733485</v>
      </c>
      <c r="E271" s="11">
        <f>'2. отрасли_общ'!E271</f>
        <v>16.456811931924896</v>
      </c>
      <c r="F271" s="10">
        <f>'3. отрасли_нац вал'!D271</f>
        <v>64004142.3</v>
      </c>
      <c r="G271" s="11">
        <f>'3. отрасли_нац вал'!E271</f>
        <v>19.4888752068317</v>
      </c>
      <c r="H271" s="10">
        <f>'4. отрасли_ин вал'!D271</f>
        <v>41729342.7</v>
      </c>
      <c r="I271" s="11">
        <f>'4. отрасли_ин вал'!E271</f>
        <v>11.806256788870998</v>
      </c>
    </row>
    <row r="272" spans="1:9" s="6" customFormat="1" ht="12.75">
      <c r="A272" s="8" t="s">
        <v>61</v>
      </c>
      <c r="B272" s="8" t="s">
        <v>10</v>
      </c>
      <c r="C272" s="8" t="s">
        <v>97</v>
      </c>
      <c r="D272" s="10">
        <f>'2. отрасли_общ'!D272</f>
        <v>105969856.7</v>
      </c>
      <c r="E272" s="11">
        <f>'2. отрасли_общ'!E272</f>
        <v>16.3021744361196</v>
      </c>
      <c r="F272" s="10">
        <f>'3. отрасли_нац вал'!D272</f>
        <v>64544428.7</v>
      </c>
      <c r="G272" s="11">
        <f>'3. отрасли_нац вал'!E272</f>
        <v>19.241482940990096</v>
      </c>
      <c r="H272" s="10">
        <f>'4. отрасли_ин вал'!D272</f>
        <v>41425428</v>
      </c>
      <c r="I272" s="11">
        <f>'4. отрасли_ин вал'!E272</f>
        <v>11.722475507724399</v>
      </c>
    </row>
    <row r="273" spans="1:9" s="6" customFormat="1" ht="12.75">
      <c r="A273" s="8" t="s">
        <v>62</v>
      </c>
      <c r="B273" s="8" t="s">
        <v>11</v>
      </c>
      <c r="C273" s="8" t="s">
        <v>116</v>
      </c>
      <c r="D273" s="10">
        <f>'2. отрасли_общ'!D273</f>
        <v>106739998.89999999</v>
      </c>
      <c r="E273" s="11">
        <f>'2. отрасли_общ'!E273</f>
        <v>16.171119378285802</v>
      </c>
      <c r="F273" s="10">
        <f>'3. отрасли_нац вал'!D273</f>
        <v>65413323.400000006</v>
      </c>
      <c r="G273" s="11">
        <f>'3. отрасли_нац вал'!E273</f>
        <v>19.0926122271751</v>
      </c>
      <c r="H273" s="10">
        <f>'4. отрасли_ин вал'!D273</f>
        <v>41326675.5</v>
      </c>
      <c r="I273" s="11">
        <f>'4. отрасли_ин вал'!E273</f>
        <v>11.546877185487599</v>
      </c>
    </row>
    <row r="274" spans="1:9" s="6" customFormat="1" ht="13.5" thickBot="1">
      <c r="A274" s="9" t="s">
        <v>63</v>
      </c>
      <c r="B274" s="9" t="s">
        <v>0</v>
      </c>
      <c r="C274" s="9" t="s">
        <v>99</v>
      </c>
      <c r="D274" s="14">
        <f>'2. отрасли_общ'!D274</f>
        <v>108325027.10000001</v>
      </c>
      <c r="E274" s="15">
        <f>'2. отрасли_общ'!E274</f>
        <v>15.950280245865699</v>
      </c>
      <c r="F274" s="14">
        <f>'3. отрасли_нац вал'!D274</f>
        <v>67206315.5</v>
      </c>
      <c r="G274" s="15">
        <f>'3. отрасли_нац вал'!E274</f>
        <v>18.818826399120198</v>
      </c>
      <c r="H274" s="14">
        <f>'4. отрасли_ин вал'!D274</f>
        <v>41118711.6</v>
      </c>
      <c r="I274" s="15">
        <f>'4. отрасли_ин вал'!E274</f>
        <v>11.261796334275202</v>
      </c>
    </row>
    <row r="275" spans="1:9" s="6" customFormat="1" ht="12.75">
      <c r="A275" s="7" t="s">
        <v>86</v>
      </c>
      <c r="B275" s="7" t="s">
        <v>42</v>
      </c>
      <c r="C275" s="7" t="s">
        <v>123</v>
      </c>
      <c r="D275" s="12">
        <f>'2. отрасли_общ'!D275</f>
        <v>107053256.69999999</v>
      </c>
      <c r="E275" s="13">
        <f>'2. отрасли_общ'!E275</f>
        <v>15.834374715953876</v>
      </c>
      <c r="F275" s="12">
        <f>'3. отрасли_нац вал'!D275</f>
        <v>66212047.8</v>
      </c>
      <c r="G275" s="13">
        <f>'3. отрасли_нац вал'!E275</f>
        <v>18.769629982173743</v>
      </c>
      <c r="H275" s="12">
        <f>'4. отрасли_ин вал'!D275</f>
        <v>40841208.900000006</v>
      </c>
      <c r="I275" s="13">
        <f>'4. отрасли_ин вал'!E275</f>
        <v>11.0757187597109</v>
      </c>
    </row>
    <row r="276" spans="1:9" s="6" customFormat="1" ht="12.75">
      <c r="A276" s="8" t="s">
        <v>53</v>
      </c>
      <c r="B276" s="8" t="s">
        <v>2</v>
      </c>
      <c r="C276" s="8" t="s">
        <v>89</v>
      </c>
      <c r="D276" s="10">
        <f>'2. отрасли_общ'!D276</f>
        <v>107885924.09999998</v>
      </c>
      <c r="E276" s="11">
        <f>'2. отрасли_общ'!E276</f>
        <v>15.704033380555718</v>
      </c>
      <c r="F276" s="10">
        <f>'3. отрасли_нац вал'!D276</f>
        <v>66554813.10000001</v>
      </c>
      <c r="G276" s="11">
        <f>'3. отрасли_нац вал'!E276</f>
        <v>18.663598329938065</v>
      </c>
      <c r="H276" s="10">
        <f>'4. отрасли_ин вал'!D276</f>
        <v>41331111.00000001</v>
      </c>
      <c r="I276" s="11">
        <f>'4. отрасли_ин вал'!E276</f>
        <v>10.938294272709</v>
      </c>
    </row>
    <row r="277" spans="1:9" s="6" customFormat="1" ht="12.75">
      <c r="A277" s="8" t="s">
        <v>54</v>
      </c>
      <c r="B277" s="8" t="s">
        <v>3</v>
      </c>
      <c r="C277" s="8" t="s">
        <v>90</v>
      </c>
      <c r="D277" s="10">
        <f>'2. отрасли_общ'!D277</f>
        <v>110647104</v>
      </c>
      <c r="E277" s="11">
        <f>'2. отрасли_общ'!E277</f>
        <v>15.529677661504802</v>
      </c>
      <c r="F277" s="10">
        <f>'3. отрасли_нац вал'!D277</f>
        <v>68023782</v>
      </c>
      <c r="G277" s="11">
        <f>'3. отрасли_нац вал'!E277</f>
        <v>18.485077616869347</v>
      </c>
      <c r="H277" s="10">
        <f>'4. отрасли_ин вал'!D277</f>
        <v>42623322.00000001</v>
      </c>
      <c r="I277" s="11">
        <f>'4. отрасли_ин вал'!E277</f>
        <v>10.813070113024036</v>
      </c>
    </row>
    <row r="278" spans="1:9" s="6" customFormat="1" ht="12.75">
      <c r="A278" s="8" t="s">
        <v>55</v>
      </c>
      <c r="B278" s="8" t="s">
        <v>4</v>
      </c>
      <c r="C278" s="8" t="s">
        <v>91</v>
      </c>
      <c r="D278" s="10">
        <f>'2. отрасли_общ'!D278</f>
        <v>114720495.10000001</v>
      </c>
      <c r="E278" s="11">
        <f>'2. отрасли_общ'!E278</f>
        <v>15.397230546776113</v>
      </c>
      <c r="F278" s="10">
        <f>'3. отрасли_нац вал'!D278</f>
        <v>71016009.39999999</v>
      </c>
      <c r="G278" s="11">
        <f>'3. отрасли_нац вал'!E278</f>
        <v>18.27610345800422</v>
      </c>
      <c r="H278" s="10">
        <f>'4. отрасли_ин вал'!D278</f>
        <v>43704485.7</v>
      </c>
      <c r="I278" s="11">
        <f>'4. отрасли_ин вал'!E278</f>
        <v>10.719311050627473</v>
      </c>
    </row>
    <row r="279" spans="1:9" s="6" customFormat="1" ht="12.75">
      <c r="A279" s="8" t="s">
        <v>56</v>
      </c>
      <c r="B279" s="8" t="s">
        <v>5</v>
      </c>
      <c r="C279" s="8" t="s">
        <v>92</v>
      </c>
      <c r="D279" s="10">
        <f>'2. отрасли_общ'!D279</f>
        <v>116548892.5</v>
      </c>
      <c r="E279" s="11">
        <f>'2. отрасли_общ'!E279</f>
        <v>15.385595710788067</v>
      </c>
      <c r="F279" s="10">
        <f>'3. отрасли_нац вал'!D279</f>
        <v>72391308.89999999</v>
      </c>
      <c r="G279" s="11">
        <f>'3. отрасли_нац вал'!E279</f>
        <v>18.298009782167384</v>
      </c>
      <c r="H279" s="10">
        <f>'4. отрасли_ин вал'!D279</f>
        <v>44157583.6</v>
      </c>
      <c r="I279" s="11">
        <f>'4. отрасли_ин вал'!E279</f>
        <v>10.611025874817125</v>
      </c>
    </row>
    <row r="280" spans="1:9" s="6" customFormat="1" ht="12.75">
      <c r="A280" s="8" t="s">
        <v>57</v>
      </c>
      <c r="B280" s="8" t="s">
        <v>6</v>
      </c>
      <c r="C280" s="8" t="s">
        <v>93</v>
      </c>
      <c r="D280" s="10">
        <f>'2. отрасли_общ'!D280</f>
        <v>119556493.30000001</v>
      </c>
      <c r="E280" s="11">
        <f>'2. отрасли_общ'!E280</f>
        <v>15.160135387544026</v>
      </c>
      <c r="F280" s="10">
        <f>'3. отрасли_нац вал'!D280</f>
        <v>74582684.10000001</v>
      </c>
      <c r="G280" s="11">
        <f>'3. отрасли_нац вал'!E280</f>
        <v>17.992498704119438</v>
      </c>
      <c r="H280" s="10">
        <f>'4. отрасли_ин вал'!D280</f>
        <v>44973809.19999999</v>
      </c>
      <c r="I280" s="11">
        <f>'4. отрасли_ин вал'!E280</f>
        <v>10.463062529935762</v>
      </c>
    </row>
    <row r="281" spans="1:9" s="6" customFormat="1" ht="12.75">
      <c r="A281" s="8" t="s">
        <v>58</v>
      </c>
      <c r="B281" s="8" t="s">
        <v>7</v>
      </c>
      <c r="C281" s="8" t="s">
        <v>94</v>
      </c>
      <c r="D281" s="10">
        <f>'2. отрасли_общ'!D281</f>
        <v>121165072.39999998</v>
      </c>
      <c r="E281" s="11">
        <f>'2. отрасли_общ'!E281</f>
        <v>15.12118383827252</v>
      </c>
      <c r="F281" s="10">
        <f>'3. отрасли_нац вал'!D281</f>
        <v>75460822</v>
      </c>
      <c r="G281" s="11">
        <f>'3. отрасли_нац вал'!E281</f>
        <v>17.96737985492657</v>
      </c>
      <c r="H281" s="10">
        <f>'4. отрасли_ин вал'!D281</f>
        <v>45704250.4</v>
      </c>
      <c r="I281" s="11">
        <f>'4. отрасли_ин вал'!E281</f>
        <v>10.42192087891678</v>
      </c>
    </row>
    <row r="282" spans="1:9" ht="12.75">
      <c r="A282" s="8" t="s">
        <v>59</v>
      </c>
      <c r="B282" s="8" t="s">
        <v>8</v>
      </c>
      <c r="C282" s="8" t="s">
        <v>95</v>
      </c>
      <c r="D282" s="10">
        <f>'2. отрасли_общ'!D282</f>
        <v>123412504.4</v>
      </c>
      <c r="E282" s="11">
        <f>'2. отрасли_общ'!E282</f>
        <v>15.070210198797316</v>
      </c>
      <c r="F282" s="10">
        <f>'3. отрасли_нац вал'!D282</f>
        <v>76658777.60000001</v>
      </c>
      <c r="G282" s="11">
        <f>'3. отрасли_нац вал'!E282</f>
        <v>17.969493777670156</v>
      </c>
      <c r="H282" s="10">
        <f>'4. отрасли_ин вал'!D282</f>
        <v>46753726.8</v>
      </c>
      <c r="I282" s="11">
        <f>'4. отрасли_ин вал'!E282</f>
        <v>10.316460064120493</v>
      </c>
    </row>
    <row r="283" spans="1:9" ht="12.75">
      <c r="A283" s="8" t="s">
        <v>60</v>
      </c>
      <c r="B283" s="8" t="s">
        <v>9</v>
      </c>
      <c r="C283" s="8" t="s">
        <v>96</v>
      </c>
      <c r="D283" s="10">
        <f>'2. отрасли_общ'!D283</f>
        <v>123875030.90000002</v>
      </c>
      <c r="E283" s="11">
        <f>'2. отрасли_общ'!E283</f>
        <v>15.122498384216362</v>
      </c>
      <c r="F283" s="10">
        <f>'3. отрасли_нац вал'!D283</f>
        <v>77378531.3</v>
      </c>
      <c r="G283" s="11">
        <f>'3. отрасли_нац вал'!E283</f>
        <v>18.015788377880472</v>
      </c>
      <c r="H283" s="10">
        <f>'4. отрасли_ин вал'!D283</f>
        <v>46496499.6</v>
      </c>
      <c r="I283" s="11">
        <f>'4. отрасли_ин вал'!E283</f>
        <v>10.30754387665776</v>
      </c>
    </row>
    <row r="284" spans="1:9" ht="12.75">
      <c r="A284" s="8" t="s">
        <v>61</v>
      </c>
      <c r="B284" s="8" t="s">
        <v>10</v>
      </c>
      <c r="C284" s="8" t="s">
        <v>97</v>
      </c>
      <c r="D284" s="10">
        <f>'2. отрасли_общ'!D284</f>
        <v>125063507.30000004</v>
      </c>
      <c r="E284" s="11">
        <f>'2. отрасли_общ'!E284</f>
        <v>15.149759726049203</v>
      </c>
      <c r="F284" s="10">
        <f>'3. отрасли_нац вал'!D284</f>
        <v>78437228.79999998</v>
      </c>
      <c r="G284" s="11">
        <f>'3. отрасли_нац вал'!E284</f>
        <v>18.040183801381318</v>
      </c>
      <c r="H284" s="10">
        <f>'4. отрасли_ин вал'!D284</f>
        <v>46626278.5</v>
      </c>
      <c r="I284" s="11">
        <f>'4. отрасли_ин вал'!E284</f>
        <v>10.287333175625415</v>
      </c>
    </row>
    <row r="285" spans="1:9" ht="12.75">
      <c r="A285" s="8" t="s">
        <v>62</v>
      </c>
      <c r="B285" s="8" t="s">
        <v>11</v>
      </c>
      <c r="C285" s="8" t="s">
        <v>116</v>
      </c>
      <c r="D285" s="10">
        <f>'2. отрасли_общ'!D285</f>
        <v>126038704.39999996</v>
      </c>
      <c r="E285" s="11">
        <f>'2. отрасли_общ'!E285</f>
        <v>15.07181545502303</v>
      </c>
      <c r="F285" s="10">
        <f>'3. отрасли_нац вал'!D285</f>
        <v>78359362.4</v>
      </c>
      <c r="G285" s="11">
        <f>'3. отрасли_нац вал'!E285</f>
        <v>18.047528106367018</v>
      </c>
      <c r="H285" s="10">
        <f>'4. отрасли_ин вал'!D285</f>
        <v>47679342</v>
      </c>
      <c r="I285" s="11">
        <f>'4. отрасли_ин вал'!E285</f>
        <v>10.181333827887144</v>
      </c>
    </row>
    <row r="286" spans="1:9" ht="13.5" thickBot="1">
      <c r="A286" s="9" t="s">
        <v>63</v>
      </c>
      <c r="B286" s="9" t="s">
        <v>0</v>
      </c>
      <c r="C286" s="9" t="s">
        <v>99</v>
      </c>
      <c r="D286" s="14">
        <f>'2. отрасли_общ'!D286</f>
        <v>127882063.90000002</v>
      </c>
      <c r="E286" s="15">
        <f>'2. отрасли_общ'!E286</f>
        <v>14.986518092745609</v>
      </c>
      <c r="F286" s="14">
        <f>'3. отрасли_нац вал'!D286</f>
        <v>79366100.2</v>
      </c>
      <c r="G286" s="15">
        <f>'3. отрасли_нац вал'!E286</f>
        <v>17.98317425011895</v>
      </c>
      <c r="H286" s="14">
        <f>'4. отрасли_ин вал'!D286</f>
        <v>48515963.7</v>
      </c>
      <c r="I286" s="15">
        <f>'4. отрасли_ин вал'!E286</f>
        <v>10.0843602314345</v>
      </c>
    </row>
    <row r="287" spans="1:9" s="6" customFormat="1" ht="12.75">
      <c r="A287" s="7" t="s">
        <v>87</v>
      </c>
      <c r="B287" s="7" t="s">
        <v>43</v>
      </c>
      <c r="C287" s="7" t="s">
        <v>124</v>
      </c>
      <c r="D287" s="12">
        <f>'2. отрасли_общ'!D287</f>
        <v>126406370.89999999</v>
      </c>
      <c r="E287" s="13">
        <f>'2. отрасли_общ'!E287</f>
        <v>14.928264981144249</v>
      </c>
      <c r="F287" s="12">
        <f>'3. отрасли_нац вал'!D287</f>
        <v>78214070.4</v>
      </c>
      <c r="G287" s="13">
        <f>'3. отрасли_нац вал'!E287</f>
        <v>17.960964031620062</v>
      </c>
      <c r="H287" s="12">
        <f>'4. отрасли_ин вал'!D287</f>
        <v>48192300.5</v>
      </c>
      <c r="I287" s="13">
        <f>'4. отрасли_ин вал'!E287</f>
        <v>10.006322376724889</v>
      </c>
    </row>
    <row r="288" spans="1:9" s="6" customFormat="1" ht="12.75">
      <c r="A288" s="8" t="s">
        <v>53</v>
      </c>
      <c r="B288" s="8" t="s">
        <v>2</v>
      </c>
      <c r="C288" s="8" t="s">
        <v>89</v>
      </c>
      <c r="D288" s="10">
        <f>'2. отрасли_общ'!D288</f>
        <v>127245411.5</v>
      </c>
      <c r="E288" s="11">
        <f>'2. отрасли_общ'!E288</f>
        <v>14.879020731525559</v>
      </c>
      <c r="F288" s="10">
        <f>'3. отрасли_нац вал'!D288</f>
        <v>78589800.60000001</v>
      </c>
      <c r="G288" s="11">
        <f>'3. отрасли_нац вал'!E288</f>
        <v>17.91732927579153</v>
      </c>
      <c r="H288" s="10">
        <f>'4. отрасли_ин вал'!D288</f>
        <v>48655610.9</v>
      </c>
      <c r="I288" s="11">
        <f>'4. отрасли_ин вал'!E288</f>
        <v>9.971466222634557</v>
      </c>
    </row>
    <row r="289" spans="1:9" s="6" customFormat="1" ht="12.75">
      <c r="A289" s="8" t="s">
        <v>54</v>
      </c>
      <c r="B289" s="8" t="s">
        <v>3</v>
      </c>
      <c r="C289" s="8" t="s">
        <v>90</v>
      </c>
      <c r="D289" s="10">
        <f>'2. отрасли_общ'!D289</f>
        <v>130628682.70000002</v>
      </c>
      <c r="E289" s="11">
        <f>'2. отрасли_общ'!E289</f>
        <v>14.797945466007512</v>
      </c>
      <c r="F289" s="10">
        <f>'3. отрасли_нац вал'!D289</f>
        <v>81166798.60000001</v>
      </c>
      <c r="G289" s="11">
        <f>'3. отрасли_нац вал'!E289</f>
        <v>17.735910080602842</v>
      </c>
      <c r="H289" s="10">
        <f>'4. отрасли_ин вал'!D289</f>
        <v>49461884.1</v>
      </c>
      <c r="I289" s="11">
        <f>'4. отрасли_ин вал'!E289</f>
        <v>9.976754633796899</v>
      </c>
    </row>
    <row r="290" spans="1:9" s="6" customFormat="1" ht="12.75">
      <c r="A290" s="8" t="s">
        <v>55</v>
      </c>
      <c r="B290" s="8" t="s">
        <v>4</v>
      </c>
      <c r="C290" s="8" t="s">
        <v>91</v>
      </c>
      <c r="D290" s="10">
        <f>'2. отрасли_общ'!D290</f>
        <v>134294200.2</v>
      </c>
      <c r="E290" s="11">
        <f>'2. отрасли_общ'!E290</f>
        <v>14.76575542612301</v>
      </c>
      <c r="F290" s="10">
        <f>'3. отрасли_нац вал'!D290</f>
        <v>84152035.8</v>
      </c>
      <c r="G290" s="11">
        <f>'3. отрасли_нац вал'!E290</f>
        <v>17.66144197305324</v>
      </c>
      <c r="H290" s="10">
        <f>'4. отрасли_ин вал'!D290</f>
        <v>50142164.400000006</v>
      </c>
      <c r="I290" s="11">
        <f>'4. отрасли_ин вал'!E290</f>
        <v>9.90601470932914</v>
      </c>
    </row>
    <row r="291" spans="1:9" s="6" customFormat="1" ht="12.75">
      <c r="A291" s="8" t="s">
        <v>56</v>
      </c>
      <c r="B291" s="8" t="s">
        <v>5</v>
      </c>
      <c r="C291" s="8" t="s">
        <v>92</v>
      </c>
      <c r="D291" s="10">
        <f>'2. отрасли_общ'!D291</f>
        <v>136403875.89999998</v>
      </c>
      <c r="E291" s="11">
        <f>'2. отрасли_общ'!E291</f>
        <v>14.768492191555087</v>
      </c>
      <c r="F291" s="10">
        <f>'3. отрасли_нац вал'!D291</f>
        <v>86564289.6</v>
      </c>
      <c r="G291" s="11">
        <f>'3. отрасли_нац вал'!E291</f>
        <v>17.580230671979088</v>
      </c>
      <c r="H291" s="10">
        <f>'4. отрасли_ин вал'!D291</f>
        <v>49839586.300000004</v>
      </c>
      <c r="I291" s="11">
        <f>'4. отрасли_ин вал'!E291</f>
        <v>9.884901412253495</v>
      </c>
    </row>
    <row r="292" spans="1:9" s="6" customFormat="1" ht="12.75">
      <c r="A292" s="8" t="s">
        <v>57</v>
      </c>
      <c r="B292" s="8" t="s">
        <v>6</v>
      </c>
      <c r="C292" s="8" t="s">
        <v>93</v>
      </c>
      <c r="D292" s="10">
        <f>'2. отрасли_общ'!D292</f>
        <v>138547007.79999998</v>
      </c>
      <c r="E292" s="11">
        <f>'2. отрасли_общ'!E292</f>
        <v>14.80634715806544</v>
      </c>
      <c r="F292" s="10">
        <f>'3. отрасли_нац вал'!D292</f>
        <v>88247784.69999999</v>
      </c>
      <c r="G292" s="11">
        <f>'3. отрасли_нац вал'!E292</f>
        <v>17.614685304853886</v>
      </c>
      <c r="H292" s="10">
        <f>'4. отрасли_ин вал'!D292</f>
        <v>50299223.1</v>
      </c>
      <c r="I292" s="11">
        <f>'4. отрасли_ин вал'!E292</f>
        <v>9.879240835769496</v>
      </c>
    </row>
    <row r="293" spans="1:9" s="6" customFormat="1" ht="12.75">
      <c r="A293" s="8" t="s">
        <v>58</v>
      </c>
      <c r="B293" s="8" t="s">
        <v>7</v>
      </c>
      <c r="C293" s="8" t="s">
        <v>94</v>
      </c>
      <c r="D293" s="10">
        <f>'2. отрасли_общ'!D293</f>
        <v>140037560.60000002</v>
      </c>
      <c r="E293" s="11">
        <f>'2. отрасли_общ'!E293</f>
        <v>14.786594745802764</v>
      </c>
      <c r="F293" s="10">
        <f>'3. отрасли_нац вал'!D293</f>
        <v>89466577.49999999</v>
      </c>
      <c r="G293" s="11">
        <f>'3. отрасли_нац вал'!E293</f>
        <v>17.608104208166463</v>
      </c>
      <c r="H293" s="10">
        <f>'4. отрасли_ин вал'!D293</f>
        <v>50570983.1</v>
      </c>
      <c r="I293" s="11">
        <f>'4. отрасли_ин вал'!E293</f>
        <v>9.794981383602963</v>
      </c>
    </row>
    <row r="294" spans="1:9" ht="12.75">
      <c r="A294" s="8" t="s">
        <v>59</v>
      </c>
      <c r="B294" s="8" t="s">
        <v>8</v>
      </c>
      <c r="C294" s="8" t="s">
        <v>95</v>
      </c>
      <c r="D294" s="10">
        <f>'2. отрасли_общ'!D294</f>
        <v>142251457.6</v>
      </c>
      <c r="E294" s="11">
        <f>'2. отрасли_общ'!E294</f>
        <v>14.76788995039444</v>
      </c>
      <c r="F294" s="10">
        <f>'3. отрасли_нац вал'!D294</f>
        <v>90890947.39999999</v>
      </c>
      <c r="G294" s="11">
        <f>'3. отрасли_нац вал'!E294</f>
        <v>17.591021775464508</v>
      </c>
      <c r="H294" s="10">
        <f>'4. отрасли_ин вал'!D294</f>
        <v>51360510.20000001</v>
      </c>
      <c r="I294" s="11">
        <f>'4. отрасли_ин вал'!E294</f>
        <v>9.77188961440652</v>
      </c>
    </row>
    <row r="295" spans="1:9" ht="12.75">
      <c r="A295" s="8" t="s">
        <v>60</v>
      </c>
      <c r="B295" s="8" t="s">
        <v>9</v>
      </c>
      <c r="C295" s="8" t="s">
        <v>96</v>
      </c>
      <c r="D295" s="10">
        <f>'2. отрасли_общ'!D295</f>
        <v>142784242.7</v>
      </c>
      <c r="E295" s="11">
        <f>'2. отрасли_общ'!E295</f>
        <v>14.793311320864685</v>
      </c>
      <c r="F295" s="10">
        <f>'3. отрасли_нац вал'!D295</f>
        <v>91600260.49999999</v>
      </c>
      <c r="G295" s="11">
        <f>'3. отрасли_нац вал'!E295</f>
        <v>17.601224155088516</v>
      </c>
      <c r="H295" s="10">
        <f>'4. отрасли_ин вал'!D295</f>
        <v>51183982.2</v>
      </c>
      <c r="I295" s="11">
        <f>'4. отрасли_ин вал'!E295</f>
        <v>9.768193383163533</v>
      </c>
    </row>
    <row r="296" spans="1:9" ht="12.75">
      <c r="A296" s="8" t="s">
        <v>61</v>
      </c>
      <c r="B296" s="8" t="s">
        <v>10</v>
      </c>
      <c r="C296" s="8" t="s">
        <v>97</v>
      </c>
      <c r="D296" s="10">
        <f>'2. отрасли_общ'!D296</f>
        <v>144074567.70000002</v>
      </c>
      <c r="E296" s="11">
        <f>'2. отрасли_общ'!E296</f>
        <v>14.83924737307401</v>
      </c>
      <c r="F296" s="10">
        <f>'3. отрасли_нац вал'!D296</f>
        <v>92745990.49999999</v>
      </c>
      <c r="G296" s="11">
        <f>'3. отрасли_нац вал'!E296</f>
        <v>17.66145367357957</v>
      </c>
      <c r="H296" s="10">
        <f>'4. отрасли_ин вал'!D296</f>
        <v>51328577.2</v>
      </c>
      <c r="I296" s="11">
        <f>'4. отрасли_ин вал'!E296</f>
        <v>9.739781675518563</v>
      </c>
    </row>
    <row r="297" spans="1:9" ht="12.75">
      <c r="A297" s="8" t="s">
        <v>62</v>
      </c>
      <c r="B297" s="8" t="s">
        <v>11</v>
      </c>
      <c r="C297" s="8" t="s">
        <v>116</v>
      </c>
      <c r="D297" s="10">
        <f>'2. отрасли_общ'!D297</f>
        <v>144200462.79999998</v>
      </c>
      <c r="E297" s="11">
        <f>'2. отрасли_общ'!E297</f>
        <v>14.829950750768326</v>
      </c>
      <c r="F297" s="10">
        <f>'3. отрасли_нац вал'!D297</f>
        <v>92843344.7</v>
      </c>
      <c r="G297" s="11">
        <f>'3. отрасли_нац вал'!E297</f>
        <v>17.66338211918167</v>
      </c>
      <c r="H297" s="10">
        <f>'4. отрасли_ин вал'!D297</f>
        <v>51357118.099999994</v>
      </c>
      <c r="I297" s="11">
        <f>'4. отрасли_ин вал'!E297</f>
        <v>9.7076764691553</v>
      </c>
    </row>
    <row r="298" spans="1:9" ht="13.5" thickBot="1">
      <c r="A298" s="9" t="s">
        <v>63</v>
      </c>
      <c r="B298" s="9" t="s">
        <v>0</v>
      </c>
      <c r="C298" s="9" t="s">
        <v>99</v>
      </c>
      <c r="D298" s="14">
        <f>'2. отрасли_общ'!D298</f>
        <v>146438571.10000002</v>
      </c>
      <c r="E298" s="15">
        <f>'2. отрасли_общ'!E298</f>
        <v>14.770274123447805</v>
      </c>
      <c r="F298" s="14">
        <f>'3. отрасли_нац вал'!D298</f>
        <v>94977032.30000001</v>
      </c>
      <c r="G298" s="15">
        <f>'3. отрасли_нац вал'!E298</f>
        <v>17.520922772820725</v>
      </c>
      <c r="H298" s="14">
        <f>'4. отрасли_ин вал'!D298</f>
        <v>51461538.8</v>
      </c>
      <c r="I298" s="15">
        <f>'4. отрасли_ин вал'!E298</f>
        <v>9.69369748564534</v>
      </c>
    </row>
    <row r="299" spans="1:9" s="6" customFormat="1" ht="12.75">
      <c r="A299" s="7" t="s">
        <v>125</v>
      </c>
      <c r="B299" s="7" t="s">
        <v>126</v>
      </c>
      <c r="C299" s="7" t="s">
        <v>127</v>
      </c>
      <c r="D299" s="12">
        <f>'2. отрасли_общ'!D299</f>
        <v>145780884.5</v>
      </c>
      <c r="E299" s="13">
        <f>'2. отрасли_общ'!E299</f>
        <v>14.66382714440178</v>
      </c>
      <c r="F299" s="12">
        <f>'3. отрасли_нац вал'!D299</f>
        <v>94140659.20000002</v>
      </c>
      <c r="G299" s="13">
        <f>'3. отрасли_нац вал'!E299</f>
        <v>17.43517060678283</v>
      </c>
      <c r="H299" s="12">
        <f>'4. отрасли_ин вал'!D299</f>
        <v>51640225.300000004</v>
      </c>
      <c r="I299" s="13">
        <f>'4. отрасли_ин вал'!E299</f>
        <v>9.611639650979601</v>
      </c>
    </row>
    <row r="300" spans="1:9" s="6" customFormat="1" ht="12.75">
      <c r="A300" s="8" t="s">
        <v>53</v>
      </c>
      <c r="B300" s="8" t="s">
        <v>2</v>
      </c>
      <c r="C300" s="8" t="s">
        <v>89</v>
      </c>
      <c r="D300" s="10">
        <f>'2. отрасли_общ'!D300</f>
        <v>145305290.00000003</v>
      </c>
      <c r="E300" s="11">
        <f>'2. отрасли_общ'!E300</f>
        <v>14.675598335655934</v>
      </c>
      <c r="F300" s="10">
        <f>'3. отрасли_нац вал'!D300</f>
        <v>94451812.29999998</v>
      </c>
      <c r="G300" s="11">
        <f>'3. отрасли_нац вал'!E300</f>
        <v>17.404964727871082</v>
      </c>
      <c r="H300" s="10">
        <f>'4. отрасли_ин вал'!D300</f>
        <v>50853477.699999996</v>
      </c>
      <c r="I300" s="11">
        <f>'4. отрасли_ин вал'!E300</f>
        <v>9.606257676276876</v>
      </c>
    </row>
    <row r="301" spans="1:9" s="6" customFormat="1" ht="12.75">
      <c r="A301" s="8" t="s">
        <v>54</v>
      </c>
      <c r="B301" s="8" t="s">
        <v>3</v>
      </c>
      <c r="C301" s="8" t="s">
        <v>90</v>
      </c>
      <c r="D301" s="10">
        <f>'2. отрасли_общ'!D301</f>
        <v>153748664.29999998</v>
      </c>
      <c r="E301" s="11">
        <f>'2. отрасли_общ'!E301</f>
        <v>14.476747329940856</v>
      </c>
      <c r="F301" s="10">
        <f>'3. отрасли_нац вал'!D301</f>
        <v>96363114.4</v>
      </c>
      <c r="G301" s="11">
        <f>'3. отрасли_нац вал'!E301</f>
        <v>17.33272824307969</v>
      </c>
      <c r="H301" s="10">
        <f>'4. отрасли_ин вал'!D301</f>
        <v>57385549.900000006</v>
      </c>
      <c r="I301" s="11">
        <f>'4. отрасли_ин вал'!E301</f>
        <v>9.680919531190199</v>
      </c>
    </row>
    <row r="302" spans="1:9" s="6" customFormat="1" ht="12.75">
      <c r="A302" s="8" t="s">
        <v>55</v>
      </c>
      <c r="B302" s="8" t="s">
        <v>4</v>
      </c>
      <c r="C302" s="8" t="s">
        <v>91</v>
      </c>
      <c r="D302" s="10">
        <f>'2. отрасли_общ'!D302</f>
        <v>151264059.99999997</v>
      </c>
      <c r="E302" s="11">
        <f>'2. отрасли_общ'!E302</f>
        <v>14.348937201361654</v>
      </c>
      <c r="F302" s="10">
        <f>'3. отрасли_нац вал'!D302</f>
        <v>96505869.89999999</v>
      </c>
      <c r="G302" s="11">
        <f>'3. отрасли_нац вал'!E302</f>
        <v>17.129626281312866</v>
      </c>
      <c r="H302" s="10">
        <f>'4. отрасли_ин вал'!D302</f>
        <v>54758190.1</v>
      </c>
      <c r="I302" s="11">
        <f>'4. отрасли_ин вал'!E302</f>
        <v>9.448248955602354</v>
      </c>
    </row>
    <row r="303" spans="1:9" s="6" customFormat="1" ht="12.75">
      <c r="A303" s="8" t="s">
        <v>56</v>
      </c>
      <c r="B303" s="8" t="s">
        <v>5</v>
      </c>
      <c r="C303" s="8" t="s">
        <v>92</v>
      </c>
      <c r="D303" s="10">
        <f>'2. отрасли_общ'!D303</f>
        <v>148215583.50000003</v>
      </c>
      <c r="E303" s="11">
        <f>'2. отрасли_общ'!E303</f>
        <v>14.462173471475753</v>
      </c>
      <c r="F303" s="10">
        <f>'3. отрасли_нац вал'!D303</f>
        <v>97510305.10000001</v>
      </c>
      <c r="G303" s="11">
        <f>'3. отрасли_нац вал'!E303</f>
        <v>17.049412666743876</v>
      </c>
      <c r="H303" s="10">
        <f>'4. отрасли_ин вал'!D303</f>
        <v>50705278.4</v>
      </c>
      <c r="I303" s="11">
        <f>'4. отрасли_ин вал'!E303</f>
        <v>9.486705605840834</v>
      </c>
    </row>
    <row r="304" spans="1:9" s="6" customFormat="1" ht="12.75">
      <c r="A304" s="8" t="s">
        <v>57</v>
      </c>
      <c r="B304" s="8" t="s">
        <v>6</v>
      </c>
      <c r="C304" s="8" t="s">
        <v>93</v>
      </c>
      <c r="D304" s="10">
        <f>'2. отрасли_общ'!D304</f>
        <v>153365061.6</v>
      </c>
      <c r="E304" s="11">
        <f>'2. отрасли_общ'!E304</f>
        <v>14.3927200384145</v>
      </c>
      <c r="F304" s="10">
        <f>'3. отрасли_нац вал'!D304</f>
        <v>101062488.89999999</v>
      </c>
      <c r="G304" s="11">
        <f>'3. отрасли_нац вал'!E304</f>
        <v>16.922166386602818</v>
      </c>
      <c r="H304" s="10">
        <f>'4. отрасли_ин вал'!D304</f>
        <v>52302572.70000001</v>
      </c>
      <c r="I304" s="11">
        <f>'4. отрасли_ин вал'!E304</f>
        <v>9.505156572785566</v>
      </c>
    </row>
    <row r="305" spans="1:9" s="6" customFormat="1" ht="12.75">
      <c r="A305" s="8" t="s">
        <v>58</v>
      </c>
      <c r="B305" s="8" t="s">
        <v>7</v>
      </c>
      <c r="C305" s="8" t="s">
        <v>94</v>
      </c>
      <c r="D305" s="10">
        <f>'2. отрасли_общ'!D305</f>
        <v>154385824.29999998</v>
      </c>
      <c r="E305" s="11">
        <f>'2. отрасли_общ'!E305</f>
        <v>14.291569578988861</v>
      </c>
      <c r="F305" s="10">
        <f>'3. отрасли_нац вал'!D305</f>
        <v>101948820</v>
      </c>
      <c r="G305" s="11">
        <f>'3. отрасли_нац вал'!E305</f>
        <v>16.747447361048412</v>
      </c>
      <c r="H305" s="10">
        <f>'4. отрасли_ин вал'!D305</f>
        <v>52437004.29999999</v>
      </c>
      <c r="I305" s="11">
        <f>'4. отрасли_ин вал'!E305</f>
        <v>9.516814703352534</v>
      </c>
    </row>
    <row r="306" spans="1:9" ht="12.75">
      <c r="A306" s="8" t="s">
        <v>59</v>
      </c>
      <c r="B306" s="8" t="s">
        <v>8</v>
      </c>
      <c r="C306" s="8" t="s">
        <v>95</v>
      </c>
      <c r="D306" s="10">
        <f>'2. отрасли_общ'!D306</f>
        <v>157355441.49999997</v>
      </c>
      <c r="E306" s="11">
        <f>'2. отрасли_общ'!E306</f>
        <v>14.209069889140144</v>
      </c>
      <c r="F306" s="10">
        <f>'3. отрасли_нац вал'!D306</f>
        <v>104104945.10000001</v>
      </c>
      <c r="G306" s="11">
        <f>'3. отрасли_нац вал'!E306</f>
        <v>16.61440457175747</v>
      </c>
      <c r="H306" s="10">
        <f>'4. отрасли_ин вал'!D306</f>
        <v>53250496.4</v>
      </c>
      <c r="I306" s="11">
        <f>'4. отрасли_ин вал'!E306</f>
        <v>9.506630437683585</v>
      </c>
    </row>
    <row r="307" spans="1:9" ht="12.75">
      <c r="A307" s="8" t="s">
        <v>60</v>
      </c>
      <c r="B307" s="8" t="s">
        <v>9</v>
      </c>
      <c r="C307" s="8" t="s">
        <v>96</v>
      </c>
      <c r="D307" s="10">
        <f>'2. отрасли_общ'!D307</f>
        <v>159409274.60000002</v>
      </c>
      <c r="E307" s="11">
        <f>'2. отрасли_общ'!E307</f>
        <v>13.992435027403353</v>
      </c>
      <c r="F307" s="10">
        <f>'3. отрасли_нац вал'!D307</f>
        <v>106368820.50000001</v>
      </c>
      <c r="G307" s="11">
        <f>'3. отрасли_нац вал'!E307</f>
        <v>16.29321608298739</v>
      </c>
      <c r="H307" s="10">
        <f>'4. отрасли_ин вал'!D307</f>
        <v>53040454.099999994</v>
      </c>
      <c r="I307" s="11">
        <f>'4. отрасли_ин вал'!E307</f>
        <v>9.378383898621257</v>
      </c>
    </row>
    <row r="308" spans="1:9" ht="12.75">
      <c r="A308" s="8" t="s">
        <v>61</v>
      </c>
      <c r="B308" s="8" t="s">
        <v>10</v>
      </c>
      <c r="C308" s="8" t="s">
        <v>97</v>
      </c>
      <c r="D308" s="10">
        <f>'2. отрасли_общ'!D308</f>
        <v>160812541.40000004</v>
      </c>
      <c r="E308" s="11">
        <f>'2. отрасли_общ'!E308</f>
        <v>13.87948487050029</v>
      </c>
      <c r="F308" s="10">
        <f>'3. отрасли_нац вал'!D308</f>
        <v>107021761.99999999</v>
      </c>
      <c r="G308" s="11">
        <f>'3. отрасли_нац вал'!E308</f>
        <v>16.180783079398392</v>
      </c>
      <c r="H308" s="10">
        <f>'4. отрасли_ин вал'!D308</f>
        <v>53790779.39999999</v>
      </c>
      <c r="I308" s="11">
        <f>'4. отрасли_ин вал'!E308</f>
        <v>9.300837898827695</v>
      </c>
    </row>
    <row r="309" spans="1:9" ht="12.75">
      <c r="A309" s="8" t="s">
        <v>62</v>
      </c>
      <c r="B309" s="8" t="s">
        <v>11</v>
      </c>
      <c r="C309" s="8" t="s">
        <v>116</v>
      </c>
      <c r="D309" s="10">
        <f>'2. отрасли_общ'!D309</f>
        <v>162002479.89999998</v>
      </c>
      <c r="E309" s="11">
        <f>'2. отрасли_общ'!E309</f>
        <v>13.853421847359014</v>
      </c>
      <c r="F309" s="10">
        <f>'3. отрасли_нац вал'!D309</f>
        <v>106915447.5</v>
      </c>
      <c r="G309" s="11">
        <f>'3. отрасли_нац вал'!E309</f>
        <v>16.193717522035346</v>
      </c>
      <c r="H309" s="10">
        <f>'4. отрасли_ин вал'!D309</f>
        <v>55087032.40000001</v>
      </c>
      <c r="I309" s="11">
        <f>'4. отрасли_ин вал'!E309</f>
        <v>9.311268305242741</v>
      </c>
    </row>
    <row r="310" spans="1:9" ht="13.5" thickBot="1">
      <c r="A310" s="9" t="s">
        <v>63</v>
      </c>
      <c r="B310" s="9" t="s">
        <v>0</v>
      </c>
      <c r="C310" s="9" t="s">
        <v>99</v>
      </c>
      <c r="D310" s="14">
        <f>'2. отрасли_общ'!D310</f>
        <v>162550179.4</v>
      </c>
      <c r="E310" s="15">
        <f>'2. отрасли_общ'!E310</f>
        <v>13.879933440091898</v>
      </c>
      <c r="F310" s="14">
        <f>'3. отрасли_нац вал'!D310</f>
        <v>109010170.1</v>
      </c>
      <c r="G310" s="15">
        <f>'3. отрасли_нац вал'!E310</f>
        <v>16.136312081004625</v>
      </c>
      <c r="H310" s="14">
        <f>'4. отрасли_ин вал'!D310</f>
        <v>53540009.29999999</v>
      </c>
      <c r="I310" s="15">
        <f>'4. отрасли_ин вал'!E310</f>
        <v>9.285832268430333</v>
      </c>
    </row>
    <row r="311" ht="5.1" customHeight="1"/>
    <row r="312" spans="1:3" ht="12.75">
      <c r="A312" s="3" t="s">
        <v>221</v>
      </c>
      <c r="B312" s="3" t="s">
        <v>220</v>
      </c>
      <c r="C312" s="3" t="s">
        <v>222</v>
      </c>
    </row>
  </sheetData>
  <mergeCells count="12">
    <mergeCell ref="H6:I6"/>
    <mergeCell ref="A5:A10"/>
    <mergeCell ref="C5:C10"/>
    <mergeCell ref="B5:B10"/>
    <mergeCell ref="F6:G6"/>
    <mergeCell ref="D5:E5"/>
    <mergeCell ref="F5:G5"/>
    <mergeCell ref="H5:I5"/>
    <mergeCell ref="D6:E6"/>
    <mergeCell ref="D7:E7"/>
    <mergeCell ref="F7:G7"/>
    <mergeCell ref="H7:I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312"/>
  <sheetViews>
    <sheetView zoomScale="75" zoomScaleNormal="75" workbookViewId="0" topLeftCell="A1">
      <pane xSplit="3" ySplit="10" topLeftCell="U289" activePane="bottomRight" state="frozen"/>
      <selection pane="topRight" activeCell="D1" sqref="D1"/>
      <selection pane="bottomLeft" activeCell="A10" sqref="A10"/>
      <selection pane="bottomRight" activeCell="AD300" sqref="AD300"/>
    </sheetView>
  </sheetViews>
  <sheetFormatPr defaultColWidth="9.00390625" defaultRowHeight="12.75"/>
  <cols>
    <col min="1" max="3" width="20.75390625" style="3" customWidth="1"/>
    <col min="4" max="27" width="17.75390625" style="3" customWidth="1"/>
    <col min="28" max="16384" width="9.125" style="3" customWidth="1"/>
  </cols>
  <sheetData>
    <row r="2" spans="1:3" ht="15.75">
      <c r="A2" s="2" t="s">
        <v>137</v>
      </c>
      <c r="B2" s="2" t="s">
        <v>36</v>
      </c>
      <c r="C2" s="2" t="s">
        <v>138</v>
      </c>
    </row>
    <row r="4" spans="1:3" ht="12.75">
      <c r="A4" s="5" t="s">
        <v>48</v>
      </c>
      <c r="B4" s="5" t="s">
        <v>44</v>
      </c>
      <c r="C4" s="5" t="s">
        <v>49</v>
      </c>
    </row>
    <row r="5" spans="1:27" ht="24" customHeight="1">
      <c r="A5" s="60" t="s">
        <v>50</v>
      </c>
      <c r="B5" s="60" t="s">
        <v>33</v>
      </c>
      <c r="C5" s="60" t="s">
        <v>51</v>
      </c>
      <c r="D5" s="61" t="s">
        <v>178</v>
      </c>
      <c r="E5" s="62"/>
      <c r="F5" s="67" t="s">
        <v>181</v>
      </c>
      <c r="G5" s="68"/>
      <c r="H5" s="67" t="s">
        <v>182</v>
      </c>
      <c r="I5" s="68"/>
      <c r="J5" s="67" t="s">
        <v>183</v>
      </c>
      <c r="K5" s="68"/>
      <c r="L5" s="67" t="s">
        <v>184</v>
      </c>
      <c r="M5" s="68"/>
      <c r="N5" s="67" t="s">
        <v>185</v>
      </c>
      <c r="O5" s="68"/>
      <c r="P5" s="67" t="s">
        <v>186</v>
      </c>
      <c r="Q5" s="68"/>
      <c r="R5" s="67" t="s">
        <v>187</v>
      </c>
      <c r="S5" s="68"/>
      <c r="T5" s="67" t="s">
        <v>188</v>
      </c>
      <c r="U5" s="68"/>
      <c r="V5" s="67" t="s">
        <v>189</v>
      </c>
      <c r="W5" s="68"/>
      <c r="X5" s="67" t="s">
        <v>190</v>
      </c>
      <c r="Y5" s="68"/>
      <c r="Z5" s="67" t="s">
        <v>191</v>
      </c>
      <c r="AA5" s="68"/>
    </row>
    <row r="6" spans="1:27" ht="24" customHeight="1">
      <c r="A6" s="60"/>
      <c r="B6" s="60"/>
      <c r="C6" s="60"/>
      <c r="D6" s="58" t="s">
        <v>179</v>
      </c>
      <c r="E6" s="59"/>
      <c r="F6" s="69" t="s">
        <v>192</v>
      </c>
      <c r="G6" s="70"/>
      <c r="H6" s="69" t="s">
        <v>193</v>
      </c>
      <c r="I6" s="70"/>
      <c r="J6" s="69" t="s">
        <v>194</v>
      </c>
      <c r="K6" s="70"/>
      <c r="L6" s="69" t="s">
        <v>195</v>
      </c>
      <c r="M6" s="70"/>
      <c r="N6" s="69" t="s">
        <v>196</v>
      </c>
      <c r="O6" s="70"/>
      <c r="P6" s="69" t="s">
        <v>197</v>
      </c>
      <c r="Q6" s="70"/>
      <c r="R6" s="69" t="s">
        <v>198</v>
      </c>
      <c r="S6" s="70"/>
      <c r="T6" s="69" t="s">
        <v>199</v>
      </c>
      <c r="U6" s="70"/>
      <c r="V6" s="69" t="s">
        <v>200</v>
      </c>
      <c r="W6" s="70"/>
      <c r="X6" s="69" t="s">
        <v>201</v>
      </c>
      <c r="Y6" s="70"/>
      <c r="Z6" s="69" t="s">
        <v>202</v>
      </c>
      <c r="AA6" s="70"/>
    </row>
    <row r="7" spans="1:27" ht="24" customHeight="1">
      <c r="A7" s="60"/>
      <c r="B7" s="60"/>
      <c r="C7" s="60"/>
      <c r="D7" s="63" t="s">
        <v>180</v>
      </c>
      <c r="E7" s="64"/>
      <c r="F7" s="65" t="s">
        <v>203</v>
      </c>
      <c r="G7" s="66"/>
      <c r="H7" s="65" t="s">
        <v>204</v>
      </c>
      <c r="I7" s="66"/>
      <c r="J7" s="65" t="s">
        <v>205</v>
      </c>
      <c r="K7" s="66"/>
      <c r="L7" s="65" t="s">
        <v>206</v>
      </c>
      <c r="M7" s="66"/>
      <c r="N7" s="65" t="s">
        <v>207</v>
      </c>
      <c r="O7" s="66"/>
      <c r="P7" s="65" t="s">
        <v>208</v>
      </c>
      <c r="Q7" s="66"/>
      <c r="R7" s="65" t="s">
        <v>209</v>
      </c>
      <c r="S7" s="66"/>
      <c r="T7" s="65" t="s">
        <v>210</v>
      </c>
      <c r="U7" s="66"/>
      <c r="V7" s="65" t="s">
        <v>211</v>
      </c>
      <c r="W7" s="66"/>
      <c r="X7" s="65" t="s">
        <v>212</v>
      </c>
      <c r="Y7" s="66"/>
      <c r="Z7" s="65" t="s">
        <v>213</v>
      </c>
      <c r="AA7" s="66"/>
    </row>
    <row r="8" spans="1:27" ht="38.25">
      <c r="A8" s="60"/>
      <c r="B8" s="60"/>
      <c r="C8" s="60"/>
      <c r="D8" s="22" t="s">
        <v>145</v>
      </c>
      <c r="E8" s="23" t="s">
        <v>146</v>
      </c>
      <c r="F8" s="22" t="s">
        <v>145</v>
      </c>
      <c r="G8" s="23" t="s">
        <v>146</v>
      </c>
      <c r="H8" s="22" t="s">
        <v>145</v>
      </c>
      <c r="I8" s="23" t="s">
        <v>146</v>
      </c>
      <c r="J8" s="22" t="s">
        <v>145</v>
      </c>
      <c r="K8" s="23" t="s">
        <v>146</v>
      </c>
      <c r="L8" s="22" t="s">
        <v>145</v>
      </c>
      <c r="M8" s="23" t="s">
        <v>146</v>
      </c>
      <c r="N8" s="22" t="s">
        <v>145</v>
      </c>
      <c r="O8" s="23" t="s">
        <v>146</v>
      </c>
      <c r="P8" s="22" t="s">
        <v>145</v>
      </c>
      <c r="Q8" s="23" t="s">
        <v>146</v>
      </c>
      <c r="R8" s="22" t="s">
        <v>145</v>
      </c>
      <c r="S8" s="23" t="s">
        <v>146</v>
      </c>
      <c r="T8" s="22" t="s">
        <v>145</v>
      </c>
      <c r="U8" s="23" t="s">
        <v>146</v>
      </c>
      <c r="V8" s="22" t="s">
        <v>145</v>
      </c>
      <c r="W8" s="23" t="s">
        <v>146</v>
      </c>
      <c r="X8" s="22" t="s">
        <v>145</v>
      </c>
      <c r="Y8" s="23" t="s">
        <v>146</v>
      </c>
      <c r="Z8" s="22" t="s">
        <v>145</v>
      </c>
      <c r="AA8" s="23" t="s">
        <v>146</v>
      </c>
    </row>
    <row r="9" spans="1:27" ht="24" customHeight="1">
      <c r="A9" s="60"/>
      <c r="B9" s="60"/>
      <c r="C9" s="60"/>
      <c r="D9" s="24" t="s">
        <v>147</v>
      </c>
      <c r="E9" s="25" t="s">
        <v>148</v>
      </c>
      <c r="F9" s="24" t="s">
        <v>147</v>
      </c>
      <c r="G9" s="25" t="s">
        <v>148</v>
      </c>
      <c r="H9" s="24" t="s">
        <v>147</v>
      </c>
      <c r="I9" s="25" t="s">
        <v>148</v>
      </c>
      <c r="J9" s="24" t="s">
        <v>147</v>
      </c>
      <c r="K9" s="25" t="s">
        <v>148</v>
      </c>
      <c r="L9" s="24" t="s">
        <v>147</v>
      </c>
      <c r="M9" s="25" t="s">
        <v>148</v>
      </c>
      <c r="N9" s="24" t="s">
        <v>147</v>
      </c>
      <c r="O9" s="25" t="s">
        <v>148</v>
      </c>
      <c r="P9" s="24" t="s">
        <v>147</v>
      </c>
      <c r="Q9" s="25" t="s">
        <v>148</v>
      </c>
      <c r="R9" s="24" t="s">
        <v>147</v>
      </c>
      <c r="S9" s="25" t="s">
        <v>148</v>
      </c>
      <c r="T9" s="24" t="s">
        <v>147</v>
      </c>
      <c r="U9" s="25" t="s">
        <v>148</v>
      </c>
      <c r="V9" s="24" t="s">
        <v>147</v>
      </c>
      <c r="W9" s="25" t="s">
        <v>148</v>
      </c>
      <c r="X9" s="24" t="s">
        <v>147</v>
      </c>
      <c r="Y9" s="25" t="s">
        <v>148</v>
      </c>
      <c r="Z9" s="24" t="s">
        <v>147</v>
      </c>
      <c r="AA9" s="25" t="s">
        <v>148</v>
      </c>
    </row>
    <row r="10" spans="1:27" ht="25.5" customHeight="1">
      <c r="A10" s="60"/>
      <c r="B10" s="60"/>
      <c r="C10" s="60"/>
      <c r="D10" s="26" t="s">
        <v>149</v>
      </c>
      <c r="E10" s="27" t="s">
        <v>150</v>
      </c>
      <c r="F10" s="26" t="s">
        <v>149</v>
      </c>
      <c r="G10" s="27" t="s">
        <v>150</v>
      </c>
      <c r="H10" s="26" t="s">
        <v>149</v>
      </c>
      <c r="I10" s="27" t="s">
        <v>150</v>
      </c>
      <c r="J10" s="26" t="s">
        <v>149</v>
      </c>
      <c r="K10" s="27" t="s">
        <v>150</v>
      </c>
      <c r="L10" s="26" t="s">
        <v>149</v>
      </c>
      <c r="M10" s="27" t="s">
        <v>150</v>
      </c>
      <c r="N10" s="26" t="s">
        <v>149</v>
      </c>
      <c r="O10" s="27" t="s">
        <v>150</v>
      </c>
      <c r="P10" s="26" t="s">
        <v>149</v>
      </c>
      <c r="Q10" s="27" t="s">
        <v>150</v>
      </c>
      <c r="R10" s="26" t="s">
        <v>149</v>
      </c>
      <c r="S10" s="27" t="s">
        <v>150</v>
      </c>
      <c r="T10" s="26" t="s">
        <v>149</v>
      </c>
      <c r="U10" s="27" t="s">
        <v>150</v>
      </c>
      <c r="V10" s="26" t="s">
        <v>149</v>
      </c>
      <c r="W10" s="27" t="s">
        <v>150</v>
      </c>
      <c r="X10" s="26" t="s">
        <v>149</v>
      </c>
      <c r="Y10" s="27" t="s">
        <v>150</v>
      </c>
      <c r="Z10" s="26" t="s">
        <v>149</v>
      </c>
      <c r="AA10" s="27" t="s">
        <v>150</v>
      </c>
    </row>
    <row r="11" spans="1:27" s="4" customFormat="1" ht="12.75">
      <c r="A11" s="8" t="s">
        <v>52</v>
      </c>
      <c r="B11" s="8" t="s">
        <v>32</v>
      </c>
      <c r="C11" s="8" t="s">
        <v>88</v>
      </c>
      <c r="D11" s="12">
        <v>1047254.0999999999</v>
      </c>
      <c r="E11" s="13">
        <v>25.649741293922837</v>
      </c>
      <c r="F11" s="12">
        <v>138787.6</v>
      </c>
      <c r="G11" s="13">
        <v>16.254944966265004</v>
      </c>
      <c r="H11" s="12">
        <v>188595.9</v>
      </c>
      <c r="I11" s="13">
        <v>17.225241906107183</v>
      </c>
      <c r="J11" s="12">
        <v>8092.000000000001</v>
      </c>
      <c r="K11" s="13">
        <v>60.773109243697476</v>
      </c>
      <c r="L11" s="12">
        <v>13</v>
      </c>
      <c r="M11" s="13">
        <v>31</v>
      </c>
      <c r="N11" s="12">
        <v>183788.3</v>
      </c>
      <c r="O11" s="13">
        <v>28.72285914827005</v>
      </c>
      <c r="P11" s="12">
        <v>185428</v>
      </c>
      <c r="Q11" s="13">
        <v>19.587264598658237</v>
      </c>
      <c r="R11" s="12">
        <v>21426.3</v>
      </c>
      <c r="S11" s="13">
        <v>66.40326607953777</v>
      </c>
      <c r="T11" s="12"/>
      <c r="U11" s="13"/>
      <c r="V11" s="12">
        <v>25359.3</v>
      </c>
      <c r="W11" s="13">
        <v>58.40335498219588</v>
      </c>
      <c r="X11" s="12"/>
      <c r="Y11" s="13"/>
      <c r="Z11" s="12">
        <v>295763.7</v>
      </c>
      <c r="AA11" s="13">
        <v>30.599514680131474</v>
      </c>
    </row>
    <row r="12" spans="1:27" s="4" customFormat="1" ht="12.75">
      <c r="A12" s="8" t="s">
        <v>53</v>
      </c>
      <c r="B12" s="8" t="s">
        <v>2</v>
      </c>
      <c r="C12" s="8" t="s">
        <v>89</v>
      </c>
      <c r="D12" s="10">
        <v>1047687.4</v>
      </c>
      <c r="E12" s="11">
        <v>26.379245396098106</v>
      </c>
      <c r="F12" s="10">
        <v>143696.6</v>
      </c>
      <c r="G12" s="11">
        <v>17.21979295265163</v>
      </c>
      <c r="H12" s="10">
        <v>200534.8</v>
      </c>
      <c r="I12" s="11">
        <v>19.77838260491446</v>
      </c>
      <c r="J12" s="10">
        <v>6375</v>
      </c>
      <c r="K12" s="11">
        <v>62.36</v>
      </c>
      <c r="L12" s="10">
        <v>703</v>
      </c>
      <c r="M12" s="11">
        <v>12.299999999999999</v>
      </c>
      <c r="N12" s="10">
        <v>185951.4</v>
      </c>
      <c r="O12" s="11">
        <v>32.12189211804805</v>
      </c>
      <c r="P12" s="10">
        <v>181673.2</v>
      </c>
      <c r="Q12" s="11">
        <v>20.7184460889113</v>
      </c>
      <c r="R12" s="10">
        <v>21542.7</v>
      </c>
      <c r="S12" s="11">
        <v>65.44121674627601</v>
      </c>
      <c r="T12" s="10"/>
      <c r="U12" s="11"/>
      <c r="V12" s="10">
        <v>27836.2</v>
      </c>
      <c r="W12" s="11">
        <v>54.210406341382814</v>
      </c>
      <c r="X12" s="10"/>
      <c r="Y12" s="11"/>
      <c r="Z12" s="10">
        <v>279374.5</v>
      </c>
      <c r="AA12" s="11">
        <v>29.11662302751325</v>
      </c>
    </row>
    <row r="13" spans="1:27" s="4" customFormat="1" ht="12.75">
      <c r="A13" s="8" t="s">
        <v>54</v>
      </c>
      <c r="B13" s="8" t="s">
        <v>3</v>
      </c>
      <c r="C13" s="8" t="s">
        <v>90</v>
      </c>
      <c r="D13" s="10">
        <v>1081388.7</v>
      </c>
      <c r="E13" s="11">
        <v>25.00703171116917</v>
      </c>
      <c r="F13" s="10">
        <v>153639</v>
      </c>
      <c r="G13" s="11">
        <v>19.465120835204605</v>
      </c>
      <c r="H13" s="10">
        <v>226918.4</v>
      </c>
      <c r="I13" s="11">
        <v>15.863875736828748</v>
      </c>
      <c r="J13" s="10">
        <v>4843</v>
      </c>
      <c r="K13" s="11">
        <v>58.07743134420814</v>
      </c>
      <c r="L13" s="10">
        <v>708</v>
      </c>
      <c r="M13" s="11">
        <v>12.725988700564972</v>
      </c>
      <c r="N13" s="10">
        <v>188519.4</v>
      </c>
      <c r="O13" s="11">
        <v>31.23180372948355</v>
      </c>
      <c r="P13" s="10">
        <v>171785.6</v>
      </c>
      <c r="Q13" s="11">
        <v>17.26160720106924</v>
      </c>
      <c r="R13" s="10">
        <v>22660.1</v>
      </c>
      <c r="S13" s="11">
        <v>61.77255616700721</v>
      </c>
      <c r="T13" s="10"/>
      <c r="U13" s="11"/>
      <c r="V13" s="10">
        <v>33320.2</v>
      </c>
      <c r="W13" s="11">
        <v>57.30823494456817</v>
      </c>
      <c r="X13" s="10"/>
      <c r="Y13" s="11"/>
      <c r="Z13" s="10">
        <v>278995</v>
      </c>
      <c r="AA13" s="11">
        <v>28.67164254914962</v>
      </c>
    </row>
    <row r="14" spans="1:27" s="4" customFormat="1" ht="12.75">
      <c r="A14" s="8" t="s">
        <v>55</v>
      </c>
      <c r="B14" s="8" t="s">
        <v>4</v>
      </c>
      <c r="C14" s="8" t="s">
        <v>91</v>
      </c>
      <c r="D14" s="10">
        <v>1071987.6</v>
      </c>
      <c r="E14" s="11">
        <v>24.319221903313057</v>
      </c>
      <c r="F14" s="10">
        <v>146396</v>
      </c>
      <c r="G14" s="11">
        <v>17.462210716139783</v>
      </c>
      <c r="H14" s="10">
        <v>225478.4</v>
      </c>
      <c r="I14" s="11">
        <v>13.52303945743805</v>
      </c>
      <c r="J14" s="10">
        <v>2560</v>
      </c>
      <c r="K14" s="11">
        <v>60.2625</v>
      </c>
      <c r="L14" s="10">
        <v>718</v>
      </c>
      <c r="M14" s="11">
        <v>12.5</v>
      </c>
      <c r="N14" s="10">
        <v>195786.9</v>
      </c>
      <c r="O14" s="11">
        <v>31.635200720783665</v>
      </c>
      <c r="P14" s="10">
        <v>167932.7</v>
      </c>
      <c r="Q14" s="11">
        <v>16.60857831738548</v>
      </c>
      <c r="R14" s="10">
        <v>25863.4</v>
      </c>
      <c r="S14" s="11">
        <v>56.486962271008444</v>
      </c>
      <c r="T14" s="10"/>
      <c r="U14" s="11"/>
      <c r="V14" s="10">
        <v>33352.9</v>
      </c>
      <c r="W14" s="11">
        <v>59.442671551799094</v>
      </c>
      <c r="X14" s="10"/>
      <c r="Y14" s="11"/>
      <c r="Z14" s="10">
        <v>273899.3</v>
      </c>
      <c r="AA14" s="11">
        <v>28.75032744515959</v>
      </c>
    </row>
    <row r="15" spans="1:27" s="4" customFormat="1" ht="12.75">
      <c r="A15" s="8" t="s">
        <v>56</v>
      </c>
      <c r="B15" s="8" t="s">
        <v>5</v>
      </c>
      <c r="C15" s="8" t="s">
        <v>92</v>
      </c>
      <c r="D15" s="10">
        <v>356693.1</v>
      </c>
      <c r="E15" s="11">
        <v>48.36582605606893</v>
      </c>
      <c r="F15" s="10">
        <v>45857.5</v>
      </c>
      <c r="G15" s="11">
        <v>42.3046498391757</v>
      </c>
      <c r="H15" s="10">
        <v>15434.7</v>
      </c>
      <c r="I15" s="11">
        <v>56.49411391215896</v>
      </c>
      <c r="J15" s="10">
        <v>4045</v>
      </c>
      <c r="K15" s="11">
        <v>56.72064276885043</v>
      </c>
      <c r="L15" s="10">
        <v>1378</v>
      </c>
      <c r="M15" s="11">
        <v>12.5</v>
      </c>
      <c r="N15" s="10">
        <v>96693.7</v>
      </c>
      <c r="O15" s="11">
        <v>51.035049563725444</v>
      </c>
      <c r="P15" s="10">
        <v>2258.3</v>
      </c>
      <c r="Q15" s="11">
        <v>69.6630208563964</v>
      </c>
      <c r="R15" s="10">
        <v>14705</v>
      </c>
      <c r="S15" s="11">
        <v>36.028435226113565</v>
      </c>
      <c r="T15" s="10"/>
      <c r="U15" s="11"/>
      <c r="V15" s="10">
        <v>38531.1</v>
      </c>
      <c r="W15" s="11">
        <v>61.440569513977024</v>
      </c>
      <c r="X15" s="10"/>
      <c r="Y15" s="11"/>
      <c r="Z15" s="10">
        <v>137789.8</v>
      </c>
      <c r="AA15" s="11">
        <v>45.02425150482838</v>
      </c>
    </row>
    <row r="16" spans="1:27" s="4" customFormat="1" ht="12.75">
      <c r="A16" s="8" t="s">
        <v>57</v>
      </c>
      <c r="B16" s="8" t="s">
        <v>6</v>
      </c>
      <c r="C16" s="8" t="s">
        <v>93</v>
      </c>
      <c r="D16" s="10">
        <v>377086.7</v>
      </c>
      <c r="E16" s="11">
        <v>46.53024917081404</v>
      </c>
      <c r="F16" s="10">
        <v>44527.1</v>
      </c>
      <c r="G16" s="11">
        <v>41.761612590983916</v>
      </c>
      <c r="H16" s="10">
        <v>16455.7</v>
      </c>
      <c r="I16" s="11">
        <v>23.479153120195434</v>
      </c>
      <c r="J16" s="10">
        <v>3587</v>
      </c>
      <c r="K16" s="11">
        <v>64.75940897686088</v>
      </c>
      <c r="L16" s="10">
        <v>1345</v>
      </c>
      <c r="M16" s="11">
        <v>12.5</v>
      </c>
      <c r="N16" s="10">
        <v>106862.3</v>
      </c>
      <c r="O16" s="11">
        <v>49.61973689505091</v>
      </c>
      <c r="P16" s="10">
        <v>1678.3</v>
      </c>
      <c r="Q16" s="11">
        <v>68.26550676279568</v>
      </c>
      <c r="R16" s="10">
        <v>12455</v>
      </c>
      <c r="S16" s="11">
        <v>33.49164191087917</v>
      </c>
      <c r="T16" s="10"/>
      <c r="U16" s="11"/>
      <c r="V16" s="10">
        <v>47228.2</v>
      </c>
      <c r="W16" s="11">
        <v>59.904352484320796</v>
      </c>
      <c r="X16" s="10"/>
      <c r="Y16" s="11"/>
      <c r="Z16" s="10">
        <v>142948.1</v>
      </c>
      <c r="AA16" s="11">
        <v>44.68462232096823</v>
      </c>
    </row>
    <row r="17" spans="1:27" s="4" customFormat="1" ht="12.75">
      <c r="A17" s="8" t="s">
        <v>58</v>
      </c>
      <c r="B17" s="8" t="s">
        <v>7</v>
      </c>
      <c r="C17" s="8" t="s">
        <v>94</v>
      </c>
      <c r="D17" s="10">
        <v>371196.1</v>
      </c>
      <c r="E17" s="11">
        <v>44.74082978781297</v>
      </c>
      <c r="F17" s="10">
        <v>40972</v>
      </c>
      <c r="G17" s="11">
        <v>40.17203626867129</v>
      </c>
      <c r="H17" s="10">
        <v>14503.7</v>
      </c>
      <c r="I17" s="11">
        <v>21.424691630411548</v>
      </c>
      <c r="J17" s="10">
        <v>3247</v>
      </c>
      <c r="K17" s="11">
        <v>63.72128118263012</v>
      </c>
      <c r="L17" s="10">
        <v>16364.999999999998</v>
      </c>
      <c r="M17" s="11">
        <v>26.313137794072716</v>
      </c>
      <c r="N17" s="10">
        <v>83109.5</v>
      </c>
      <c r="O17" s="11">
        <v>47.45799288889958</v>
      </c>
      <c r="P17" s="10">
        <v>2258.3</v>
      </c>
      <c r="Q17" s="11">
        <v>50.223619536819726</v>
      </c>
      <c r="R17" s="10">
        <v>14377.8</v>
      </c>
      <c r="S17" s="11">
        <v>34.7811035067952</v>
      </c>
      <c r="T17" s="10"/>
      <c r="U17" s="11"/>
      <c r="V17" s="10">
        <v>52320.8</v>
      </c>
      <c r="W17" s="11">
        <v>61.192757755997604</v>
      </c>
      <c r="X17" s="10"/>
      <c r="Y17" s="11"/>
      <c r="Z17" s="10">
        <v>144042</v>
      </c>
      <c r="AA17" s="11">
        <v>43.418434956471025</v>
      </c>
    </row>
    <row r="18" spans="1:27" s="4" customFormat="1" ht="12.75">
      <c r="A18" s="8" t="s">
        <v>59</v>
      </c>
      <c r="B18" s="8" t="s">
        <v>8</v>
      </c>
      <c r="C18" s="8" t="s">
        <v>95</v>
      </c>
      <c r="D18" s="10">
        <v>376601.8</v>
      </c>
      <c r="E18" s="11">
        <v>41.75505779579386</v>
      </c>
      <c r="F18" s="10">
        <v>37429</v>
      </c>
      <c r="G18" s="11">
        <v>34.20551310481178</v>
      </c>
      <c r="H18" s="10">
        <v>13402.7</v>
      </c>
      <c r="I18" s="11">
        <v>25.491472613727083</v>
      </c>
      <c r="J18" s="10">
        <v>5166</v>
      </c>
      <c r="K18" s="11">
        <v>33.52845528455285</v>
      </c>
      <c r="L18" s="10">
        <v>590</v>
      </c>
      <c r="M18" s="11">
        <v>12.5</v>
      </c>
      <c r="N18" s="10">
        <v>102554</v>
      </c>
      <c r="O18" s="11">
        <v>34.64832800280828</v>
      </c>
      <c r="P18" s="10">
        <v>1558.3</v>
      </c>
      <c r="Q18" s="11">
        <v>72.01437463902971</v>
      </c>
      <c r="R18" s="10">
        <v>12924</v>
      </c>
      <c r="S18" s="11">
        <v>29.955559424326836</v>
      </c>
      <c r="T18" s="10"/>
      <c r="U18" s="11"/>
      <c r="V18" s="10">
        <v>67906</v>
      </c>
      <c r="W18" s="11">
        <v>56.2656268960033</v>
      </c>
      <c r="X18" s="10"/>
      <c r="Y18" s="11"/>
      <c r="Z18" s="10">
        <v>135071.8</v>
      </c>
      <c r="AA18" s="11">
        <v>44.78396138202053</v>
      </c>
    </row>
    <row r="19" spans="1:27" s="4" customFormat="1" ht="12.75">
      <c r="A19" s="8" t="s">
        <v>60</v>
      </c>
      <c r="B19" s="8" t="s">
        <v>9</v>
      </c>
      <c r="C19" s="8" t="s">
        <v>96</v>
      </c>
      <c r="D19" s="10">
        <v>382869.9</v>
      </c>
      <c r="E19" s="11">
        <v>42.78692600280148</v>
      </c>
      <c r="F19" s="10">
        <v>38113.7</v>
      </c>
      <c r="G19" s="11">
        <v>33.131726911845355</v>
      </c>
      <c r="H19" s="10">
        <v>10932.7</v>
      </c>
      <c r="I19" s="11">
        <v>13.350462374344856</v>
      </c>
      <c r="J19" s="10">
        <v>4792</v>
      </c>
      <c r="K19" s="11">
        <v>26.54590984974958</v>
      </c>
      <c r="L19" s="10">
        <v>644</v>
      </c>
      <c r="M19" s="11">
        <v>12</v>
      </c>
      <c r="N19" s="10">
        <v>100624</v>
      </c>
      <c r="O19" s="11">
        <v>36.125077516298305</v>
      </c>
      <c r="P19" s="10">
        <v>1004.3</v>
      </c>
      <c r="Q19" s="11">
        <v>12.307079557901027</v>
      </c>
      <c r="R19" s="10">
        <v>12345</v>
      </c>
      <c r="S19" s="11">
        <v>40.69023086269745</v>
      </c>
      <c r="T19" s="10"/>
      <c r="U19" s="11"/>
      <c r="V19" s="10">
        <v>61746</v>
      </c>
      <c r="W19" s="11">
        <v>52.417112039646284</v>
      </c>
      <c r="X19" s="10"/>
      <c r="Y19" s="11"/>
      <c r="Z19" s="10">
        <v>152668.2</v>
      </c>
      <c r="AA19" s="11">
        <v>48.81097098151415</v>
      </c>
    </row>
    <row r="20" spans="1:27" s="4" customFormat="1" ht="12.75">
      <c r="A20" s="8" t="s">
        <v>61</v>
      </c>
      <c r="B20" s="8" t="s">
        <v>10</v>
      </c>
      <c r="C20" s="8" t="s">
        <v>97</v>
      </c>
      <c r="D20" s="10">
        <v>393717.5</v>
      </c>
      <c r="E20" s="11">
        <v>45.42865993510576</v>
      </c>
      <c r="F20" s="10">
        <v>36700.8</v>
      </c>
      <c r="G20" s="11">
        <v>29.82389212224257</v>
      </c>
      <c r="H20" s="10">
        <v>9013.7</v>
      </c>
      <c r="I20" s="11">
        <v>14.67729123445422</v>
      </c>
      <c r="J20" s="10">
        <v>4850</v>
      </c>
      <c r="K20" s="11">
        <v>19.927835051546392</v>
      </c>
      <c r="L20" s="10">
        <v>748</v>
      </c>
      <c r="M20" s="11">
        <v>12.5</v>
      </c>
      <c r="N20" s="10">
        <v>102127.8</v>
      </c>
      <c r="O20" s="11">
        <v>37.93549023870092</v>
      </c>
      <c r="P20" s="10">
        <v>992</v>
      </c>
      <c r="Q20" s="11">
        <v>11.471774193548388</v>
      </c>
      <c r="R20" s="10">
        <v>13066</v>
      </c>
      <c r="S20" s="11">
        <v>44.324230828103474</v>
      </c>
      <c r="T20" s="10"/>
      <c r="U20" s="11"/>
      <c r="V20" s="10">
        <v>45466.6</v>
      </c>
      <c r="W20" s="11">
        <v>54.83446767517255</v>
      </c>
      <c r="X20" s="10"/>
      <c r="Y20" s="11"/>
      <c r="Z20" s="10">
        <v>180752.6</v>
      </c>
      <c r="AA20" s="11">
        <v>53.08513210874975</v>
      </c>
    </row>
    <row r="21" spans="1:27" s="4" customFormat="1" ht="12.75">
      <c r="A21" s="8" t="s">
        <v>62</v>
      </c>
      <c r="B21" s="8" t="s">
        <v>11</v>
      </c>
      <c r="C21" s="8" t="s">
        <v>98</v>
      </c>
      <c r="D21" s="10">
        <v>379745.2</v>
      </c>
      <c r="E21" s="11">
        <v>45.16014760423569</v>
      </c>
      <c r="F21" s="10">
        <v>25278.3</v>
      </c>
      <c r="G21" s="11">
        <v>25.71275362662837</v>
      </c>
      <c r="H21" s="10">
        <v>8025.700000000001</v>
      </c>
      <c r="I21" s="11">
        <v>15.398469915396788</v>
      </c>
      <c r="J21" s="10">
        <v>5262</v>
      </c>
      <c r="K21" s="11">
        <v>21.238692512352717</v>
      </c>
      <c r="L21" s="10"/>
      <c r="M21" s="11"/>
      <c r="N21" s="10">
        <v>96993.4</v>
      </c>
      <c r="O21" s="11">
        <v>36.131626729241376</v>
      </c>
      <c r="P21" s="10">
        <v>992</v>
      </c>
      <c r="Q21" s="11">
        <v>11.169354838709678</v>
      </c>
      <c r="R21" s="10">
        <v>18480</v>
      </c>
      <c r="S21" s="11">
        <v>40.76974025974026</v>
      </c>
      <c r="T21" s="10"/>
      <c r="U21" s="11"/>
      <c r="V21" s="10">
        <v>43534.8</v>
      </c>
      <c r="W21" s="11">
        <v>49.506681091908085</v>
      </c>
      <c r="X21" s="10"/>
      <c r="Y21" s="11"/>
      <c r="Z21" s="10">
        <v>181179</v>
      </c>
      <c r="AA21" s="11">
        <v>54.309470192461596</v>
      </c>
    </row>
    <row r="22" spans="1:27" s="4" customFormat="1" ht="13.5" thickBot="1">
      <c r="A22" s="9" t="s">
        <v>63</v>
      </c>
      <c r="B22" s="9" t="s">
        <v>0</v>
      </c>
      <c r="C22" s="9" t="s">
        <v>99</v>
      </c>
      <c r="D22" s="14">
        <v>407186.7</v>
      </c>
      <c r="E22" s="15">
        <v>50.62417635202721</v>
      </c>
      <c r="F22" s="14">
        <v>21737</v>
      </c>
      <c r="G22" s="15">
        <v>33.19443207434328</v>
      </c>
      <c r="H22" s="14">
        <v>6697.2</v>
      </c>
      <c r="I22" s="15">
        <v>17.511467478946425</v>
      </c>
      <c r="J22" s="14">
        <v>6134</v>
      </c>
      <c r="K22" s="15">
        <v>21.467394848386046</v>
      </c>
      <c r="L22" s="14">
        <v>450</v>
      </c>
      <c r="M22" s="15">
        <v>45</v>
      </c>
      <c r="N22" s="14">
        <v>90522.8</v>
      </c>
      <c r="O22" s="15">
        <v>39.75757317493493</v>
      </c>
      <c r="P22" s="14">
        <v>934</v>
      </c>
      <c r="Q22" s="15">
        <v>12.633832976445396</v>
      </c>
      <c r="R22" s="14">
        <v>16009</v>
      </c>
      <c r="S22" s="15">
        <v>38.951297395215185</v>
      </c>
      <c r="T22" s="14"/>
      <c r="U22" s="15"/>
      <c r="V22" s="14">
        <v>76655.3</v>
      </c>
      <c r="W22" s="15">
        <v>63.77749893353753</v>
      </c>
      <c r="X22" s="14"/>
      <c r="Y22" s="15"/>
      <c r="Z22" s="14">
        <v>188047.4</v>
      </c>
      <c r="AA22" s="15">
        <v>55.83439951841928</v>
      </c>
    </row>
    <row r="23" spans="1:27" s="4" customFormat="1" ht="12.75">
      <c r="A23" s="7" t="s">
        <v>64</v>
      </c>
      <c r="B23" s="7" t="s">
        <v>31</v>
      </c>
      <c r="C23" s="7" t="s">
        <v>100</v>
      </c>
      <c r="D23" s="12">
        <v>403729.6</v>
      </c>
      <c r="E23" s="13">
        <v>52.9183404882872</v>
      </c>
      <c r="F23" s="12">
        <v>26336.6</v>
      </c>
      <c r="G23" s="13">
        <v>30.82789653941663</v>
      </c>
      <c r="H23" s="12">
        <v>8223.7</v>
      </c>
      <c r="I23" s="13">
        <v>28.15255906708659</v>
      </c>
      <c r="J23" s="12">
        <v>6240</v>
      </c>
      <c r="K23" s="13">
        <v>25.71201923076923</v>
      </c>
      <c r="L23" s="12">
        <v>60</v>
      </c>
      <c r="M23" s="13">
        <v>65</v>
      </c>
      <c r="N23" s="12">
        <v>99795.6</v>
      </c>
      <c r="O23" s="13">
        <v>42.05584584891518</v>
      </c>
      <c r="P23" s="12">
        <v>1704</v>
      </c>
      <c r="Q23" s="13">
        <v>29.694835680751172</v>
      </c>
      <c r="R23" s="12">
        <v>19728</v>
      </c>
      <c r="S23" s="13">
        <v>34.46475567721006</v>
      </c>
      <c r="T23" s="12"/>
      <c r="U23" s="13"/>
      <c r="V23" s="12">
        <v>79536.7</v>
      </c>
      <c r="W23" s="13">
        <v>61.21473116184101</v>
      </c>
      <c r="X23" s="12"/>
      <c r="Y23" s="13"/>
      <c r="Z23" s="12">
        <v>162105</v>
      </c>
      <c r="AA23" s="13">
        <v>63.912960611949046</v>
      </c>
    </row>
    <row r="24" spans="1:27" s="4" customFormat="1" ht="12.75">
      <c r="A24" s="8" t="s">
        <v>53</v>
      </c>
      <c r="B24" s="8" t="s">
        <v>2</v>
      </c>
      <c r="C24" s="8" t="s">
        <v>89</v>
      </c>
      <c r="D24" s="10">
        <v>420926.9</v>
      </c>
      <c r="E24" s="11">
        <v>52.4463863012794</v>
      </c>
      <c r="F24" s="10">
        <v>27479.6</v>
      </c>
      <c r="G24" s="11">
        <v>29.238753111399003</v>
      </c>
      <c r="H24" s="10">
        <v>7737.7</v>
      </c>
      <c r="I24" s="11">
        <v>30.518112617444462</v>
      </c>
      <c r="J24" s="10">
        <v>7856</v>
      </c>
      <c r="K24" s="11">
        <v>16.933044806517312</v>
      </c>
      <c r="L24" s="10">
        <v>60</v>
      </c>
      <c r="M24" s="11">
        <v>65</v>
      </c>
      <c r="N24" s="10">
        <v>100833.7</v>
      </c>
      <c r="O24" s="11">
        <v>42.339399565819754</v>
      </c>
      <c r="P24" s="10">
        <v>3328</v>
      </c>
      <c r="Q24" s="11">
        <v>45.25240384615385</v>
      </c>
      <c r="R24" s="10">
        <v>21067</v>
      </c>
      <c r="S24" s="11">
        <v>31.063557696871882</v>
      </c>
      <c r="T24" s="10"/>
      <c r="U24" s="11"/>
      <c r="V24" s="10">
        <v>168992</v>
      </c>
      <c r="W24" s="11">
        <v>70.70391685996971</v>
      </c>
      <c r="X24" s="10"/>
      <c r="Y24" s="11"/>
      <c r="Z24" s="10">
        <v>83572.9</v>
      </c>
      <c r="AA24" s="11">
        <v>46.38954685071358</v>
      </c>
    </row>
    <row r="25" spans="1:27" s="4" customFormat="1" ht="12.75">
      <c r="A25" s="8" t="s">
        <v>54</v>
      </c>
      <c r="B25" s="8" t="s">
        <v>3</v>
      </c>
      <c r="C25" s="8" t="s">
        <v>90</v>
      </c>
      <c r="D25" s="10">
        <v>465718.1</v>
      </c>
      <c r="E25" s="11">
        <v>53.69589045390334</v>
      </c>
      <c r="F25" s="10">
        <v>31278</v>
      </c>
      <c r="G25" s="11">
        <v>28.48875695376942</v>
      </c>
      <c r="H25" s="10">
        <v>7488.7</v>
      </c>
      <c r="I25" s="11">
        <v>30.618491861070684</v>
      </c>
      <c r="J25" s="10">
        <v>7881</v>
      </c>
      <c r="K25" s="11">
        <v>22.582159624413144</v>
      </c>
      <c r="L25" s="10">
        <v>4522</v>
      </c>
      <c r="M25" s="11">
        <v>11.913843432109685</v>
      </c>
      <c r="N25" s="10">
        <v>103349</v>
      </c>
      <c r="O25" s="11">
        <v>49.39675807216325</v>
      </c>
      <c r="P25" s="10">
        <v>1284</v>
      </c>
      <c r="Q25" s="11">
        <v>22.0404984423676</v>
      </c>
      <c r="R25" s="10">
        <v>22015</v>
      </c>
      <c r="S25" s="11">
        <v>30.31741221894163</v>
      </c>
      <c r="T25" s="10"/>
      <c r="U25" s="11"/>
      <c r="V25" s="10">
        <v>171803</v>
      </c>
      <c r="W25" s="11">
        <v>68.57735458635764</v>
      </c>
      <c r="X25" s="10"/>
      <c r="Y25" s="11"/>
      <c r="Z25" s="10">
        <v>116097.4</v>
      </c>
      <c r="AA25" s="11">
        <v>52.30350559099515</v>
      </c>
    </row>
    <row r="26" spans="1:27" s="4" customFormat="1" ht="12.75">
      <c r="A26" s="8" t="s">
        <v>55</v>
      </c>
      <c r="B26" s="8" t="s">
        <v>4</v>
      </c>
      <c r="C26" s="8" t="s">
        <v>91</v>
      </c>
      <c r="D26" s="10">
        <v>489356</v>
      </c>
      <c r="E26" s="11">
        <v>54.82858373454091</v>
      </c>
      <c r="F26" s="10">
        <v>32777</v>
      </c>
      <c r="G26" s="11">
        <v>27.72682551789364</v>
      </c>
      <c r="H26" s="10">
        <v>6933.7</v>
      </c>
      <c r="I26" s="11">
        <v>32.66703203195985</v>
      </c>
      <c r="J26" s="10">
        <v>7973</v>
      </c>
      <c r="K26" s="11">
        <v>22.88950206948451</v>
      </c>
      <c r="L26" s="10">
        <v>60</v>
      </c>
      <c r="M26" s="11">
        <v>65</v>
      </c>
      <c r="N26" s="10">
        <v>107179</v>
      </c>
      <c r="O26" s="11">
        <v>46.499964358689674</v>
      </c>
      <c r="P26" s="10">
        <v>1254</v>
      </c>
      <c r="Q26" s="11">
        <v>22.567783094098882</v>
      </c>
      <c r="R26" s="10">
        <v>20853</v>
      </c>
      <c r="S26" s="11">
        <v>26.51718505730591</v>
      </c>
      <c r="T26" s="10"/>
      <c r="U26" s="11"/>
      <c r="V26" s="10">
        <v>164309.6</v>
      </c>
      <c r="W26" s="11">
        <v>65.67358731321846</v>
      </c>
      <c r="X26" s="10"/>
      <c r="Y26" s="11"/>
      <c r="Z26" s="10">
        <v>148016.7</v>
      </c>
      <c r="AA26" s="11">
        <v>61.83835648274823</v>
      </c>
    </row>
    <row r="27" spans="1:27" s="4" customFormat="1" ht="12.75">
      <c r="A27" s="8" t="s">
        <v>56</v>
      </c>
      <c r="B27" s="8" t="s">
        <v>5</v>
      </c>
      <c r="C27" s="8" t="s">
        <v>92</v>
      </c>
      <c r="D27" s="10">
        <v>549041.3</v>
      </c>
      <c r="E27" s="11">
        <v>56.420732411204746</v>
      </c>
      <c r="F27" s="10">
        <v>35759</v>
      </c>
      <c r="G27" s="11">
        <v>31.93788864341844</v>
      </c>
      <c r="H27" s="10">
        <v>7489.7</v>
      </c>
      <c r="I27" s="11">
        <v>34.78622641761352</v>
      </c>
      <c r="J27" s="10">
        <v>9550</v>
      </c>
      <c r="K27" s="11">
        <v>31.985486910994766</v>
      </c>
      <c r="L27" s="10">
        <v>60</v>
      </c>
      <c r="M27" s="11">
        <v>65</v>
      </c>
      <c r="N27" s="10">
        <v>123374</v>
      </c>
      <c r="O27" s="11">
        <v>46.80882552239531</v>
      </c>
      <c r="P27" s="10">
        <v>754</v>
      </c>
      <c r="Q27" s="11">
        <v>1.0610079575596818</v>
      </c>
      <c r="R27" s="10">
        <v>20692</v>
      </c>
      <c r="S27" s="11">
        <v>30.107452638700945</v>
      </c>
      <c r="T27" s="10"/>
      <c r="U27" s="11"/>
      <c r="V27" s="10">
        <v>182099.6</v>
      </c>
      <c r="W27" s="11">
        <v>70.85255524998408</v>
      </c>
      <c r="X27" s="10"/>
      <c r="Y27" s="11"/>
      <c r="Z27" s="10">
        <v>169263</v>
      </c>
      <c r="AA27" s="11">
        <v>58.86902683988822</v>
      </c>
    </row>
    <row r="28" spans="1:27" s="4" customFormat="1" ht="12.75">
      <c r="A28" s="8" t="s">
        <v>57</v>
      </c>
      <c r="B28" s="8" t="s">
        <v>6</v>
      </c>
      <c r="C28" s="8" t="s">
        <v>93</v>
      </c>
      <c r="D28" s="10">
        <v>590085.7</v>
      </c>
      <c r="E28" s="11">
        <v>54.54246128994484</v>
      </c>
      <c r="F28" s="10">
        <v>41663.1</v>
      </c>
      <c r="G28" s="11">
        <v>34.731548540555075</v>
      </c>
      <c r="H28" s="10">
        <v>7760.7</v>
      </c>
      <c r="I28" s="11">
        <v>36.26361024134421</v>
      </c>
      <c r="J28" s="10">
        <v>24431</v>
      </c>
      <c r="K28" s="11">
        <v>27.204874953951947</v>
      </c>
      <c r="L28" s="10">
        <v>60</v>
      </c>
      <c r="M28" s="11">
        <v>65</v>
      </c>
      <c r="N28" s="10">
        <v>124721.3</v>
      </c>
      <c r="O28" s="11">
        <v>47.42107210235942</v>
      </c>
      <c r="P28" s="10">
        <v>749</v>
      </c>
      <c r="Q28" s="11">
        <v>1.0680907877169559</v>
      </c>
      <c r="R28" s="10">
        <v>17071.6</v>
      </c>
      <c r="S28" s="11">
        <v>28.89613744464491</v>
      </c>
      <c r="T28" s="10"/>
      <c r="U28" s="11"/>
      <c r="V28" s="10">
        <v>174588.7</v>
      </c>
      <c r="W28" s="11">
        <v>59.7694054082538</v>
      </c>
      <c r="X28" s="10"/>
      <c r="Y28" s="11"/>
      <c r="Z28" s="10">
        <v>199040.3</v>
      </c>
      <c r="AA28" s="11">
        <v>65.03278642566355</v>
      </c>
    </row>
    <row r="29" spans="1:27" s="4" customFormat="1" ht="12.75">
      <c r="A29" s="8" t="s">
        <v>58</v>
      </c>
      <c r="B29" s="8" t="s">
        <v>7</v>
      </c>
      <c r="C29" s="8" t="s">
        <v>94</v>
      </c>
      <c r="D29" s="10">
        <v>662549.5</v>
      </c>
      <c r="E29" s="11">
        <v>49.24465534424221</v>
      </c>
      <c r="F29" s="10">
        <v>40765.9</v>
      </c>
      <c r="G29" s="11">
        <v>30.935772545190957</v>
      </c>
      <c r="H29" s="10">
        <v>8552.7</v>
      </c>
      <c r="I29" s="11">
        <v>37.41812527038245</v>
      </c>
      <c r="J29" s="10">
        <v>22107</v>
      </c>
      <c r="K29" s="11">
        <v>24.33840412539015</v>
      </c>
      <c r="L29" s="10">
        <v>60</v>
      </c>
      <c r="M29" s="11">
        <v>65</v>
      </c>
      <c r="N29" s="10">
        <v>128850.40000000001</v>
      </c>
      <c r="O29" s="11">
        <v>47.95788185368458</v>
      </c>
      <c r="P29" s="10">
        <v>743</v>
      </c>
      <c r="Q29" s="11">
        <v>0.8075370121130552</v>
      </c>
      <c r="R29" s="10">
        <v>19151.6</v>
      </c>
      <c r="S29" s="11">
        <v>28.39894348252887</v>
      </c>
      <c r="T29" s="10"/>
      <c r="U29" s="11"/>
      <c r="V29" s="10">
        <v>187054.4</v>
      </c>
      <c r="W29" s="11">
        <v>54.74206818978865</v>
      </c>
      <c r="X29" s="10"/>
      <c r="Y29" s="11"/>
      <c r="Z29" s="10">
        <v>255264.5</v>
      </c>
      <c r="AA29" s="11">
        <v>53.04419486454246</v>
      </c>
    </row>
    <row r="30" spans="1:27" s="4" customFormat="1" ht="12.75">
      <c r="A30" s="8" t="s">
        <v>59</v>
      </c>
      <c r="B30" s="8" t="s">
        <v>8</v>
      </c>
      <c r="C30" s="8" t="s">
        <v>95</v>
      </c>
      <c r="D30" s="10">
        <v>700302.5</v>
      </c>
      <c r="E30" s="11">
        <v>49.70709849672106</v>
      </c>
      <c r="F30" s="10">
        <v>41339.8</v>
      </c>
      <c r="G30" s="11">
        <v>30.81021134596684</v>
      </c>
      <c r="H30" s="10">
        <v>9710.7</v>
      </c>
      <c r="I30" s="11">
        <v>36.856663268353465</v>
      </c>
      <c r="J30" s="10">
        <v>21450</v>
      </c>
      <c r="K30" s="11">
        <v>24.32937062937063</v>
      </c>
      <c r="L30" s="10">
        <v>60</v>
      </c>
      <c r="M30" s="11">
        <v>65</v>
      </c>
      <c r="N30" s="10">
        <v>133020.1</v>
      </c>
      <c r="O30" s="11">
        <v>47.38475425894283</v>
      </c>
      <c r="P30" s="10">
        <v>740.5</v>
      </c>
      <c r="Q30" s="11">
        <v>0.8102633355840648</v>
      </c>
      <c r="R30" s="10">
        <v>18860</v>
      </c>
      <c r="S30" s="11">
        <v>27.976768292682927</v>
      </c>
      <c r="T30" s="10"/>
      <c r="U30" s="11"/>
      <c r="V30" s="10">
        <v>161968.8</v>
      </c>
      <c r="W30" s="11">
        <v>61.13385312479934</v>
      </c>
      <c r="X30" s="10"/>
      <c r="Y30" s="11"/>
      <c r="Z30" s="10">
        <v>313152.6</v>
      </c>
      <c r="AA30" s="11">
        <v>50.836253443209486</v>
      </c>
    </row>
    <row r="31" spans="1:27" s="4" customFormat="1" ht="12.75">
      <c r="A31" s="8" t="s">
        <v>60</v>
      </c>
      <c r="B31" s="8" t="s">
        <v>9</v>
      </c>
      <c r="C31" s="8" t="s">
        <v>96</v>
      </c>
      <c r="D31" s="10">
        <v>737318.7</v>
      </c>
      <c r="E31" s="11">
        <v>51.49744785531686</v>
      </c>
      <c r="F31" s="10">
        <v>42639.5</v>
      </c>
      <c r="G31" s="11">
        <v>30.64321028623694</v>
      </c>
      <c r="H31" s="10">
        <v>10663.7</v>
      </c>
      <c r="I31" s="11">
        <v>40.2243123868826</v>
      </c>
      <c r="J31" s="10">
        <v>17708.8</v>
      </c>
      <c r="K31" s="11">
        <v>21.548162495482472</v>
      </c>
      <c r="L31" s="10"/>
      <c r="M31" s="11"/>
      <c r="N31" s="10">
        <v>144695.9</v>
      </c>
      <c r="O31" s="11">
        <v>46.70045612211541</v>
      </c>
      <c r="P31" s="10">
        <v>737.5</v>
      </c>
      <c r="Q31" s="11">
        <v>0.6779661016949152</v>
      </c>
      <c r="R31" s="10">
        <v>20878.9</v>
      </c>
      <c r="S31" s="11">
        <v>28.0660839412038</v>
      </c>
      <c r="T31" s="10"/>
      <c r="U31" s="11"/>
      <c r="V31" s="10">
        <v>126043.3</v>
      </c>
      <c r="W31" s="11">
        <v>56.79630215965466</v>
      </c>
      <c r="X31" s="10"/>
      <c r="Y31" s="11"/>
      <c r="Z31" s="10">
        <v>373951.1</v>
      </c>
      <c r="AA31" s="11">
        <v>57.09367133831134</v>
      </c>
    </row>
    <row r="32" spans="1:27" s="4" customFormat="1" ht="12.75">
      <c r="A32" s="8" t="s">
        <v>61</v>
      </c>
      <c r="B32" s="8" t="s">
        <v>10</v>
      </c>
      <c r="C32" s="8" t="s">
        <v>97</v>
      </c>
      <c r="D32" s="10">
        <v>781993.3</v>
      </c>
      <c r="E32" s="11">
        <v>50.594021265911095</v>
      </c>
      <c r="F32" s="10">
        <v>41816.3</v>
      </c>
      <c r="G32" s="11">
        <v>33.69964434921311</v>
      </c>
      <c r="H32" s="10">
        <v>11023.7</v>
      </c>
      <c r="I32" s="11">
        <v>41.84992334697061</v>
      </c>
      <c r="J32" s="10">
        <v>18316</v>
      </c>
      <c r="K32" s="11">
        <v>23.22307272330203</v>
      </c>
      <c r="L32" s="10"/>
      <c r="M32" s="11"/>
      <c r="N32" s="10">
        <v>138878.4</v>
      </c>
      <c r="O32" s="11">
        <v>45.79087598935472</v>
      </c>
      <c r="P32" s="10">
        <v>733</v>
      </c>
      <c r="Q32" s="11">
        <v>0</v>
      </c>
      <c r="R32" s="10">
        <v>13941.6</v>
      </c>
      <c r="S32" s="11">
        <v>35.23039966718311</v>
      </c>
      <c r="T32" s="10"/>
      <c r="U32" s="11"/>
      <c r="V32" s="10">
        <v>147177.5</v>
      </c>
      <c r="W32" s="11">
        <v>54.59577034533132</v>
      </c>
      <c r="X32" s="10"/>
      <c r="Y32" s="11"/>
      <c r="Z32" s="10">
        <v>410106.8</v>
      </c>
      <c r="AA32" s="11">
        <v>54.577236197985506</v>
      </c>
    </row>
    <row r="33" spans="1:27" s="4" customFormat="1" ht="12.75">
      <c r="A33" s="8" t="s">
        <v>62</v>
      </c>
      <c r="B33" s="8" t="s">
        <v>11</v>
      </c>
      <c r="C33" s="8" t="s">
        <v>98</v>
      </c>
      <c r="D33" s="10">
        <v>845868</v>
      </c>
      <c r="E33" s="11">
        <v>53.01455960031591</v>
      </c>
      <c r="F33" s="10">
        <v>46160.1</v>
      </c>
      <c r="G33" s="11">
        <v>33.73779801170274</v>
      </c>
      <c r="H33" s="10">
        <v>11647</v>
      </c>
      <c r="I33" s="11">
        <v>42.271400360607885</v>
      </c>
      <c r="J33" s="10">
        <v>18801.4</v>
      </c>
      <c r="K33" s="11">
        <v>25.582504494346164</v>
      </c>
      <c r="L33" s="10"/>
      <c r="M33" s="11"/>
      <c r="N33" s="10">
        <v>166156</v>
      </c>
      <c r="O33" s="11">
        <v>45.35240019018272</v>
      </c>
      <c r="P33" s="10">
        <v>732.5</v>
      </c>
      <c r="Q33" s="11">
        <v>0</v>
      </c>
      <c r="R33" s="10">
        <v>14852.6</v>
      </c>
      <c r="S33" s="11">
        <v>34.20658739883926</v>
      </c>
      <c r="T33" s="10"/>
      <c r="U33" s="11"/>
      <c r="V33" s="10">
        <v>141232.4</v>
      </c>
      <c r="W33" s="11">
        <v>54.788582818106896</v>
      </c>
      <c r="X33" s="10"/>
      <c r="Y33" s="11"/>
      <c r="Z33" s="10">
        <v>446286</v>
      </c>
      <c r="AA33" s="11">
        <v>59.448659066159365</v>
      </c>
    </row>
    <row r="34" spans="1:27" s="4" customFormat="1" ht="13.5" thickBot="1">
      <c r="A34" s="9" t="s">
        <v>63</v>
      </c>
      <c r="B34" s="9" t="s">
        <v>0</v>
      </c>
      <c r="C34" s="9" t="s">
        <v>99</v>
      </c>
      <c r="D34" s="14">
        <v>1000948.6</v>
      </c>
      <c r="E34" s="15">
        <v>51.90609475651398</v>
      </c>
      <c r="F34" s="14">
        <v>58787.1</v>
      </c>
      <c r="G34" s="15">
        <v>35.963219277698684</v>
      </c>
      <c r="H34" s="14">
        <v>8879</v>
      </c>
      <c r="I34" s="15">
        <v>50.710102489019036</v>
      </c>
      <c r="J34" s="14">
        <v>34338.3</v>
      </c>
      <c r="K34" s="15">
        <v>32.15928860776451</v>
      </c>
      <c r="L34" s="14"/>
      <c r="M34" s="15"/>
      <c r="N34" s="14">
        <v>160927.9</v>
      </c>
      <c r="O34" s="15">
        <v>44.684569822883404</v>
      </c>
      <c r="P34" s="14">
        <v>661.9</v>
      </c>
      <c r="Q34" s="15">
        <v>0</v>
      </c>
      <c r="R34" s="14">
        <v>24925.5</v>
      </c>
      <c r="S34" s="15">
        <v>31.167655613728915</v>
      </c>
      <c r="T34" s="14"/>
      <c r="U34" s="15"/>
      <c r="V34" s="14">
        <v>201310.1</v>
      </c>
      <c r="W34" s="15">
        <v>53.60169010894137</v>
      </c>
      <c r="X34" s="14"/>
      <c r="Y34" s="15"/>
      <c r="Z34" s="14">
        <v>511118.8</v>
      </c>
      <c r="AA34" s="15">
        <v>57.77166527625281</v>
      </c>
    </row>
    <row r="35" spans="1:27" s="4" customFormat="1" ht="12.75">
      <c r="A35" s="7" t="s">
        <v>65</v>
      </c>
      <c r="B35" s="7" t="s">
        <v>30</v>
      </c>
      <c r="C35" s="7" t="s">
        <v>101</v>
      </c>
      <c r="D35" s="12">
        <v>1067591.5</v>
      </c>
      <c r="E35" s="13">
        <v>49.26648629555406</v>
      </c>
      <c r="F35" s="12">
        <v>59972</v>
      </c>
      <c r="G35" s="13">
        <v>36.83573280864403</v>
      </c>
      <c r="H35" s="12">
        <v>7759</v>
      </c>
      <c r="I35" s="13">
        <v>52.36048459853074</v>
      </c>
      <c r="J35" s="12">
        <v>36974.8</v>
      </c>
      <c r="K35" s="13">
        <v>33.700044354533354</v>
      </c>
      <c r="L35" s="12"/>
      <c r="M35" s="13"/>
      <c r="N35" s="12">
        <v>170756.8</v>
      </c>
      <c r="O35" s="13">
        <v>42.73314453070096</v>
      </c>
      <c r="P35" s="12">
        <v>661.9</v>
      </c>
      <c r="Q35" s="13">
        <v>0</v>
      </c>
      <c r="R35" s="12">
        <v>25916.6</v>
      </c>
      <c r="S35" s="13">
        <v>31.22858322465138</v>
      </c>
      <c r="T35" s="12"/>
      <c r="U35" s="13"/>
      <c r="V35" s="12">
        <v>187923.1</v>
      </c>
      <c r="W35" s="13">
        <v>50.15420458155491</v>
      </c>
      <c r="X35" s="12"/>
      <c r="Y35" s="13"/>
      <c r="Z35" s="12">
        <v>577627.3</v>
      </c>
      <c r="AA35" s="13">
        <v>54.02030811043729</v>
      </c>
    </row>
    <row r="36" spans="1:27" s="4" customFormat="1" ht="12.75">
      <c r="A36" s="8" t="s">
        <v>53</v>
      </c>
      <c r="B36" s="8" t="s">
        <v>2</v>
      </c>
      <c r="C36" s="8" t="s">
        <v>89</v>
      </c>
      <c r="D36" s="10">
        <v>1166745.1</v>
      </c>
      <c r="E36" s="11">
        <v>48.041037871939636</v>
      </c>
      <c r="F36" s="10">
        <v>58221.4</v>
      </c>
      <c r="G36" s="11">
        <v>36.646413346295354</v>
      </c>
      <c r="H36" s="10">
        <v>12524</v>
      </c>
      <c r="I36" s="11">
        <v>44.95967741935484</v>
      </c>
      <c r="J36" s="10">
        <v>31431.9</v>
      </c>
      <c r="K36" s="11">
        <v>31.695789945883003</v>
      </c>
      <c r="L36" s="10"/>
      <c r="M36" s="11"/>
      <c r="N36" s="10">
        <v>202440.9</v>
      </c>
      <c r="O36" s="11">
        <v>43.35818052577321</v>
      </c>
      <c r="P36" s="10">
        <v>4635.2</v>
      </c>
      <c r="Q36" s="11">
        <v>34.2880566102865</v>
      </c>
      <c r="R36" s="10">
        <v>29010.8</v>
      </c>
      <c r="S36" s="11">
        <v>34.637217863692136</v>
      </c>
      <c r="T36" s="10"/>
      <c r="U36" s="11"/>
      <c r="V36" s="10">
        <v>196411.9</v>
      </c>
      <c r="W36" s="11">
        <v>52.76690866999404</v>
      </c>
      <c r="X36" s="10"/>
      <c r="Y36" s="11"/>
      <c r="Z36" s="10">
        <v>632069</v>
      </c>
      <c r="AA36" s="11">
        <v>50.71187302177452</v>
      </c>
    </row>
    <row r="37" spans="1:27" s="4" customFormat="1" ht="12.75">
      <c r="A37" s="8" t="s">
        <v>54</v>
      </c>
      <c r="B37" s="8" t="s">
        <v>3</v>
      </c>
      <c r="C37" s="8" t="s">
        <v>90</v>
      </c>
      <c r="D37" s="10">
        <v>1299595.1</v>
      </c>
      <c r="E37" s="11">
        <v>46.96797193679787</v>
      </c>
      <c r="F37" s="10">
        <v>64125.59999999999</v>
      </c>
      <c r="G37" s="11">
        <v>35.3049209052235</v>
      </c>
      <c r="H37" s="10">
        <v>12717</v>
      </c>
      <c r="I37" s="11">
        <v>44.338601871510576</v>
      </c>
      <c r="J37" s="10">
        <v>21746</v>
      </c>
      <c r="K37" s="11">
        <v>30.66047089119838</v>
      </c>
      <c r="L37" s="10">
        <v>1248.1</v>
      </c>
      <c r="M37" s="11">
        <v>55.00000000000001</v>
      </c>
      <c r="N37" s="10">
        <v>214002.7</v>
      </c>
      <c r="O37" s="11">
        <v>40.72550212684233</v>
      </c>
      <c r="P37" s="10">
        <v>4723.2</v>
      </c>
      <c r="Q37" s="11">
        <v>34.3944783197832</v>
      </c>
      <c r="R37" s="10">
        <v>36766.1</v>
      </c>
      <c r="S37" s="11">
        <v>32.377434647678164</v>
      </c>
      <c r="T37" s="10"/>
      <c r="U37" s="11"/>
      <c r="V37" s="10">
        <v>218118</v>
      </c>
      <c r="W37" s="11">
        <v>51.34684502425293</v>
      </c>
      <c r="X37" s="10"/>
      <c r="Y37" s="11"/>
      <c r="Z37" s="10">
        <v>726148.4</v>
      </c>
      <c r="AA37" s="11">
        <v>49.86346082012987</v>
      </c>
    </row>
    <row r="38" spans="1:27" s="4" customFormat="1" ht="12.75">
      <c r="A38" s="8" t="s">
        <v>55</v>
      </c>
      <c r="B38" s="8" t="s">
        <v>4</v>
      </c>
      <c r="C38" s="8" t="s">
        <v>91</v>
      </c>
      <c r="D38" s="10">
        <v>1445039.4</v>
      </c>
      <c r="E38" s="11">
        <v>45.040740662849736</v>
      </c>
      <c r="F38" s="10">
        <v>110083.3</v>
      </c>
      <c r="G38" s="11">
        <v>40.05650526464959</v>
      </c>
      <c r="H38" s="10">
        <v>13842.6</v>
      </c>
      <c r="I38" s="11">
        <v>43.59192637221331</v>
      </c>
      <c r="J38" s="10">
        <v>24449</v>
      </c>
      <c r="K38" s="11">
        <v>32.40530083029981</v>
      </c>
      <c r="L38" s="10"/>
      <c r="M38" s="11"/>
      <c r="N38" s="10">
        <v>614085.2</v>
      </c>
      <c r="O38" s="11">
        <v>52.13170918628229</v>
      </c>
      <c r="P38" s="10">
        <v>5469.2</v>
      </c>
      <c r="Q38" s="11">
        <v>35.56132523952314</v>
      </c>
      <c r="R38" s="10">
        <v>66165</v>
      </c>
      <c r="S38" s="11">
        <v>25.941095745484773</v>
      </c>
      <c r="T38" s="10"/>
      <c r="U38" s="11"/>
      <c r="V38" s="10">
        <v>233328.7</v>
      </c>
      <c r="W38" s="11">
        <v>45.30590866875787</v>
      </c>
      <c r="X38" s="10"/>
      <c r="Y38" s="11"/>
      <c r="Z38" s="10">
        <v>377616.4</v>
      </c>
      <c r="AA38" s="11">
        <v>39.15355726869913</v>
      </c>
    </row>
    <row r="39" spans="1:27" s="4" customFormat="1" ht="12.75">
      <c r="A39" s="8" t="s">
        <v>56</v>
      </c>
      <c r="B39" s="8" t="s">
        <v>5</v>
      </c>
      <c r="C39" s="8" t="s">
        <v>92</v>
      </c>
      <c r="D39" s="10">
        <v>1577111.7</v>
      </c>
      <c r="E39" s="11">
        <v>43.33045088499439</v>
      </c>
      <c r="F39" s="10">
        <v>115835.6</v>
      </c>
      <c r="G39" s="11">
        <v>40.45809113087859</v>
      </c>
      <c r="H39" s="10">
        <v>15772</v>
      </c>
      <c r="I39" s="11">
        <v>43.9112985036774</v>
      </c>
      <c r="J39" s="10">
        <v>24202</v>
      </c>
      <c r="K39" s="11">
        <v>29.930642095694573</v>
      </c>
      <c r="L39" s="10">
        <v>996</v>
      </c>
      <c r="M39" s="11">
        <v>40</v>
      </c>
      <c r="N39" s="10">
        <v>674653.4</v>
      </c>
      <c r="O39" s="11">
        <v>50.5712710704489</v>
      </c>
      <c r="P39" s="10">
        <v>2748.9</v>
      </c>
      <c r="Q39" s="11">
        <v>31.16883116883117</v>
      </c>
      <c r="R39" s="10">
        <v>85872.2</v>
      </c>
      <c r="S39" s="11">
        <v>25.85293610737817</v>
      </c>
      <c r="T39" s="10"/>
      <c r="U39" s="11"/>
      <c r="V39" s="10">
        <v>261113.99999999997</v>
      </c>
      <c r="W39" s="11">
        <v>45.0405887313587</v>
      </c>
      <c r="X39" s="10"/>
      <c r="Y39" s="11"/>
      <c r="Z39" s="10">
        <v>395917.6</v>
      </c>
      <c r="AA39" s="11">
        <v>35.38399565970293</v>
      </c>
    </row>
    <row r="40" spans="1:27" s="4" customFormat="1" ht="12.75">
      <c r="A40" s="8" t="s">
        <v>57</v>
      </c>
      <c r="B40" s="8" t="s">
        <v>6</v>
      </c>
      <c r="C40" s="8" t="s">
        <v>93</v>
      </c>
      <c r="D40" s="10">
        <v>1525319.1</v>
      </c>
      <c r="E40" s="11">
        <v>43.04263895928399</v>
      </c>
      <c r="F40" s="10">
        <v>136288.8</v>
      </c>
      <c r="G40" s="11">
        <v>41.71311626487282</v>
      </c>
      <c r="H40" s="10">
        <v>15435.7</v>
      </c>
      <c r="I40" s="11">
        <v>44.68504829712938</v>
      </c>
      <c r="J40" s="10">
        <v>21809</v>
      </c>
      <c r="K40" s="11">
        <v>32.11609427300656</v>
      </c>
      <c r="L40" s="10">
        <v>957.5</v>
      </c>
      <c r="M40" s="11">
        <v>40</v>
      </c>
      <c r="N40" s="10">
        <v>658545</v>
      </c>
      <c r="O40" s="11">
        <v>50.4145136110668</v>
      </c>
      <c r="P40" s="10">
        <v>3905.6</v>
      </c>
      <c r="Q40" s="11">
        <v>37.73863170831626</v>
      </c>
      <c r="R40" s="10">
        <v>80528.3</v>
      </c>
      <c r="S40" s="11">
        <v>23.763229821069114</v>
      </c>
      <c r="T40" s="10"/>
      <c r="U40" s="11"/>
      <c r="V40" s="10">
        <v>260267.69999999998</v>
      </c>
      <c r="W40" s="11">
        <v>44.87193116548845</v>
      </c>
      <c r="X40" s="10"/>
      <c r="Y40" s="11"/>
      <c r="Z40" s="10">
        <v>347581.5</v>
      </c>
      <c r="AA40" s="11">
        <v>33.374386076359066</v>
      </c>
    </row>
    <row r="41" spans="1:27" s="4" customFormat="1" ht="12.75">
      <c r="A41" s="8" t="s">
        <v>58</v>
      </c>
      <c r="B41" s="8" t="s">
        <v>7</v>
      </c>
      <c r="C41" s="8" t="s">
        <v>94</v>
      </c>
      <c r="D41" s="10">
        <v>1549347</v>
      </c>
      <c r="E41" s="11">
        <v>43.36170012398773</v>
      </c>
      <c r="F41" s="10">
        <v>141897.9</v>
      </c>
      <c r="G41" s="11">
        <v>42.77377473521455</v>
      </c>
      <c r="H41" s="10">
        <v>16516.8</v>
      </c>
      <c r="I41" s="11">
        <v>42.19181681681682</v>
      </c>
      <c r="J41" s="10">
        <v>27140</v>
      </c>
      <c r="K41" s="11">
        <v>29.388510685335294</v>
      </c>
      <c r="L41" s="10">
        <v>1948.1</v>
      </c>
      <c r="M41" s="11">
        <v>40</v>
      </c>
      <c r="N41" s="10">
        <v>646975</v>
      </c>
      <c r="O41" s="11">
        <v>50.936237941187834</v>
      </c>
      <c r="P41" s="10">
        <v>3625</v>
      </c>
      <c r="Q41" s="11">
        <v>37.57241379310345</v>
      </c>
      <c r="R41" s="10">
        <v>88294.4</v>
      </c>
      <c r="S41" s="11">
        <v>25.71045105918382</v>
      </c>
      <c r="T41" s="10"/>
      <c r="U41" s="11"/>
      <c r="V41" s="10">
        <v>273430.8</v>
      </c>
      <c r="W41" s="11">
        <v>45.23771363723472</v>
      </c>
      <c r="X41" s="10"/>
      <c r="Y41" s="11"/>
      <c r="Z41" s="10">
        <v>349519</v>
      </c>
      <c r="AA41" s="11">
        <v>33.79004743662004</v>
      </c>
    </row>
    <row r="42" spans="1:27" s="4" customFormat="1" ht="12.75">
      <c r="A42" s="8" t="s">
        <v>59</v>
      </c>
      <c r="B42" s="8" t="s">
        <v>8</v>
      </c>
      <c r="C42" s="8" t="s">
        <v>95</v>
      </c>
      <c r="D42" s="10">
        <v>1578585.9</v>
      </c>
      <c r="E42" s="11">
        <v>42.68702929564999</v>
      </c>
      <c r="F42" s="10">
        <v>135976.6</v>
      </c>
      <c r="G42" s="11">
        <v>41.43237248173583</v>
      </c>
      <c r="H42" s="10">
        <v>14943.8</v>
      </c>
      <c r="I42" s="11">
        <v>51.35450822414647</v>
      </c>
      <c r="J42" s="10">
        <v>27706.8</v>
      </c>
      <c r="K42" s="11">
        <v>29.36126654828417</v>
      </c>
      <c r="L42" s="10">
        <v>3571.4</v>
      </c>
      <c r="M42" s="11">
        <v>44.44363554908439</v>
      </c>
      <c r="N42" s="10">
        <v>636746</v>
      </c>
      <c r="O42" s="11">
        <v>48.902449965920475</v>
      </c>
      <c r="P42" s="10">
        <v>3725</v>
      </c>
      <c r="Q42" s="11">
        <v>38.1744966442953</v>
      </c>
      <c r="R42" s="10">
        <v>89865.3</v>
      </c>
      <c r="S42" s="11">
        <v>25.607865216051135</v>
      </c>
      <c r="T42" s="10"/>
      <c r="U42" s="11"/>
      <c r="V42" s="10">
        <v>256551.9</v>
      </c>
      <c r="W42" s="11">
        <v>46.94055474545306</v>
      </c>
      <c r="X42" s="10"/>
      <c r="Y42" s="11"/>
      <c r="Z42" s="10">
        <v>409499.1</v>
      </c>
      <c r="AA42" s="11">
        <v>35.133309880290334</v>
      </c>
    </row>
    <row r="43" spans="1:27" s="4" customFormat="1" ht="12.75">
      <c r="A43" s="8" t="s">
        <v>60</v>
      </c>
      <c r="B43" s="8" t="s">
        <v>9</v>
      </c>
      <c r="C43" s="8" t="s">
        <v>96</v>
      </c>
      <c r="D43" s="10">
        <v>1675617.6</v>
      </c>
      <c r="E43" s="11">
        <v>41.700713582263646</v>
      </c>
      <c r="F43" s="10">
        <v>116179.6</v>
      </c>
      <c r="G43" s="11">
        <v>38.95103324507917</v>
      </c>
      <c r="H43" s="10">
        <v>16668</v>
      </c>
      <c r="I43" s="11">
        <v>50.149574034077276</v>
      </c>
      <c r="J43" s="10">
        <v>27268.2</v>
      </c>
      <c r="K43" s="11">
        <v>29.063025795615406</v>
      </c>
      <c r="L43" s="10">
        <v>2212.1</v>
      </c>
      <c r="M43" s="11">
        <v>40</v>
      </c>
      <c r="N43" s="10">
        <v>709702.8</v>
      </c>
      <c r="O43" s="11">
        <v>46.15073069177689</v>
      </c>
      <c r="P43" s="10">
        <v>3575</v>
      </c>
      <c r="Q43" s="11">
        <v>37.25874125874126</v>
      </c>
      <c r="R43" s="10">
        <v>96603.9</v>
      </c>
      <c r="S43" s="11">
        <v>25.11163866055097</v>
      </c>
      <c r="T43" s="10"/>
      <c r="U43" s="11"/>
      <c r="V43" s="10">
        <v>271276</v>
      </c>
      <c r="W43" s="11">
        <v>47.87463388209793</v>
      </c>
      <c r="X43" s="10"/>
      <c r="Y43" s="11"/>
      <c r="Z43" s="10">
        <v>432132</v>
      </c>
      <c r="AA43" s="11">
        <v>35.48137246026676</v>
      </c>
    </row>
    <row r="44" spans="1:27" s="4" customFormat="1" ht="12.75">
      <c r="A44" s="8" t="s">
        <v>61</v>
      </c>
      <c r="B44" s="8" t="s">
        <v>10</v>
      </c>
      <c r="C44" s="8" t="s">
        <v>97</v>
      </c>
      <c r="D44" s="10">
        <v>1700853</v>
      </c>
      <c r="E44" s="11">
        <v>39.747151683890365</v>
      </c>
      <c r="F44" s="10">
        <v>98298.8</v>
      </c>
      <c r="G44" s="11">
        <v>34.927186944296366</v>
      </c>
      <c r="H44" s="10">
        <v>13848</v>
      </c>
      <c r="I44" s="11">
        <v>54.17949884459849</v>
      </c>
      <c r="J44" s="10">
        <v>25953.6</v>
      </c>
      <c r="K44" s="11">
        <v>27.078761327908268</v>
      </c>
      <c r="L44" s="10">
        <v>684.8</v>
      </c>
      <c r="M44" s="11">
        <v>40</v>
      </c>
      <c r="N44" s="10">
        <v>709598.1</v>
      </c>
      <c r="O44" s="11">
        <v>42.80199161328081</v>
      </c>
      <c r="P44" s="10">
        <v>3475</v>
      </c>
      <c r="Q44" s="11">
        <v>36.60431654676259</v>
      </c>
      <c r="R44" s="10">
        <v>94111.8</v>
      </c>
      <c r="S44" s="11">
        <v>25.379640597672125</v>
      </c>
      <c r="T44" s="10"/>
      <c r="U44" s="11"/>
      <c r="V44" s="10">
        <v>269234.8</v>
      </c>
      <c r="W44" s="11">
        <v>48.311305778450624</v>
      </c>
      <c r="X44" s="10"/>
      <c r="Y44" s="11"/>
      <c r="Z44" s="10">
        <v>485648.1</v>
      </c>
      <c r="AA44" s="11">
        <v>34.58323062522019</v>
      </c>
    </row>
    <row r="45" spans="1:27" s="4" customFormat="1" ht="12.75">
      <c r="A45" s="8" t="s">
        <v>62</v>
      </c>
      <c r="B45" s="8" t="s">
        <v>11</v>
      </c>
      <c r="C45" s="8" t="s">
        <v>98</v>
      </c>
      <c r="D45" s="10">
        <v>1941824.1</v>
      </c>
      <c r="E45" s="11">
        <v>39.62069068820394</v>
      </c>
      <c r="F45" s="10">
        <v>111110.3</v>
      </c>
      <c r="G45" s="11">
        <v>32.01249362120343</v>
      </c>
      <c r="H45" s="10">
        <v>14467</v>
      </c>
      <c r="I45" s="11">
        <v>52.483922029446326</v>
      </c>
      <c r="J45" s="10">
        <v>30135.4</v>
      </c>
      <c r="K45" s="11">
        <v>27.850215626804356</v>
      </c>
      <c r="L45" s="10">
        <v>2037.7</v>
      </c>
      <c r="M45" s="11">
        <v>40</v>
      </c>
      <c r="N45" s="10">
        <v>836886.9</v>
      </c>
      <c r="O45" s="11">
        <v>43.414295003303316</v>
      </c>
      <c r="P45" s="10">
        <v>3475</v>
      </c>
      <c r="Q45" s="11">
        <v>59.568345323741006</v>
      </c>
      <c r="R45" s="10">
        <v>116034.2</v>
      </c>
      <c r="S45" s="11">
        <v>25.272069079633418</v>
      </c>
      <c r="T45" s="10"/>
      <c r="U45" s="11"/>
      <c r="V45" s="10">
        <v>287690.2</v>
      </c>
      <c r="W45" s="11">
        <v>47.42494620602302</v>
      </c>
      <c r="X45" s="10"/>
      <c r="Y45" s="11"/>
      <c r="Z45" s="10">
        <v>539987.4</v>
      </c>
      <c r="AA45" s="11">
        <v>34.414604194468254</v>
      </c>
    </row>
    <row r="46" spans="1:27" s="4" customFormat="1" ht="13.5" thickBot="1">
      <c r="A46" s="9" t="s">
        <v>63</v>
      </c>
      <c r="B46" s="9" t="s">
        <v>0</v>
      </c>
      <c r="C46" s="9" t="s">
        <v>99</v>
      </c>
      <c r="D46" s="14">
        <v>1715327.2</v>
      </c>
      <c r="E46" s="15">
        <v>37.152576026311465</v>
      </c>
      <c r="F46" s="14">
        <v>121806.2</v>
      </c>
      <c r="G46" s="15">
        <v>30.9555048265195</v>
      </c>
      <c r="H46" s="14">
        <v>13662.4</v>
      </c>
      <c r="I46" s="15">
        <v>56.3548790842019</v>
      </c>
      <c r="J46" s="14">
        <v>31405.4</v>
      </c>
      <c r="K46" s="15">
        <v>33.97962452317117</v>
      </c>
      <c r="L46" s="14">
        <v>2056.3</v>
      </c>
      <c r="M46" s="15">
        <v>40</v>
      </c>
      <c r="N46" s="14">
        <v>545260.5</v>
      </c>
      <c r="O46" s="15">
        <v>39.40941260736841</v>
      </c>
      <c r="P46" s="14">
        <v>3475</v>
      </c>
      <c r="Q46" s="15">
        <v>59.568345323741006</v>
      </c>
      <c r="R46" s="14">
        <v>226288.6</v>
      </c>
      <c r="S46" s="15">
        <v>21.59433715176107</v>
      </c>
      <c r="T46" s="14"/>
      <c r="U46" s="15"/>
      <c r="V46" s="14">
        <v>263094.6</v>
      </c>
      <c r="W46" s="15">
        <v>49.75320383238576</v>
      </c>
      <c r="X46" s="14"/>
      <c r="Y46" s="15"/>
      <c r="Z46" s="14">
        <v>508278.2</v>
      </c>
      <c r="AA46" s="15">
        <v>36.13604830976423</v>
      </c>
    </row>
    <row r="47" spans="1:27" s="4" customFormat="1" ht="12.75">
      <c r="A47" s="7" t="s">
        <v>66</v>
      </c>
      <c r="B47" s="7" t="s">
        <v>29</v>
      </c>
      <c r="C47" s="7" t="s">
        <v>102</v>
      </c>
      <c r="D47" s="12">
        <v>1855101.8</v>
      </c>
      <c r="E47" s="13">
        <v>40.55899692027682</v>
      </c>
      <c r="F47" s="12">
        <v>118719.9</v>
      </c>
      <c r="G47" s="13">
        <v>29.699140540044258</v>
      </c>
      <c r="H47" s="12">
        <v>12435.4</v>
      </c>
      <c r="I47" s="13">
        <v>56.240362191807264</v>
      </c>
      <c r="J47" s="12">
        <v>23786.6</v>
      </c>
      <c r="K47" s="13">
        <v>21.291727275020392</v>
      </c>
      <c r="L47" s="12">
        <v>5118.2</v>
      </c>
      <c r="M47" s="13">
        <v>57.584306982923685</v>
      </c>
      <c r="N47" s="12">
        <v>853435</v>
      </c>
      <c r="O47" s="13">
        <v>43.82733121561688</v>
      </c>
      <c r="P47" s="12">
        <v>3475</v>
      </c>
      <c r="Q47" s="13">
        <v>59.568345323741006</v>
      </c>
      <c r="R47" s="12">
        <v>109488.6</v>
      </c>
      <c r="S47" s="13">
        <v>28.575248546424014</v>
      </c>
      <c r="T47" s="12"/>
      <c r="U47" s="13"/>
      <c r="V47" s="12">
        <v>255634.5</v>
      </c>
      <c r="W47" s="13">
        <v>48.444546941042766</v>
      </c>
      <c r="X47" s="12"/>
      <c r="Y47" s="13"/>
      <c r="Z47" s="12">
        <v>473008.6</v>
      </c>
      <c r="AA47" s="13">
        <v>36.132730121608795</v>
      </c>
    </row>
    <row r="48" spans="1:27" s="4" customFormat="1" ht="12.75">
      <c r="A48" s="8" t="s">
        <v>53</v>
      </c>
      <c r="B48" s="8" t="s">
        <v>2</v>
      </c>
      <c r="C48" s="8" t="s">
        <v>89</v>
      </c>
      <c r="D48" s="10">
        <v>1843698.2</v>
      </c>
      <c r="E48" s="11">
        <v>40.06212711874427</v>
      </c>
      <c r="F48" s="10">
        <v>122193.4</v>
      </c>
      <c r="G48" s="11">
        <v>30.2763123376549</v>
      </c>
      <c r="H48" s="10">
        <v>13192</v>
      </c>
      <c r="I48" s="11">
        <v>56.923688599151006</v>
      </c>
      <c r="J48" s="10">
        <v>27706.3</v>
      </c>
      <c r="K48" s="11">
        <v>27.704745852026434</v>
      </c>
      <c r="L48" s="10">
        <v>3015</v>
      </c>
      <c r="M48" s="11">
        <v>69.90049751243781</v>
      </c>
      <c r="N48" s="10">
        <v>841266.1</v>
      </c>
      <c r="O48" s="11">
        <v>43.060926896971125</v>
      </c>
      <c r="P48" s="10">
        <v>6215.4</v>
      </c>
      <c r="Q48" s="11">
        <v>13.516620008366317</v>
      </c>
      <c r="R48" s="10">
        <v>117404</v>
      </c>
      <c r="S48" s="11">
        <v>25.590626673707877</v>
      </c>
      <c r="T48" s="10"/>
      <c r="U48" s="11"/>
      <c r="V48" s="10">
        <v>260899.60000000003</v>
      </c>
      <c r="W48" s="11">
        <v>47.11837601514146</v>
      </c>
      <c r="X48" s="10"/>
      <c r="Y48" s="11"/>
      <c r="Z48" s="10">
        <v>451806.4</v>
      </c>
      <c r="AA48" s="11">
        <v>37.24229269660633</v>
      </c>
    </row>
    <row r="49" spans="1:27" s="4" customFormat="1" ht="12.75">
      <c r="A49" s="8" t="s">
        <v>54</v>
      </c>
      <c r="B49" s="8" t="s">
        <v>3</v>
      </c>
      <c r="C49" s="8" t="s">
        <v>90</v>
      </c>
      <c r="D49" s="10">
        <v>2041698.4</v>
      </c>
      <c r="E49" s="11">
        <v>37.609619509913905</v>
      </c>
      <c r="F49" s="10">
        <v>140162.2</v>
      </c>
      <c r="G49" s="11">
        <v>28.570314763894974</v>
      </c>
      <c r="H49" s="10">
        <v>17469.3</v>
      </c>
      <c r="I49" s="11">
        <v>52.43797977022548</v>
      </c>
      <c r="J49" s="10">
        <v>30467.2</v>
      </c>
      <c r="K49" s="11">
        <v>22.18953169309946</v>
      </c>
      <c r="L49" s="10">
        <v>3000</v>
      </c>
      <c r="M49" s="11">
        <v>70</v>
      </c>
      <c r="N49" s="10">
        <v>917144</v>
      </c>
      <c r="O49" s="11">
        <v>41.12238172413492</v>
      </c>
      <c r="P49" s="10">
        <v>3816</v>
      </c>
      <c r="Q49" s="11">
        <v>5.947327044025157</v>
      </c>
      <c r="R49" s="10">
        <v>124307.2</v>
      </c>
      <c r="S49" s="11">
        <v>27.281317365365805</v>
      </c>
      <c r="T49" s="10"/>
      <c r="U49" s="11"/>
      <c r="V49" s="10">
        <v>295164.3</v>
      </c>
      <c r="W49" s="11">
        <v>44.5582346340665</v>
      </c>
      <c r="X49" s="10"/>
      <c r="Y49" s="11"/>
      <c r="Z49" s="10">
        <v>510168.2</v>
      </c>
      <c r="AA49" s="11">
        <v>32.733928012369255</v>
      </c>
    </row>
    <row r="50" spans="1:27" s="4" customFormat="1" ht="12.75">
      <c r="A50" s="8" t="s">
        <v>55</v>
      </c>
      <c r="B50" s="8" t="s">
        <v>4</v>
      </c>
      <c r="C50" s="8" t="s">
        <v>91</v>
      </c>
      <c r="D50" s="10">
        <v>1454911.7</v>
      </c>
      <c r="E50" s="11">
        <v>34.39867271876362</v>
      </c>
      <c r="F50" s="10">
        <v>126752.6</v>
      </c>
      <c r="G50" s="11">
        <v>30.30016794921761</v>
      </c>
      <c r="H50" s="10">
        <v>17300.8</v>
      </c>
      <c r="I50" s="11">
        <v>52.51991815407381</v>
      </c>
      <c r="J50" s="10">
        <v>30879.7</v>
      </c>
      <c r="K50" s="11">
        <v>31.990589286813016</v>
      </c>
      <c r="L50" s="10">
        <v>4749</v>
      </c>
      <c r="M50" s="11">
        <v>62.109917877447884</v>
      </c>
      <c r="N50" s="10">
        <v>358945</v>
      </c>
      <c r="O50" s="11">
        <v>26.868594196882533</v>
      </c>
      <c r="P50" s="10">
        <v>5383</v>
      </c>
      <c r="Q50" s="11">
        <v>21.58461824261564</v>
      </c>
      <c r="R50" s="10">
        <v>90105.2</v>
      </c>
      <c r="S50" s="11">
        <v>32.7584542845474</v>
      </c>
      <c r="T50" s="10"/>
      <c r="U50" s="11"/>
      <c r="V50" s="10">
        <v>292840.6</v>
      </c>
      <c r="W50" s="11">
        <v>44.20975195720813</v>
      </c>
      <c r="X50" s="10"/>
      <c r="Y50" s="11"/>
      <c r="Z50" s="10">
        <v>527955.8</v>
      </c>
      <c r="AA50" s="11">
        <v>34.76862083341067</v>
      </c>
    </row>
    <row r="51" spans="1:27" s="4" customFormat="1" ht="12.75">
      <c r="A51" s="8" t="s">
        <v>56</v>
      </c>
      <c r="B51" s="8" t="s">
        <v>5</v>
      </c>
      <c r="C51" s="8" t="s">
        <v>92</v>
      </c>
      <c r="D51" s="10">
        <v>1570473.3</v>
      </c>
      <c r="E51" s="11">
        <v>33.92525814224287</v>
      </c>
      <c r="F51" s="10">
        <v>145526.9</v>
      </c>
      <c r="G51" s="11">
        <v>31.541388492436788</v>
      </c>
      <c r="H51" s="10">
        <v>18349.5</v>
      </c>
      <c r="I51" s="11">
        <v>48.18287691762719</v>
      </c>
      <c r="J51" s="10">
        <v>37009.6</v>
      </c>
      <c r="K51" s="11">
        <v>38.38404359949851</v>
      </c>
      <c r="L51" s="10">
        <v>7016</v>
      </c>
      <c r="M51" s="11">
        <v>54.35176738882554</v>
      </c>
      <c r="N51" s="10">
        <v>390792.9</v>
      </c>
      <c r="O51" s="11">
        <v>26.725464132024914</v>
      </c>
      <c r="P51" s="10">
        <v>4677</v>
      </c>
      <c r="Q51" s="11">
        <v>13.025443660466111</v>
      </c>
      <c r="R51" s="10">
        <v>105108.9</v>
      </c>
      <c r="S51" s="11">
        <v>30.248019910778254</v>
      </c>
      <c r="T51" s="10"/>
      <c r="U51" s="11"/>
      <c r="V51" s="10">
        <v>314271.2</v>
      </c>
      <c r="W51" s="11">
        <v>43.06898936332695</v>
      </c>
      <c r="X51" s="10"/>
      <c r="Y51" s="11"/>
      <c r="Z51" s="10">
        <v>547721.3</v>
      </c>
      <c r="AA51" s="11">
        <v>34.29267606901539</v>
      </c>
    </row>
    <row r="52" spans="1:27" s="4" customFormat="1" ht="12.75">
      <c r="A52" s="8" t="s">
        <v>57</v>
      </c>
      <c r="B52" s="8" t="s">
        <v>6</v>
      </c>
      <c r="C52" s="8" t="s">
        <v>93</v>
      </c>
      <c r="D52" s="10">
        <v>1510177.4</v>
      </c>
      <c r="E52" s="11">
        <v>33.51093366911729</v>
      </c>
      <c r="F52" s="10">
        <v>140455</v>
      </c>
      <c r="G52" s="11">
        <v>30.283084973835038</v>
      </c>
      <c r="H52" s="10">
        <v>18352.8</v>
      </c>
      <c r="I52" s="11">
        <v>46.05313630617672</v>
      </c>
      <c r="J52" s="10">
        <v>38206.9</v>
      </c>
      <c r="K52" s="11">
        <v>29.980167194930765</v>
      </c>
      <c r="L52" s="10">
        <v>9057.2</v>
      </c>
      <c r="M52" s="11">
        <v>48.80126308351366</v>
      </c>
      <c r="N52" s="10">
        <v>375706.4</v>
      </c>
      <c r="O52" s="11">
        <v>28.24205681085017</v>
      </c>
      <c r="P52" s="10">
        <v>3325</v>
      </c>
      <c r="Q52" s="11">
        <v>0</v>
      </c>
      <c r="R52" s="10">
        <v>100083.6</v>
      </c>
      <c r="S52" s="11">
        <v>30.20675015686885</v>
      </c>
      <c r="T52" s="10"/>
      <c r="U52" s="11"/>
      <c r="V52" s="10">
        <v>307152</v>
      </c>
      <c r="W52" s="11">
        <v>42.038306945746726</v>
      </c>
      <c r="X52" s="10"/>
      <c r="Y52" s="11"/>
      <c r="Z52" s="10">
        <v>517838.49999999994</v>
      </c>
      <c r="AA52" s="11">
        <v>33.55354243069991</v>
      </c>
    </row>
    <row r="53" spans="1:27" s="4" customFormat="1" ht="12.75">
      <c r="A53" s="8" t="s">
        <v>58</v>
      </c>
      <c r="B53" s="8" t="s">
        <v>7</v>
      </c>
      <c r="C53" s="8" t="s">
        <v>94</v>
      </c>
      <c r="D53" s="10">
        <v>1458782.7</v>
      </c>
      <c r="E53" s="11">
        <v>31.331177440615384</v>
      </c>
      <c r="F53" s="10">
        <v>218578.2</v>
      </c>
      <c r="G53" s="11">
        <v>21.393934976132112</v>
      </c>
      <c r="H53" s="10">
        <v>20750.6</v>
      </c>
      <c r="I53" s="11">
        <v>46.966222663441066</v>
      </c>
      <c r="J53" s="10">
        <v>43223.7</v>
      </c>
      <c r="K53" s="11">
        <v>25.376712312920915</v>
      </c>
      <c r="L53" s="10">
        <v>6752.6</v>
      </c>
      <c r="M53" s="11">
        <v>51.437668453632675</v>
      </c>
      <c r="N53" s="10">
        <v>377040.8</v>
      </c>
      <c r="O53" s="11">
        <v>23.870973921124722</v>
      </c>
      <c r="P53" s="10">
        <v>6152.1</v>
      </c>
      <c r="Q53" s="11">
        <v>7.545163440126135</v>
      </c>
      <c r="R53" s="10">
        <v>90089.8</v>
      </c>
      <c r="S53" s="11">
        <v>29.16974927239266</v>
      </c>
      <c r="T53" s="10"/>
      <c r="U53" s="11"/>
      <c r="V53" s="10">
        <v>308980.5</v>
      </c>
      <c r="W53" s="11">
        <v>42.30434993146815</v>
      </c>
      <c r="X53" s="10"/>
      <c r="Y53" s="11"/>
      <c r="Z53" s="10">
        <v>387214.4</v>
      </c>
      <c r="AA53" s="11">
        <v>35.80568116010148</v>
      </c>
    </row>
    <row r="54" spans="1:27" s="4" customFormat="1" ht="12.75">
      <c r="A54" s="8" t="s">
        <v>59</v>
      </c>
      <c r="B54" s="8" t="s">
        <v>8</v>
      </c>
      <c r="C54" s="8" t="s">
        <v>95</v>
      </c>
      <c r="D54" s="10">
        <v>1536526.9</v>
      </c>
      <c r="E54" s="11">
        <v>30.87794384855873</v>
      </c>
      <c r="F54" s="10">
        <v>227344.9</v>
      </c>
      <c r="G54" s="11">
        <v>19.906356777741657</v>
      </c>
      <c r="H54" s="10">
        <v>20747.3</v>
      </c>
      <c r="I54" s="11">
        <v>44.431824863958205</v>
      </c>
      <c r="J54" s="10">
        <v>41502.9</v>
      </c>
      <c r="K54" s="11">
        <v>20.143438169380932</v>
      </c>
      <c r="L54" s="10">
        <v>11494.5</v>
      </c>
      <c r="M54" s="11">
        <v>39.11157510113532</v>
      </c>
      <c r="N54" s="10">
        <v>396276.9</v>
      </c>
      <c r="O54" s="11">
        <v>23.5641885585559</v>
      </c>
      <c r="P54" s="10">
        <v>4174.4</v>
      </c>
      <c r="Q54" s="11">
        <v>10.173917209658875</v>
      </c>
      <c r="R54" s="10">
        <v>93855.2</v>
      </c>
      <c r="S54" s="11">
        <v>27.44766725764796</v>
      </c>
      <c r="T54" s="10"/>
      <c r="U54" s="11"/>
      <c r="V54" s="10">
        <v>319238</v>
      </c>
      <c r="W54" s="11">
        <v>43.22017361028449</v>
      </c>
      <c r="X54" s="10"/>
      <c r="Y54" s="11"/>
      <c r="Z54" s="10">
        <v>421892.8</v>
      </c>
      <c r="AA54" s="11">
        <v>35.4538438982604</v>
      </c>
    </row>
    <row r="55" spans="1:27" s="4" customFormat="1" ht="12.75">
      <c r="A55" s="8" t="s">
        <v>60</v>
      </c>
      <c r="B55" s="8" t="s">
        <v>9</v>
      </c>
      <c r="C55" s="8" t="s">
        <v>96</v>
      </c>
      <c r="D55" s="10">
        <v>1556385.3</v>
      </c>
      <c r="E55" s="11">
        <v>30.684017640747435</v>
      </c>
      <c r="F55" s="10">
        <v>237469.3</v>
      </c>
      <c r="G55" s="11">
        <v>20.620370582639524</v>
      </c>
      <c r="H55" s="10">
        <v>17685.9</v>
      </c>
      <c r="I55" s="11">
        <v>47.03162406210598</v>
      </c>
      <c r="J55" s="10">
        <v>41056</v>
      </c>
      <c r="K55" s="11">
        <v>19.4168720771629</v>
      </c>
      <c r="L55" s="10">
        <v>15382.7</v>
      </c>
      <c r="M55" s="11">
        <v>38.369499502688086</v>
      </c>
      <c r="N55" s="10">
        <v>388762.9</v>
      </c>
      <c r="O55" s="11">
        <v>24.24307890233352</v>
      </c>
      <c r="P55" s="10">
        <v>4829.8</v>
      </c>
      <c r="Q55" s="11">
        <v>10.459749886123648</v>
      </c>
      <c r="R55" s="10">
        <v>91363.7</v>
      </c>
      <c r="S55" s="11">
        <v>25.707576422583582</v>
      </c>
      <c r="T55" s="10"/>
      <c r="U55" s="11"/>
      <c r="V55" s="10">
        <v>328244.2</v>
      </c>
      <c r="W55" s="11">
        <v>42.33154593439883</v>
      </c>
      <c r="X55" s="10"/>
      <c r="Y55" s="11"/>
      <c r="Z55" s="10">
        <v>431590.8</v>
      </c>
      <c r="AA55" s="11">
        <v>34.57231929874316</v>
      </c>
    </row>
    <row r="56" spans="1:27" s="4" customFormat="1" ht="12.75">
      <c r="A56" s="8" t="s">
        <v>61</v>
      </c>
      <c r="B56" s="8" t="s">
        <v>10</v>
      </c>
      <c r="C56" s="8" t="s">
        <v>97</v>
      </c>
      <c r="D56" s="10">
        <v>1541231.6</v>
      </c>
      <c r="E56" s="11">
        <v>29.93124061821728</v>
      </c>
      <c r="F56" s="10">
        <v>233978.1</v>
      </c>
      <c r="G56" s="11">
        <v>20.512598102130074</v>
      </c>
      <c r="H56" s="10">
        <v>21474.3</v>
      </c>
      <c r="I56" s="11">
        <v>40.15363480998217</v>
      </c>
      <c r="J56" s="10">
        <v>40794.5</v>
      </c>
      <c r="K56" s="11">
        <v>19.171942296142863</v>
      </c>
      <c r="L56" s="10">
        <v>9646.1</v>
      </c>
      <c r="M56" s="11">
        <v>37.85353562579695</v>
      </c>
      <c r="N56" s="10">
        <v>389890.3</v>
      </c>
      <c r="O56" s="11">
        <v>24.094781114072344</v>
      </c>
      <c r="P56" s="10">
        <v>5388.1</v>
      </c>
      <c r="Q56" s="11">
        <v>18.347283829179116</v>
      </c>
      <c r="R56" s="10">
        <v>89522.4</v>
      </c>
      <c r="S56" s="11">
        <v>27.90467190334486</v>
      </c>
      <c r="T56" s="10"/>
      <c r="U56" s="11"/>
      <c r="V56" s="10">
        <v>314026.2</v>
      </c>
      <c r="W56" s="11">
        <v>40.46417883921787</v>
      </c>
      <c r="X56" s="10"/>
      <c r="Y56" s="11"/>
      <c r="Z56" s="10">
        <v>436511.6</v>
      </c>
      <c r="AA56" s="11">
        <v>33.50167829216908</v>
      </c>
    </row>
    <row r="57" spans="1:27" s="4" customFormat="1" ht="12.75">
      <c r="A57" s="8" t="s">
        <v>62</v>
      </c>
      <c r="B57" s="8" t="s">
        <v>11</v>
      </c>
      <c r="C57" s="8" t="s">
        <v>98</v>
      </c>
      <c r="D57" s="10">
        <v>1607881.7</v>
      </c>
      <c r="E57" s="11">
        <v>29.201769330417754</v>
      </c>
      <c r="F57" s="10">
        <v>232401.5</v>
      </c>
      <c r="G57" s="11">
        <v>19.06859049102523</v>
      </c>
      <c r="H57" s="10">
        <v>21838.8</v>
      </c>
      <c r="I57" s="11">
        <v>37.90490777881569</v>
      </c>
      <c r="J57" s="10">
        <v>47853.6</v>
      </c>
      <c r="K57" s="11">
        <v>19.154880719527895</v>
      </c>
      <c r="L57" s="10">
        <v>12625.8</v>
      </c>
      <c r="M57" s="11">
        <v>39.039342457507644</v>
      </c>
      <c r="N57" s="10">
        <v>405735.2</v>
      </c>
      <c r="O57" s="11">
        <v>24.78639665969332</v>
      </c>
      <c r="P57" s="10">
        <v>7719.3</v>
      </c>
      <c r="Q57" s="11">
        <v>27.946627284857435</v>
      </c>
      <c r="R57" s="10">
        <v>97482.7</v>
      </c>
      <c r="S57" s="11">
        <v>27.77767706475098</v>
      </c>
      <c r="T57" s="10"/>
      <c r="U57" s="11"/>
      <c r="V57" s="10">
        <v>325116</v>
      </c>
      <c r="W57" s="11">
        <v>39.8827728195475</v>
      </c>
      <c r="X57" s="10"/>
      <c r="Y57" s="11"/>
      <c r="Z57" s="10">
        <v>457108.8</v>
      </c>
      <c r="AA57" s="11">
        <v>31.365133020847548</v>
      </c>
    </row>
    <row r="58" spans="1:27" s="4" customFormat="1" ht="13.5" thickBot="1">
      <c r="A58" s="9" t="s">
        <v>63</v>
      </c>
      <c r="B58" s="9" t="s">
        <v>0</v>
      </c>
      <c r="C58" s="9" t="s">
        <v>99</v>
      </c>
      <c r="D58" s="14">
        <v>1532234.9</v>
      </c>
      <c r="E58" s="15">
        <v>29.236472007001005</v>
      </c>
      <c r="F58" s="14">
        <v>211043.4</v>
      </c>
      <c r="G58" s="15">
        <v>17.32452533459942</v>
      </c>
      <c r="H58" s="14">
        <v>28721.5</v>
      </c>
      <c r="I58" s="15">
        <v>35.1651410963912</v>
      </c>
      <c r="J58" s="14">
        <v>51481</v>
      </c>
      <c r="K58" s="15">
        <v>20.218880752122143</v>
      </c>
      <c r="L58" s="14">
        <v>15995.5</v>
      </c>
      <c r="M58" s="15">
        <v>38.33031165015161</v>
      </c>
      <c r="N58" s="14">
        <v>367762.7</v>
      </c>
      <c r="O58" s="15">
        <v>26.11376469119897</v>
      </c>
      <c r="P58" s="14">
        <v>5820.7</v>
      </c>
      <c r="Q58" s="15">
        <v>50</v>
      </c>
      <c r="R58" s="14">
        <v>116266</v>
      </c>
      <c r="S58" s="15">
        <v>25.913832642389004</v>
      </c>
      <c r="T58" s="14"/>
      <c r="U58" s="15"/>
      <c r="V58" s="14">
        <v>312391.8</v>
      </c>
      <c r="W58" s="15">
        <v>38.73513380632911</v>
      </c>
      <c r="X58" s="14"/>
      <c r="Y58" s="15"/>
      <c r="Z58" s="14">
        <v>422752.3</v>
      </c>
      <c r="AA58" s="15">
        <v>31.859744543081145</v>
      </c>
    </row>
    <row r="59" spans="1:27" s="4" customFormat="1" ht="12.75">
      <c r="A59" s="7" t="s">
        <v>67</v>
      </c>
      <c r="B59" s="7" t="s">
        <v>28</v>
      </c>
      <c r="C59" s="7" t="s">
        <v>103</v>
      </c>
      <c r="D59" s="12">
        <v>1528539</v>
      </c>
      <c r="E59" s="13">
        <v>27.576774036514628</v>
      </c>
      <c r="F59" s="12">
        <v>242760.5</v>
      </c>
      <c r="G59" s="13">
        <v>18.14469877101093</v>
      </c>
      <c r="H59" s="12">
        <v>28722.6</v>
      </c>
      <c r="I59" s="13">
        <v>34.8175965964084</v>
      </c>
      <c r="J59" s="12">
        <v>51227.7</v>
      </c>
      <c r="K59" s="13">
        <v>20.957884113477668</v>
      </c>
      <c r="L59" s="12">
        <v>15508.1</v>
      </c>
      <c r="M59" s="13">
        <v>36.89664755837272</v>
      </c>
      <c r="N59" s="12">
        <v>307794.2</v>
      </c>
      <c r="O59" s="13">
        <v>19.060322384242458</v>
      </c>
      <c r="P59" s="12">
        <v>6010.9</v>
      </c>
      <c r="Q59" s="13">
        <v>49.37746427323695</v>
      </c>
      <c r="R59" s="12">
        <v>115945.4</v>
      </c>
      <c r="S59" s="13">
        <v>24.74900882656837</v>
      </c>
      <c r="T59" s="12"/>
      <c r="U59" s="13"/>
      <c r="V59" s="12">
        <v>328732.8</v>
      </c>
      <c r="W59" s="13">
        <v>37.50579077901567</v>
      </c>
      <c r="X59" s="12"/>
      <c r="Y59" s="13"/>
      <c r="Z59" s="12">
        <v>431836.8</v>
      </c>
      <c r="AA59" s="13">
        <v>31.81551094302292</v>
      </c>
    </row>
    <row r="60" spans="1:27" s="4" customFormat="1" ht="12.75">
      <c r="A60" s="8" t="s">
        <v>53</v>
      </c>
      <c r="B60" s="8" t="s">
        <v>2</v>
      </c>
      <c r="C60" s="8" t="s">
        <v>89</v>
      </c>
      <c r="D60" s="10">
        <v>1485816.8</v>
      </c>
      <c r="E60" s="11">
        <v>25.67311121196101</v>
      </c>
      <c r="F60" s="10">
        <v>265479.6</v>
      </c>
      <c r="G60" s="11">
        <v>15.369445870793841</v>
      </c>
      <c r="H60" s="10">
        <v>28847.3</v>
      </c>
      <c r="I60" s="11">
        <v>34.8753228205066</v>
      </c>
      <c r="J60" s="10">
        <v>54611.4</v>
      </c>
      <c r="K60" s="11">
        <v>21.73510109610814</v>
      </c>
      <c r="L60" s="10">
        <v>23273.4</v>
      </c>
      <c r="M60" s="11">
        <v>36.58225699725867</v>
      </c>
      <c r="N60" s="10">
        <v>302420.8</v>
      </c>
      <c r="O60" s="11">
        <v>15.410235651780566</v>
      </c>
      <c r="P60" s="10">
        <v>5848.7</v>
      </c>
      <c r="Q60" s="11">
        <v>49.40542342742832</v>
      </c>
      <c r="R60" s="10">
        <v>87740.8</v>
      </c>
      <c r="S60" s="11">
        <v>30.819004294467337</v>
      </c>
      <c r="T60" s="10"/>
      <c r="U60" s="11"/>
      <c r="V60" s="10">
        <v>304915.5</v>
      </c>
      <c r="W60" s="11">
        <v>36.012942329924186</v>
      </c>
      <c r="X60" s="10"/>
      <c r="Y60" s="11"/>
      <c r="Z60" s="10">
        <v>412679.3</v>
      </c>
      <c r="AA60" s="11">
        <v>30.0148497925629</v>
      </c>
    </row>
    <row r="61" spans="1:27" s="4" customFormat="1" ht="12.75">
      <c r="A61" s="8" t="s">
        <v>54</v>
      </c>
      <c r="B61" s="8" t="s">
        <v>3</v>
      </c>
      <c r="C61" s="8" t="s">
        <v>90</v>
      </c>
      <c r="D61" s="10">
        <v>1517507</v>
      </c>
      <c r="E61" s="11">
        <v>25.60926777537105</v>
      </c>
      <c r="F61" s="10">
        <v>271165.3</v>
      </c>
      <c r="G61" s="11">
        <v>14.607078516314585</v>
      </c>
      <c r="H61" s="10">
        <v>26610.8</v>
      </c>
      <c r="I61" s="11">
        <v>33.245784042569184</v>
      </c>
      <c r="J61" s="10">
        <v>48913.8</v>
      </c>
      <c r="K61" s="11">
        <v>24.28008414803184</v>
      </c>
      <c r="L61" s="10">
        <v>15404.2</v>
      </c>
      <c r="M61" s="11">
        <v>35.762421936874354</v>
      </c>
      <c r="N61" s="10">
        <v>322135.1</v>
      </c>
      <c r="O61" s="11">
        <v>16.24850016964931</v>
      </c>
      <c r="P61" s="10">
        <v>5914.1</v>
      </c>
      <c r="Q61" s="11">
        <v>49.56629072893593</v>
      </c>
      <c r="R61" s="10">
        <v>86235.2</v>
      </c>
      <c r="S61" s="11">
        <v>30.085344893964418</v>
      </c>
      <c r="T61" s="10"/>
      <c r="U61" s="11"/>
      <c r="V61" s="10">
        <v>310688.2</v>
      </c>
      <c r="W61" s="11">
        <v>35.95173076415517</v>
      </c>
      <c r="X61" s="10"/>
      <c r="Y61" s="11"/>
      <c r="Z61" s="10">
        <v>430440.3</v>
      </c>
      <c r="AA61" s="11">
        <v>30.17037256269918</v>
      </c>
    </row>
    <row r="62" spans="1:27" s="4" customFormat="1" ht="12.75">
      <c r="A62" s="8" t="s">
        <v>55</v>
      </c>
      <c r="B62" s="8" t="s">
        <v>4</v>
      </c>
      <c r="C62" s="8" t="s">
        <v>91</v>
      </c>
      <c r="D62" s="10">
        <v>1495308.1</v>
      </c>
      <c r="E62" s="11">
        <v>25.782059667168255</v>
      </c>
      <c r="F62" s="10">
        <v>267398.6</v>
      </c>
      <c r="G62" s="11">
        <v>15.08563870940237</v>
      </c>
      <c r="H62" s="10">
        <v>26503.5</v>
      </c>
      <c r="I62" s="11">
        <v>33.05761125889033</v>
      </c>
      <c r="J62" s="10">
        <v>52322.2</v>
      </c>
      <c r="K62" s="11">
        <v>22.436061557044624</v>
      </c>
      <c r="L62" s="10">
        <v>19461.4</v>
      </c>
      <c r="M62" s="11">
        <v>34.007527721541095</v>
      </c>
      <c r="N62" s="10">
        <v>313674.4</v>
      </c>
      <c r="O62" s="11">
        <v>15.039355516420851</v>
      </c>
      <c r="P62" s="10">
        <v>5914.1</v>
      </c>
      <c r="Q62" s="11">
        <v>39.67744880877902</v>
      </c>
      <c r="R62" s="10">
        <v>83222.1</v>
      </c>
      <c r="S62" s="11">
        <v>29.995524073533357</v>
      </c>
      <c r="T62" s="10"/>
      <c r="U62" s="11"/>
      <c r="V62" s="10">
        <v>308200.2</v>
      </c>
      <c r="W62" s="11">
        <v>37.8630455398796</v>
      </c>
      <c r="X62" s="10"/>
      <c r="Y62" s="11"/>
      <c r="Z62" s="10">
        <v>418611.6</v>
      </c>
      <c r="AA62" s="11">
        <v>30.31105075444637</v>
      </c>
    </row>
    <row r="63" spans="1:27" s="4" customFormat="1" ht="12.75">
      <c r="A63" s="8" t="s">
        <v>56</v>
      </c>
      <c r="B63" s="8" t="s">
        <v>5</v>
      </c>
      <c r="C63" s="8" t="s">
        <v>92</v>
      </c>
      <c r="D63" s="10">
        <v>1480373.3</v>
      </c>
      <c r="E63" s="11">
        <v>26.156681664685518</v>
      </c>
      <c r="F63" s="10">
        <v>276020.6</v>
      </c>
      <c r="G63" s="11">
        <v>15.675026342236773</v>
      </c>
      <c r="H63" s="10">
        <v>26571.1</v>
      </c>
      <c r="I63" s="11">
        <v>33.309448987810065</v>
      </c>
      <c r="J63" s="10">
        <v>46332.9</v>
      </c>
      <c r="K63" s="11">
        <v>20.44203794711749</v>
      </c>
      <c r="L63" s="10">
        <v>21489</v>
      </c>
      <c r="M63" s="11">
        <v>34.471650611940994</v>
      </c>
      <c r="N63" s="10">
        <v>264726.2</v>
      </c>
      <c r="O63" s="11">
        <v>16.665000747942592</v>
      </c>
      <c r="P63" s="10">
        <v>10770.7</v>
      </c>
      <c r="Q63" s="11">
        <v>24.107068249974468</v>
      </c>
      <c r="R63" s="10">
        <v>85331.3</v>
      </c>
      <c r="S63" s="11">
        <v>28.247853765265496</v>
      </c>
      <c r="T63" s="10"/>
      <c r="U63" s="11"/>
      <c r="V63" s="10">
        <v>313268.9</v>
      </c>
      <c r="W63" s="11">
        <v>37.66325719533602</v>
      </c>
      <c r="X63" s="10"/>
      <c r="Y63" s="11"/>
      <c r="Z63" s="10">
        <v>435862.6</v>
      </c>
      <c r="AA63" s="11">
        <v>29.69189951145154</v>
      </c>
    </row>
    <row r="64" spans="1:27" s="4" customFormat="1" ht="12.75">
      <c r="A64" s="8" t="s">
        <v>57</v>
      </c>
      <c r="B64" s="8" t="s">
        <v>6</v>
      </c>
      <c r="C64" s="8" t="s">
        <v>93</v>
      </c>
      <c r="D64" s="10">
        <v>1429618.8</v>
      </c>
      <c r="E64" s="11">
        <v>26.71615457211393</v>
      </c>
      <c r="F64" s="10">
        <v>251222.2</v>
      </c>
      <c r="G64" s="11">
        <v>15.539176772594145</v>
      </c>
      <c r="H64" s="10">
        <v>26215.2</v>
      </c>
      <c r="I64" s="11">
        <v>33.44326192437975</v>
      </c>
      <c r="J64" s="10">
        <v>41381.1</v>
      </c>
      <c r="K64" s="11">
        <v>21.11464895809923</v>
      </c>
      <c r="L64" s="10">
        <v>22212.9</v>
      </c>
      <c r="M64" s="11">
        <v>36.02771362586605</v>
      </c>
      <c r="N64" s="10">
        <v>242155</v>
      </c>
      <c r="O64" s="11">
        <v>19.026839569697092</v>
      </c>
      <c r="P64" s="10">
        <v>10486.1</v>
      </c>
      <c r="Q64" s="11">
        <v>24.10690342453343</v>
      </c>
      <c r="R64" s="10">
        <v>79984.5</v>
      </c>
      <c r="S64" s="11">
        <v>29.400329213785167</v>
      </c>
      <c r="T64" s="10"/>
      <c r="U64" s="11"/>
      <c r="V64" s="10">
        <v>315273.4</v>
      </c>
      <c r="W64" s="11">
        <v>37.42994697618003</v>
      </c>
      <c r="X64" s="10"/>
      <c r="Y64" s="11"/>
      <c r="Z64" s="10">
        <v>440688.4</v>
      </c>
      <c r="AA64" s="11">
        <v>28.879617552901326</v>
      </c>
    </row>
    <row r="65" spans="1:27" s="4" customFormat="1" ht="12.75">
      <c r="A65" s="8" t="s">
        <v>58</v>
      </c>
      <c r="B65" s="8" t="s">
        <v>7</v>
      </c>
      <c r="C65" s="8" t="s">
        <v>94</v>
      </c>
      <c r="D65" s="10">
        <v>1484262.1</v>
      </c>
      <c r="E65" s="11">
        <v>27.154180304812755</v>
      </c>
      <c r="F65" s="10">
        <v>269106.5</v>
      </c>
      <c r="G65" s="11">
        <v>16.97323134149491</v>
      </c>
      <c r="H65" s="10">
        <v>26810.5</v>
      </c>
      <c r="I65" s="11">
        <v>33.507755543537044</v>
      </c>
      <c r="J65" s="10">
        <v>44152.7</v>
      </c>
      <c r="K65" s="11">
        <v>21.565935945027146</v>
      </c>
      <c r="L65" s="10">
        <v>23244.1</v>
      </c>
      <c r="M65" s="11">
        <v>34.20050679527278</v>
      </c>
      <c r="N65" s="10">
        <v>258254.39999999997</v>
      </c>
      <c r="O65" s="11">
        <v>19.91466486534208</v>
      </c>
      <c r="P65" s="10">
        <v>10507.3</v>
      </c>
      <c r="Q65" s="11">
        <v>24.106897109628544</v>
      </c>
      <c r="R65" s="10">
        <v>81320.3</v>
      </c>
      <c r="S65" s="11">
        <v>29.928760715344136</v>
      </c>
      <c r="T65" s="10"/>
      <c r="U65" s="11"/>
      <c r="V65" s="10">
        <v>323290.2</v>
      </c>
      <c r="W65" s="11">
        <v>37.20089088998058</v>
      </c>
      <c r="X65" s="10"/>
      <c r="Y65" s="11"/>
      <c r="Z65" s="10">
        <v>447576.1</v>
      </c>
      <c r="AA65" s="11">
        <v>29.56804963669865</v>
      </c>
    </row>
    <row r="66" spans="1:27" s="4" customFormat="1" ht="12.75">
      <c r="A66" s="8" t="s">
        <v>59</v>
      </c>
      <c r="B66" s="8" t="s">
        <v>8</v>
      </c>
      <c r="C66" s="8" t="s">
        <v>95</v>
      </c>
      <c r="D66" s="10">
        <v>1529401.7</v>
      </c>
      <c r="E66" s="11">
        <v>27.087469014844153</v>
      </c>
      <c r="F66" s="10">
        <v>280680.1</v>
      </c>
      <c r="G66" s="11">
        <v>17.657240206911716</v>
      </c>
      <c r="H66" s="10">
        <v>30899.2</v>
      </c>
      <c r="I66" s="11">
        <v>32.966413369925434</v>
      </c>
      <c r="J66" s="10">
        <v>53536.5</v>
      </c>
      <c r="K66" s="11">
        <v>24.51625713298404</v>
      </c>
      <c r="L66" s="10">
        <v>24405.3</v>
      </c>
      <c r="M66" s="11">
        <v>32.65870937870053</v>
      </c>
      <c r="N66" s="10">
        <v>262176</v>
      </c>
      <c r="O66" s="11">
        <v>20.10302298074576</v>
      </c>
      <c r="P66" s="10">
        <v>9992.8</v>
      </c>
      <c r="Q66" s="11">
        <v>28.99607717556641</v>
      </c>
      <c r="R66" s="10">
        <v>84909.1</v>
      </c>
      <c r="S66" s="11">
        <v>29.74667791791457</v>
      </c>
      <c r="T66" s="10"/>
      <c r="U66" s="11"/>
      <c r="V66" s="10">
        <v>316235.8</v>
      </c>
      <c r="W66" s="11">
        <v>36.298404586071534</v>
      </c>
      <c r="X66" s="10"/>
      <c r="Y66" s="11"/>
      <c r="Z66" s="10">
        <v>466566.9</v>
      </c>
      <c r="AA66" s="11">
        <v>29.531645723260702</v>
      </c>
    </row>
    <row r="67" spans="1:27" s="4" customFormat="1" ht="12.75">
      <c r="A67" s="8" t="s">
        <v>60</v>
      </c>
      <c r="B67" s="8" t="s">
        <v>9</v>
      </c>
      <c r="C67" s="8" t="s">
        <v>96</v>
      </c>
      <c r="D67" s="10">
        <v>1448157.3</v>
      </c>
      <c r="E67" s="11">
        <v>30.14747173321574</v>
      </c>
      <c r="F67" s="10">
        <v>217701.7</v>
      </c>
      <c r="G67" s="11">
        <v>23.44278806274825</v>
      </c>
      <c r="H67" s="10">
        <v>35363.9</v>
      </c>
      <c r="I67" s="11">
        <v>32.383642641224526</v>
      </c>
      <c r="J67" s="10">
        <v>75205</v>
      </c>
      <c r="K67" s="11">
        <v>24.70142557010837</v>
      </c>
      <c r="L67" s="10">
        <v>24881.2</v>
      </c>
      <c r="M67" s="11">
        <v>26.009075124993974</v>
      </c>
      <c r="N67" s="10">
        <v>166814.7</v>
      </c>
      <c r="O67" s="11">
        <v>32.809106169899906</v>
      </c>
      <c r="P67" s="10">
        <v>10000.6</v>
      </c>
      <c r="Q67" s="11">
        <v>25.237445753254804</v>
      </c>
      <c r="R67" s="10">
        <v>84651.2</v>
      </c>
      <c r="S67" s="11">
        <v>28.04442129585877</v>
      </c>
      <c r="T67" s="10"/>
      <c r="U67" s="11"/>
      <c r="V67" s="10">
        <v>308109.7</v>
      </c>
      <c r="W67" s="11">
        <v>36.520668287950684</v>
      </c>
      <c r="X67" s="10"/>
      <c r="Y67" s="11"/>
      <c r="Z67" s="10">
        <v>525429.3</v>
      </c>
      <c r="AA67" s="11">
        <v>29.600423832473748</v>
      </c>
    </row>
    <row r="68" spans="1:27" s="4" customFormat="1" ht="12.75">
      <c r="A68" s="8" t="s">
        <v>61</v>
      </c>
      <c r="B68" s="8" t="s">
        <v>10</v>
      </c>
      <c r="C68" s="8" t="s">
        <v>97</v>
      </c>
      <c r="D68" s="10">
        <v>1473706.7</v>
      </c>
      <c r="E68" s="11">
        <v>30.583305887121234</v>
      </c>
      <c r="F68" s="10">
        <v>219775.5</v>
      </c>
      <c r="G68" s="11">
        <v>24.12666071513886</v>
      </c>
      <c r="H68" s="10">
        <v>43830.9</v>
      </c>
      <c r="I68" s="11">
        <v>31.145194372006966</v>
      </c>
      <c r="J68" s="10">
        <v>71875.6</v>
      </c>
      <c r="K68" s="11">
        <v>23.69971728931654</v>
      </c>
      <c r="L68" s="10">
        <v>23470.9</v>
      </c>
      <c r="M68" s="11">
        <v>26.137975109603808</v>
      </c>
      <c r="N68" s="10">
        <v>181842.5</v>
      </c>
      <c r="O68" s="11">
        <v>33.00137825315864</v>
      </c>
      <c r="P68" s="10">
        <v>11055.6</v>
      </c>
      <c r="Q68" s="11">
        <v>26.62051810846992</v>
      </c>
      <c r="R68" s="10">
        <v>70983.6</v>
      </c>
      <c r="S68" s="11">
        <v>30.145701598679132</v>
      </c>
      <c r="T68" s="10"/>
      <c r="U68" s="11"/>
      <c r="V68" s="10">
        <v>322103.8</v>
      </c>
      <c r="W68" s="11">
        <v>37.82631204909722</v>
      </c>
      <c r="X68" s="10"/>
      <c r="Y68" s="11"/>
      <c r="Z68" s="10">
        <v>528768.3</v>
      </c>
      <c r="AA68" s="11">
        <v>29.25124401746473</v>
      </c>
    </row>
    <row r="69" spans="1:27" s="4" customFormat="1" ht="12.75">
      <c r="A69" s="8" t="s">
        <v>62</v>
      </c>
      <c r="B69" s="8" t="s">
        <v>11</v>
      </c>
      <c r="C69" s="8" t="s">
        <v>98</v>
      </c>
      <c r="D69" s="10">
        <v>1448419.7</v>
      </c>
      <c r="E69" s="11">
        <v>30.65233593412186</v>
      </c>
      <c r="F69" s="10">
        <v>215470.5</v>
      </c>
      <c r="G69" s="11">
        <v>24.626443062971493</v>
      </c>
      <c r="H69" s="10">
        <v>43480.9</v>
      </c>
      <c r="I69" s="11">
        <v>33.560693775887806</v>
      </c>
      <c r="J69" s="10">
        <v>77545.5</v>
      </c>
      <c r="K69" s="11">
        <v>22.726069082022814</v>
      </c>
      <c r="L69" s="10">
        <v>25299.2</v>
      </c>
      <c r="M69" s="11">
        <v>25.672258411333164</v>
      </c>
      <c r="N69" s="10">
        <v>202276</v>
      </c>
      <c r="O69" s="11">
        <v>32.67752747236448</v>
      </c>
      <c r="P69" s="10">
        <v>5790.4</v>
      </c>
      <c r="Q69" s="11">
        <v>35.26671732522796</v>
      </c>
      <c r="R69" s="10">
        <v>70772.1</v>
      </c>
      <c r="S69" s="11">
        <v>29.801848044639065</v>
      </c>
      <c r="T69" s="10"/>
      <c r="U69" s="11"/>
      <c r="V69" s="10">
        <v>326345.8</v>
      </c>
      <c r="W69" s="11">
        <v>35.37411099208265</v>
      </c>
      <c r="X69" s="10"/>
      <c r="Y69" s="11"/>
      <c r="Z69" s="10">
        <v>481439.3</v>
      </c>
      <c r="AA69" s="11">
        <v>30.64293710546688</v>
      </c>
    </row>
    <row r="70" spans="1:27" s="4" customFormat="1" ht="13.5" thickBot="1">
      <c r="A70" s="9" t="s">
        <v>63</v>
      </c>
      <c r="B70" s="9" t="s">
        <v>0</v>
      </c>
      <c r="C70" s="9" t="s">
        <v>99</v>
      </c>
      <c r="D70" s="14">
        <v>1455574.9</v>
      </c>
      <c r="E70" s="15">
        <v>30.754802283276543</v>
      </c>
      <c r="F70" s="14">
        <v>216800.1</v>
      </c>
      <c r="G70" s="15">
        <v>24.97055650804589</v>
      </c>
      <c r="H70" s="14">
        <v>41982.7</v>
      </c>
      <c r="I70" s="15">
        <v>31.661866435460325</v>
      </c>
      <c r="J70" s="14">
        <v>66097.7</v>
      </c>
      <c r="K70" s="15">
        <v>23.165861898371656</v>
      </c>
      <c r="L70" s="14">
        <v>21965.2</v>
      </c>
      <c r="M70" s="15">
        <v>22.897310290823665</v>
      </c>
      <c r="N70" s="14">
        <v>214717.6</v>
      </c>
      <c r="O70" s="15">
        <v>32.7684217781868</v>
      </c>
      <c r="P70" s="14">
        <v>5625.5</v>
      </c>
      <c r="Q70" s="15">
        <v>35.27453559683583</v>
      </c>
      <c r="R70" s="14">
        <v>71222.5</v>
      </c>
      <c r="S70" s="15">
        <v>30.625306413001507</v>
      </c>
      <c r="T70" s="14"/>
      <c r="U70" s="15"/>
      <c r="V70" s="14">
        <v>319491.1</v>
      </c>
      <c r="W70" s="15">
        <v>35.151471045672324</v>
      </c>
      <c r="X70" s="14"/>
      <c r="Y70" s="15"/>
      <c r="Z70" s="14">
        <v>497672.5</v>
      </c>
      <c r="AA70" s="15">
        <v>30.82892356519598</v>
      </c>
    </row>
    <row r="71" spans="1:27" s="4" customFormat="1" ht="12.75">
      <c r="A71" s="7" t="s">
        <v>68</v>
      </c>
      <c r="B71" s="7" t="s">
        <v>27</v>
      </c>
      <c r="C71" s="7" t="s">
        <v>104</v>
      </c>
      <c r="D71" s="12">
        <v>1423795.2</v>
      </c>
      <c r="E71" s="13">
        <v>30.43980156837165</v>
      </c>
      <c r="F71" s="12">
        <v>219842.3</v>
      </c>
      <c r="G71" s="13">
        <v>24.189347400386545</v>
      </c>
      <c r="H71" s="12">
        <v>42142.9</v>
      </c>
      <c r="I71" s="13">
        <v>27.622039774196843</v>
      </c>
      <c r="J71" s="12">
        <v>49830</v>
      </c>
      <c r="K71" s="13">
        <v>22.8636134858519</v>
      </c>
      <c r="L71" s="12">
        <v>19067.7</v>
      </c>
      <c r="M71" s="13">
        <v>23.099639704841174</v>
      </c>
      <c r="N71" s="12">
        <v>206459.5</v>
      </c>
      <c r="O71" s="13">
        <v>30.95122105303946</v>
      </c>
      <c r="P71" s="12">
        <v>5703.5</v>
      </c>
      <c r="Q71" s="13">
        <v>35.208293153326906</v>
      </c>
      <c r="R71" s="12">
        <v>71681.5</v>
      </c>
      <c r="S71" s="13">
        <v>30.826657491821457</v>
      </c>
      <c r="T71" s="12"/>
      <c r="U71" s="13"/>
      <c r="V71" s="12">
        <v>327304.2</v>
      </c>
      <c r="W71" s="13">
        <v>34.63582873363677</v>
      </c>
      <c r="X71" s="12"/>
      <c r="Y71" s="13"/>
      <c r="Z71" s="12">
        <v>481763.6</v>
      </c>
      <c r="AA71" s="13">
        <v>31.4287764517701</v>
      </c>
    </row>
    <row r="72" spans="1:27" s="4" customFormat="1" ht="12.75">
      <c r="A72" s="8" t="s">
        <v>53</v>
      </c>
      <c r="B72" s="8" t="s">
        <v>2</v>
      </c>
      <c r="C72" s="8" t="s">
        <v>89</v>
      </c>
      <c r="D72" s="10">
        <v>1470474.3</v>
      </c>
      <c r="E72" s="11">
        <v>30.159812807337072</v>
      </c>
      <c r="F72" s="10">
        <v>228285.6</v>
      </c>
      <c r="G72" s="11">
        <v>24.219235168578308</v>
      </c>
      <c r="H72" s="10">
        <v>43205.1</v>
      </c>
      <c r="I72" s="11">
        <v>27.73706946633615</v>
      </c>
      <c r="J72" s="10">
        <v>51335.5</v>
      </c>
      <c r="K72" s="11">
        <v>20.223921068266602</v>
      </c>
      <c r="L72" s="10">
        <v>22709.9</v>
      </c>
      <c r="M72" s="11">
        <v>24.838858823684824</v>
      </c>
      <c r="N72" s="10">
        <v>215575.9</v>
      </c>
      <c r="O72" s="11">
        <v>32.26404180151863</v>
      </c>
      <c r="P72" s="10">
        <v>5765</v>
      </c>
      <c r="Q72" s="11">
        <v>1.4488117953165653</v>
      </c>
      <c r="R72" s="10">
        <v>67978.8</v>
      </c>
      <c r="S72" s="11">
        <v>30.20389106603824</v>
      </c>
      <c r="T72" s="10"/>
      <c r="U72" s="11"/>
      <c r="V72" s="10">
        <v>337845</v>
      </c>
      <c r="W72" s="11">
        <v>33.92114260089685</v>
      </c>
      <c r="X72" s="10"/>
      <c r="Y72" s="11"/>
      <c r="Z72" s="10">
        <v>497773.5</v>
      </c>
      <c r="AA72" s="11">
        <v>31.22431405649356</v>
      </c>
    </row>
    <row r="73" spans="1:27" s="4" customFormat="1" ht="12.75">
      <c r="A73" s="8" t="s">
        <v>54</v>
      </c>
      <c r="B73" s="8" t="s">
        <v>3</v>
      </c>
      <c r="C73" s="8" t="s">
        <v>90</v>
      </c>
      <c r="D73" s="10">
        <v>1523949.6</v>
      </c>
      <c r="E73" s="11">
        <v>29.611307429064592</v>
      </c>
      <c r="F73" s="10">
        <v>220073.6</v>
      </c>
      <c r="G73" s="11">
        <v>23.55651834658951</v>
      </c>
      <c r="H73" s="10">
        <v>46083.3</v>
      </c>
      <c r="I73" s="11">
        <v>25.93201116239505</v>
      </c>
      <c r="J73" s="10">
        <v>60507.6</v>
      </c>
      <c r="K73" s="11">
        <v>20.999110524958848</v>
      </c>
      <c r="L73" s="10">
        <v>22883.6</v>
      </c>
      <c r="M73" s="11">
        <v>24.853235504903076</v>
      </c>
      <c r="N73" s="10">
        <v>221415.8</v>
      </c>
      <c r="O73" s="11">
        <v>31.61457660654751</v>
      </c>
      <c r="P73" s="10">
        <v>5804.8</v>
      </c>
      <c r="Q73" s="11">
        <v>1.4388781697905182</v>
      </c>
      <c r="R73" s="10">
        <v>69543.5</v>
      </c>
      <c r="S73" s="11">
        <v>30.329296195906156</v>
      </c>
      <c r="T73" s="10"/>
      <c r="U73" s="11"/>
      <c r="V73" s="10">
        <v>357135.9</v>
      </c>
      <c r="W73" s="11">
        <v>33.6268145683478</v>
      </c>
      <c r="X73" s="10"/>
      <c r="Y73" s="11"/>
      <c r="Z73" s="10">
        <v>520501.49999999994</v>
      </c>
      <c r="AA73" s="11">
        <v>30.318327843435604</v>
      </c>
    </row>
    <row r="74" spans="1:27" s="4" customFormat="1" ht="12.75">
      <c r="A74" s="8" t="s">
        <v>55</v>
      </c>
      <c r="B74" s="8" t="s">
        <v>4</v>
      </c>
      <c r="C74" s="8" t="s">
        <v>91</v>
      </c>
      <c r="D74" s="10">
        <v>1611090.5</v>
      </c>
      <c r="E74" s="11">
        <v>29.524170279074937</v>
      </c>
      <c r="F74" s="10">
        <v>226518.7</v>
      </c>
      <c r="G74" s="11">
        <v>24.856230576106963</v>
      </c>
      <c r="H74" s="10">
        <v>60123.6</v>
      </c>
      <c r="I74" s="11">
        <v>26.683966029978244</v>
      </c>
      <c r="J74" s="10">
        <v>59905.8</v>
      </c>
      <c r="K74" s="11">
        <v>20.195080543119364</v>
      </c>
      <c r="L74" s="10">
        <v>27063.7</v>
      </c>
      <c r="M74" s="11">
        <v>25.262990647989742</v>
      </c>
      <c r="N74" s="10">
        <v>243695</v>
      </c>
      <c r="O74" s="11">
        <v>30.691027723178568</v>
      </c>
      <c r="P74" s="10">
        <v>10086.6</v>
      </c>
      <c r="Q74" s="11">
        <v>34.02126583784427</v>
      </c>
      <c r="R74" s="10">
        <v>70296.2</v>
      </c>
      <c r="S74" s="11">
        <v>29.762800635027208</v>
      </c>
      <c r="T74" s="10"/>
      <c r="U74" s="11"/>
      <c r="V74" s="10">
        <v>365387.8</v>
      </c>
      <c r="W74" s="11">
        <v>33.25366593794319</v>
      </c>
      <c r="X74" s="10"/>
      <c r="Y74" s="11"/>
      <c r="Z74" s="10">
        <v>548013.1</v>
      </c>
      <c r="AA74" s="11">
        <v>29.876578019759027</v>
      </c>
    </row>
    <row r="75" spans="1:27" s="4" customFormat="1" ht="12.75">
      <c r="A75" s="8" t="s">
        <v>56</v>
      </c>
      <c r="B75" s="8" t="s">
        <v>5</v>
      </c>
      <c r="C75" s="8" t="s">
        <v>92</v>
      </c>
      <c r="D75" s="10">
        <v>1558726.4</v>
      </c>
      <c r="E75" s="11">
        <v>29.67149523675226</v>
      </c>
      <c r="F75" s="10">
        <v>251148.7</v>
      </c>
      <c r="G75" s="11">
        <v>23.677759000942466</v>
      </c>
      <c r="H75" s="10">
        <v>67269.8</v>
      </c>
      <c r="I75" s="11">
        <v>27.572259765897925</v>
      </c>
      <c r="J75" s="10">
        <v>63222.3</v>
      </c>
      <c r="K75" s="11">
        <v>21.069860634617847</v>
      </c>
      <c r="L75" s="10">
        <v>26682.4</v>
      </c>
      <c r="M75" s="11">
        <v>25.213286660870086</v>
      </c>
      <c r="N75" s="10">
        <v>246722.1</v>
      </c>
      <c r="O75" s="11">
        <v>31.126394826405914</v>
      </c>
      <c r="P75" s="10">
        <v>11559.7</v>
      </c>
      <c r="Q75" s="11">
        <v>37.30814813533223</v>
      </c>
      <c r="R75" s="10">
        <v>70052.7</v>
      </c>
      <c r="S75" s="11">
        <v>28.724473603444256</v>
      </c>
      <c r="T75" s="10"/>
      <c r="U75" s="11"/>
      <c r="V75" s="10">
        <v>306738.2</v>
      </c>
      <c r="W75" s="11">
        <v>33.83797750003099</v>
      </c>
      <c r="X75" s="10"/>
      <c r="Y75" s="11"/>
      <c r="Z75" s="10">
        <v>515330.5</v>
      </c>
      <c r="AA75" s="11">
        <v>30.933586061760366</v>
      </c>
    </row>
    <row r="76" spans="1:27" s="4" customFormat="1" ht="12.75">
      <c r="A76" s="8" t="s">
        <v>57</v>
      </c>
      <c r="B76" s="8" t="s">
        <v>6</v>
      </c>
      <c r="C76" s="8" t="s">
        <v>93</v>
      </c>
      <c r="D76" s="10">
        <v>1446391.1</v>
      </c>
      <c r="E76" s="11">
        <v>29.80749195705095</v>
      </c>
      <c r="F76" s="10">
        <v>238323.3</v>
      </c>
      <c r="G76" s="11">
        <v>25.470221459672636</v>
      </c>
      <c r="H76" s="10">
        <v>63711.7</v>
      </c>
      <c r="I76" s="11">
        <v>27.42607244823164</v>
      </c>
      <c r="J76" s="10">
        <v>54760.8</v>
      </c>
      <c r="K76" s="11">
        <v>24.586676052942988</v>
      </c>
      <c r="L76" s="10">
        <v>35484.7</v>
      </c>
      <c r="M76" s="11">
        <v>24.688675119135855</v>
      </c>
      <c r="N76" s="10">
        <v>243912.7</v>
      </c>
      <c r="O76" s="11">
        <v>31.018838490164708</v>
      </c>
      <c r="P76" s="10">
        <v>11405.8</v>
      </c>
      <c r="Q76" s="11">
        <v>21.077530729979486</v>
      </c>
      <c r="R76" s="10">
        <v>34488.8</v>
      </c>
      <c r="S76" s="11">
        <v>26.013507602468042</v>
      </c>
      <c r="T76" s="10"/>
      <c r="U76" s="11"/>
      <c r="V76" s="10">
        <v>315330.9</v>
      </c>
      <c r="W76" s="11">
        <v>32.75283259902533</v>
      </c>
      <c r="X76" s="10"/>
      <c r="Y76" s="11"/>
      <c r="Z76" s="10">
        <v>448972.4</v>
      </c>
      <c r="AA76" s="11">
        <v>31.275589058481092</v>
      </c>
    </row>
    <row r="77" spans="1:27" s="4" customFormat="1" ht="12.75">
      <c r="A77" s="8" t="s">
        <v>58</v>
      </c>
      <c r="B77" s="8" t="s">
        <v>7</v>
      </c>
      <c r="C77" s="8" t="s">
        <v>94</v>
      </c>
      <c r="D77" s="10">
        <v>1489912</v>
      </c>
      <c r="E77" s="11">
        <v>28.723381188956143</v>
      </c>
      <c r="F77" s="10">
        <v>238936.9</v>
      </c>
      <c r="G77" s="11">
        <v>25.732364222520676</v>
      </c>
      <c r="H77" s="10">
        <v>62140.1</v>
      </c>
      <c r="I77" s="11">
        <v>27.124261467232916</v>
      </c>
      <c r="J77" s="10">
        <v>66525.9</v>
      </c>
      <c r="K77" s="11">
        <v>23.048092276842553</v>
      </c>
      <c r="L77" s="10">
        <v>34785.7</v>
      </c>
      <c r="M77" s="11">
        <v>24.49015457501215</v>
      </c>
      <c r="N77" s="10">
        <v>267252.5</v>
      </c>
      <c r="O77" s="11">
        <v>29.471600898027155</v>
      </c>
      <c r="P77" s="10">
        <v>12997</v>
      </c>
      <c r="Q77" s="11">
        <v>22.18440409325229</v>
      </c>
      <c r="R77" s="10">
        <v>36729.6</v>
      </c>
      <c r="S77" s="11">
        <v>26.210084073880477</v>
      </c>
      <c r="T77" s="10"/>
      <c r="U77" s="11"/>
      <c r="V77" s="10">
        <v>309924.6</v>
      </c>
      <c r="W77" s="11">
        <v>32.41397682210448</v>
      </c>
      <c r="X77" s="10"/>
      <c r="Y77" s="11"/>
      <c r="Z77" s="10">
        <v>460619.7</v>
      </c>
      <c r="AA77" s="11">
        <v>29.09760043046356</v>
      </c>
    </row>
    <row r="78" spans="1:27" s="4" customFormat="1" ht="12.75">
      <c r="A78" s="8" t="s">
        <v>59</v>
      </c>
      <c r="B78" s="8" t="s">
        <v>8</v>
      </c>
      <c r="C78" s="8" t="s">
        <v>95</v>
      </c>
      <c r="D78" s="10">
        <v>1505372.3</v>
      </c>
      <c r="E78" s="11">
        <v>28.401803170551243</v>
      </c>
      <c r="F78" s="10">
        <v>251419.3</v>
      </c>
      <c r="G78" s="11">
        <v>25.10266370958793</v>
      </c>
      <c r="H78" s="10">
        <v>60472.1</v>
      </c>
      <c r="I78" s="11">
        <v>26.709274194215183</v>
      </c>
      <c r="J78" s="10">
        <v>63996.8</v>
      </c>
      <c r="K78" s="11">
        <v>29.3963188159408</v>
      </c>
      <c r="L78" s="10">
        <v>24357.7</v>
      </c>
      <c r="M78" s="11">
        <v>24.511474810840106</v>
      </c>
      <c r="N78" s="10">
        <v>293219.8</v>
      </c>
      <c r="O78" s="11">
        <v>27.912625296791</v>
      </c>
      <c r="P78" s="10">
        <v>12598.4</v>
      </c>
      <c r="Q78" s="11">
        <v>20.72077406654813</v>
      </c>
      <c r="R78" s="10">
        <v>37583.8</v>
      </c>
      <c r="S78" s="11">
        <v>25.458547645528125</v>
      </c>
      <c r="T78" s="10"/>
      <c r="U78" s="11"/>
      <c r="V78" s="10">
        <v>312428</v>
      </c>
      <c r="W78" s="11">
        <v>32.49512409579167</v>
      </c>
      <c r="X78" s="10"/>
      <c r="Y78" s="11"/>
      <c r="Z78" s="10">
        <v>449296.4</v>
      </c>
      <c r="AA78" s="11">
        <v>28.479452846717667</v>
      </c>
    </row>
    <row r="79" spans="1:27" s="4" customFormat="1" ht="12.75">
      <c r="A79" s="8" t="s">
        <v>60</v>
      </c>
      <c r="B79" s="8" t="s">
        <v>9</v>
      </c>
      <c r="C79" s="8" t="s">
        <v>96</v>
      </c>
      <c r="D79" s="10">
        <v>1383255.8</v>
      </c>
      <c r="E79" s="11">
        <v>28.405868449638895</v>
      </c>
      <c r="F79" s="10">
        <v>250511.8</v>
      </c>
      <c r="G79" s="11">
        <v>24.627817803392894</v>
      </c>
      <c r="H79" s="10">
        <v>56349.5</v>
      </c>
      <c r="I79" s="11">
        <v>26.311126451876238</v>
      </c>
      <c r="J79" s="10">
        <v>58124.6</v>
      </c>
      <c r="K79" s="11">
        <v>23.879090780839785</v>
      </c>
      <c r="L79" s="10">
        <v>26663.7</v>
      </c>
      <c r="M79" s="11">
        <v>23.97995026946748</v>
      </c>
      <c r="N79" s="10">
        <v>307490.5</v>
      </c>
      <c r="O79" s="11">
        <v>28.641191389652693</v>
      </c>
      <c r="P79" s="10">
        <v>14506.2</v>
      </c>
      <c r="Q79" s="11">
        <v>22.189119135266303</v>
      </c>
      <c r="R79" s="10">
        <v>35244.6</v>
      </c>
      <c r="S79" s="11">
        <v>25.442629736186536</v>
      </c>
      <c r="T79" s="10"/>
      <c r="U79" s="11"/>
      <c r="V79" s="10">
        <v>305400.7</v>
      </c>
      <c r="W79" s="11">
        <v>32.00972903794915</v>
      </c>
      <c r="X79" s="10"/>
      <c r="Y79" s="11"/>
      <c r="Z79" s="10">
        <v>328964.2</v>
      </c>
      <c r="AA79" s="11">
        <v>29.82623846303033</v>
      </c>
    </row>
    <row r="80" spans="1:27" s="4" customFormat="1" ht="12.75">
      <c r="A80" s="8" t="s">
        <v>61</v>
      </c>
      <c r="B80" s="8" t="s">
        <v>10</v>
      </c>
      <c r="C80" s="8" t="s">
        <v>97</v>
      </c>
      <c r="D80" s="10">
        <v>1370940.4</v>
      </c>
      <c r="E80" s="11">
        <v>28.8694475332407</v>
      </c>
      <c r="F80" s="10">
        <v>238269.1</v>
      </c>
      <c r="G80" s="11">
        <v>24.94737054867794</v>
      </c>
      <c r="H80" s="10">
        <v>58864.5</v>
      </c>
      <c r="I80" s="11">
        <v>26.38688071758021</v>
      </c>
      <c r="J80" s="10">
        <v>61127.6</v>
      </c>
      <c r="K80" s="11">
        <v>24.935278941100258</v>
      </c>
      <c r="L80" s="10">
        <v>13251.4</v>
      </c>
      <c r="M80" s="11">
        <v>24.004699880767316</v>
      </c>
      <c r="N80" s="10">
        <v>307484.9</v>
      </c>
      <c r="O80" s="11">
        <v>28.90540377104697</v>
      </c>
      <c r="P80" s="10">
        <v>12881.5</v>
      </c>
      <c r="Q80" s="11">
        <v>20.854877149400302</v>
      </c>
      <c r="R80" s="10">
        <v>42203.1</v>
      </c>
      <c r="S80" s="11">
        <v>27.087701898675693</v>
      </c>
      <c r="T80" s="10"/>
      <c r="U80" s="11"/>
      <c r="V80" s="10">
        <v>312855.1</v>
      </c>
      <c r="W80" s="11">
        <v>32.754034113556074</v>
      </c>
      <c r="X80" s="10"/>
      <c r="Y80" s="11"/>
      <c r="Z80" s="10">
        <v>324003.2</v>
      </c>
      <c r="AA80" s="11">
        <v>29.91160379280204</v>
      </c>
    </row>
    <row r="81" spans="1:27" s="4" customFormat="1" ht="12.75">
      <c r="A81" s="8" t="s">
        <v>62</v>
      </c>
      <c r="B81" s="8" t="s">
        <v>11</v>
      </c>
      <c r="C81" s="8" t="s">
        <v>98</v>
      </c>
      <c r="D81" s="10">
        <v>1438742.2</v>
      </c>
      <c r="E81" s="11">
        <v>28.908937658880124</v>
      </c>
      <c r="F81" s="10">
        <v>280873.7</v>
      </c>
      <c r="G81" s="11">
        <v>24.630327314376526</v>
      </c>
      <c r="H81" s="10">
        <v>57565.4</v>
      </c>
      <c r="I81" s="11">
        <v>26.55352850844431</v>
      </c>
      <c r="J81" s="10">
        <v>57731.5</v>
      </c>
      <c r="K81" s="11">
        <v>24.033779150030742</v>
      </c>
      <c r="L81" s="10">
        <v>13277.7</v>
      </c>
      <c r="M81" s="11">
        <v>23.504678521129414</v>
      </c>
      <c r="N81" s="10">
        <v>317836</v>
      </c>
      <c r="O81" s="11">
        <v>29.33204877358135</v>
      </c>
      <c r="P81" s="10">
        <v>19921.8</v>
      </c>
      <c r="Q81" s="11">
        <v>27.13870734572177</v>
      </c>
      <c r="R81" s="10">
        <v>45073.8</v>
      </c>
      <c r="S81" s="11">
        <v>25.888183645488063</v>
      </c>
      <c r="T81" s="10"/>
      <c r="U81" s="11"/>
      <c r="V81" s="10">
        <v>321637.5</v>
      </c>
      <c r="W81" s="11">
        <v>32.491137619214165</v>
      </c>
      <c r="X81" s="10"/>
      <c r="Y81" s="11"/>
      <c r="Z81" s="10">
        <v>324824.8</v>
      </c>
      <c r="AA81" s="11">
        <v>30.680104102272974</v>
      </c>
    </row>
    <row r="82" spans="1:27" s="4" customFormat="1" ht="13.5" thickBot="1">
      <c r="A82" s="9" t="s">
        <v>63</v>
      </c>
      <c r="B82" s="9" t="s">
        <v>0</v>
      </c>
      <c r="C82" s="9" t="s">
        <v>99</v>
      </c>
      <c r="D82" s="14">
        <v>1517427.3</v>
      </c>
      <c r="E82" s="15">
        <v>27.614854909358762</v>
      </c>
      <c r="F82" s="14">
        <v>306408</v>
      </c>
      <c r="G82" s="15">
        <v>23.91916672541188</v>
      </c>
      <c r="H82" s="14">
        <v>55420.8</v>
      </c>
      <c r="I82" s="15">
        <v>27.46346949159883</v>
      </c>
      <c r="J82" s="14">
        <v>55973.2</v>
      </c>
      <c r="K82" s="15">
        <v>23.654519877369886</v>
      </c>
      <c r="L82" s="14">
        <v>12692</v>
      </c>
      <c r="M82" s="15">
        <v>23.595191459186893</v>
      </c>
      <c r="N82" s="14">
        <v>317434.7</v>
      </c>
      <c r="O82" s="15">
        <v>27.724762028221857</v>
      </c>
      <c r="P82" s="14">
        <v>31413.2</v>
      </c>
      <c r="Q82" s="15">
        <v>29.04336075280455</v>
      </c>
      <c r="R82" s="14">
        <v>59175.1</v>
      </c>
      <c r="S82" s="15">
        <v>24.008167776649305</v>
      </c>
      <c r="T82" s="14"/>
      <c r="U82" s="15"/>
      <c r="V82" s="14">
        <v>316299.9</v>
      </c>
      <c r="W82" s="15">
        <v>32.19872694553492</v>
      </c>
      <c r="X82" s="14"/>
      <c r="Y82" s="15"/>
      <c r="Z82" s="14">
        <v>362610.4</v>
      </c>
      <c r="AA82" s="15">
        <v>27.88306026523232</v>
      </c>
    </row>
    <row r="83" spans="1:27" s="4" customFormat="1" ht="12.75">
      <c r="A83" s="7" t="s">
        <v>69</v>
      </c>
      <c r="B83" s="7" t="s">
        <v>26</v>
      </c>
      <c r="C83" s="7" t="s">
        <v>105</v>
      </c>
      <c r="D83" s="12">
        <v>1501774.1</v>
      </c>
      <c r="E83" s="13">
        <v>27.793650620289696</v>
      </c>
      <c r="F83" s="12">
        <v>279711</v>
      </c>
      <c r="G83" s="13">
        <v>23.44374357104297</v>
      </c>
      <c r="H83" s="12">
        <v>52696.8</v>
      </c>
      <c r="I83" s="13">
        <v>27.098791957006878</v>
      </c>
      <c r="J83" s="12">
        <v>56676.6</v>
      </c>
      <c r="K83" s="13">
        <v>23.434095005699003</v>
      </c>
      <c r="L83" s="12">
        <v>19919.1</v>
      </c>
      <c r="M83" s="13">
        <v>20.971182432941248</v>
      </c>
      <c r="N83" s="12">
        <v>357662.1</v>
      </c>
      <c r="O83" s="13">
        <v>26.762090965187532</v>
      </c>
      <c r="P83" s="12">
        <v>31614.6</v>
      </c>
      <c r="Q83" s="13">
        <v>34.89211693331561</v>
      </c>
      <c r="R83" s="12">
        <v>57109.9</v>
      </c>
      <c r="S83" s="13">
        <v>22.605239091646112</v>
      </c>
      <c r="T83" s="12"/>
      <c r="U83" s="13"/>
      <c r="V83" s="12">
        <v>308367.7</v>
      </c>
      <c r="W83" s="13">
        <v>33.27812919122202</v>
      </c>
      <c r="X83" s="12"/>
      <c r="Y83" s="13"/>
      <c r="Z83" s="12">
        <v>338016.3</v>
      </c>
      <c r="AA83" s="13">
        <v>28.93538294159186</v>
      </c>
    </row>
    <row r="84" spans="1:27" s="4" customFormat="1" ht="12.75">
      <c r="A84" s="8" t="s">
        <v>53</v>
      </c>
      <c r="B84" s="8" t="s">
        <v>2</v>
      </c>
      <c r="C84" s="8" t="s">
        <v>89</v>
      </c>
      <c r="D84" s="10">
        <v>1512610.4</v>
      </c>
      <c r="E84" s="11">
        <v>27.330965304747362</v>
      </c>
      <c r="F84" s="10">
        <v>317459.7</v>
      </c>
      <c r="G84" s="11">
        <v>22.852917608124745</v>
      </c>
      <c r="H84" s="10">
        <v>50551.6</v>
      </c>
      <c r="I84" s="11">
        <v>27.096888921418905</v>
      </c>
      <c r="J84" s="10">
        <v>54608.9</v>
      </c>
      <c r="K84" s="11">
        <v>22.59068237961212</v>
      </c>
      <c r="L84" s="10">
        <v>15750.9</v>
      </c>
      <c r="M84" s="11">
        <v>22.807758286828058</v>
      </c>
      <c r="N84" s="10">
        <v>360269.5</v>
      </c>
      <c r="O84" s="11">
        <v>26.93176975292108</v>
      </c>
      <c r="P84" s="10">
        <v>31807.8</v>
      </c>
      <c r="Q84" s="11">
        <v>34.919491445494515</v>
      </c>
      <c r="R84" s="10">
        <v>58164.4</v>
      </c>
      <c r="S84" s="11">
        <v>21.719499865897347</v>
      </c>
      <c r="T84" s="10"/>
      <c r="U84" s="11"/>
      <c r="V84" s="10">
        <v>306650.9</v>
      </c>
      <c r="W84" s="11">
        <v>32.85502724759652</v>
      </c>
      <c r="X84" s="10"/>
      <c r="Y84" s="11"/>
      <c r="Z84" s="10">
        <v>317346.7</v>
      </c>
      <c r="AA84" s="11">
        <v>28.2712978991116</v>
      </c>
    </row>
    <row r="85" spans="1:27" s="4" customFormat="1" ht="12.75">
      <c r="A85" s="8" t="s">
        <v>54</v>
      </c>
      <c r="B85" s="8" t="s">
        <v>3</v>
      </c>
      <c r="C85" s="8" t="s">
        <v>90</v>
      </c>
      <c r="D85" s="10">
        <v>1580428.9</v>
      </c>
      <c r="E85" s="11">
        <v>26.44457600591843</v>
      </c>
      <c r="F85" s="10">
        <v>307140.7</v>
      </c>
      <c r="G85" s="11">
        <v>22.646632295882625</v>
      </c>
      <c r="H85" s="10">
        <v>49480.5</v>
      </c>
      <c r="I85" s="11">
        <v>26.82057707581774</v>
      </c>
      <c r="J85" s="10">
        <v>55341.7</v>
      </c>
      <c r="K85" s="11">
        <v>22.442516221944754</v>
      </c>
      <c r="L85" s="10">
        <v>11919.4</v>
      </c>
      <c r="M85" s="11">
        <v>22.758765541889694</v>
      </c>
      <c r="N85" s="10">
        <v>374161.2</v>
      </c>
      <c r="O85" s="11">
        <v>26.33559990453312</v>
      </c>
      <c r="P85" s="10">
        <v>28972.7</v>
      </c>
      <c r="Q85" s="11">
        <v>36.57679815826623</v>
      </c>
      <c r="R85" s="10">
        <v>56119.5</v>
      </c>
      <c r="S85" s="11">
        <v>21.965640802216697</v>
      </c>
      <c r="T85" s="10"/>
      <c r="U85" s="11"/>
      <c r="V85" s="10">
        <v>314099.7</v>
      </c>
      <c r="W85" s="11">
        <v>32.82720701102231</v>
      </c>
      <c r="X85" s="10"/>
      <c r="Y85" s="11"/>
      <c r="Z85" s="10">
        <v>383193.5</v>
      </c>
      <c r="AA85" s="11">
        <v>24.89732044515368</v>
      </c>
    </row>
    <row r="86" spans="1:27" s="4" customFormat="1" ht="12.75">
      <c r="A86" s="8" t="s">
        <v>55</v>
      </c>
      <c r="B86" s="8" t="s">
        <v>4</v>
      </c>
      <c r="C86" s="8" t="s">
        <v>91</v>
      </c>
      <c r="D86" s="10">
        <v>1575195.5</v>
      </c>
      <c r="E86" s="11">
        <v>26.688408335981133</v>
      </c>
      <c r="F86" s="10">
        <v>332168</v>
      </c>
      <c r="G86" s="11">
        <v>22.858707545579342</v>
      </c>
      <c r="H86" s="10">
        <v>49176.8</v>
      </c>
      <c r="I86" s="11">
        <v>26.576551625969973</v>
      </c>
      <c r="J86" s="10">
        <v>54174.4</v>
      </c>
      <c r="K86" s="11">
        <v>23.44429564517558</v>
      </c>
      <c r="L86" s="10">
        <v>17132.9</v>
      </c>
      <c r="M86" s="11">
        <v>22.67930356215235</v>
      </c>
      <c r="N86" s="10">
        <v>350443</v>
      </c>
      <c r="O86" s="11">
        <v>26.477003044717687</v>
      </c>
      <c r="P86" s="10">
        <v>27505.2</v>
      </c>
      <c r="Q86" s="11">
        <v>36.33908133734712</v>
      </c>
      <c r="R86" s="10">
        <v>69602.6</v>
      </c>
      <c r="S86" s="11">
        <v>21.501700396249568</v>
      </c>
      <c r="T86" s="10"/>
      <c r="U86" s="11"/>
      <c r="V86" s="10">
        <v>325843.4</v>
      </c>
      <c r="W86" s="11">
        <v>32.18842646805182</v>
      </c>
      <c r="X86" s="10"/>
      <c r="Y86" s="11"/>
      <c r="Z86" s="10">
        <v>349149.2</v>
      </c>
      <c r="AA86" s="11">
        <v>26.40069700861408</v>
      </c>
    </row>
    <row r="87" spans="1:27" s="4" customFormat="1" ht="12.75">
      <c r="A87" s="8" t="s">
        <v>56</v>
      </c>
      <c r="B87" s="8" t="s">
        <v>5</v>
      </c>
      <c r="C87" s="8" t="s">
        <v>92</v>
      </c>
      <c r="D87" s="10">
        <v>1668724</v>
      </c>
      <c r="E87" s="11">
        <v>25.73741485769966</v>
      </c>
      <c r="F87" s="10">
        <v>399767.2</v>
      </c>
      <c r="G87" s="11">
        <v>19.07311954807698</v>
      </c>
      <c r="H87" s="10">
        <v>52262.2</v>
      </c>
      <c r="I87" s="11">
        <v>27.36782864096804</v>
      </c>
      <c r="J87" s="10">
        <v>51881.2</v>
      </c>
      <c r="K87" s="11">
        <v>22.907409080746014</v>
      </c>
      <c r="L87" s="10">
        <v>25000.9</v>
      </c>
      <c r="M87" s="11">
        <v>22.17823478354779</v>
      </c>
      <c r="N87" s="10">
        <v>373157</v>
      </c>
      <c r="O87" s="11">
        <v>25.879124706222864</v>
      </c>
      <c r="P87" s="10">
        <v>27549.6</v>
      </c>
      <c r="Q87" s="11">
        <v>36.2062461886924</v>
      </c>
      <c r="R87" s="10">
        <v>64482.7</v>
      </c>
      <c r="S87" s="11">
        <v>21.376583688338116</v>
      </c>
      <c r="T87" s="10"/>
      <c r="U87" s="11"/>
      <c r="V87" s="10">
        <v>329236.4</v>
      </c>
      <c r="W87" s="11">
        <v>32.68163946027838</v>
      </c>
      <c r="X87" s="10"/>
      <c r="Y87" s="11"/>
      <c r="Z87" s="10">
        <v>345386.8</v>
      </c>
      <c r="AA87" s="11">
        <v>27.09351470583126</v>
      </c>
    </row>
    <row r="88" spans="1:27" s="4" customFormat="1" ht="12.75">
      <c r="A88" s="8" t="s">
        <v>57</v>
      </c>
      <c r="B88" s="8" t="s">
        <v>6</v>
      </c>
      <c r="C88" s="8" t="s">
        <v>93</v>
      </c>
      <c r="D88" s="10">
        <v>1585484.1</v>
      </c>
      <c r="E88" s="11">
        <v>26.542782558336597</v>
      </c>
      <c r="F88" s="10">
        <v>332127.4</v>
      </c>
      <c r="G88" s="11">
        <v>23.248607154965235</v>
      </c>
      <c r="H88" s="10">
        <v>53273</v>
      </c>
      <c r="I88" s="11">
        <v>27.43117534210576</v>
      </c>
      <c r="J88" s="10">
        <v>57986.2</v>
      </c>
      <c r="K88" s="11">
        <v>21.146645408735186</v>
      </c>
      <c r="L88" s="10">
        <v>21891</v>
      </c>
      <c r="M88" s="11">
        <v>20.977675757160476</v>
      </c>
      <c r="N88" s="10">
        <v>372391.7</v>
      </c>
      <c r="O88" s="11">
        <v>26.057486796832467</v>
      </c>
      <c r="P88" s="10">
        <v>26367.5</v>
      </c>
      <c r="Q88" s="11">
        <v>35.26508391011662</v>
      </c>
      <c r="R88" s="10">
        <v>52542.2</v>
      </c>
      <c r="S88" s="11">
        <v>22.35156087868419</v>
      </c>
      <c r="T88" s="10"/>
      <c r="U88" s="11"/>
      <c r="V88" s="10">
        <v>318669.6</v>
      </c>
      <c r="W88" s="11">
        <v>30.910965620818548</v>
      </c>
      <c r="X88" s="10"/>
      <c r="Y88" s="11"/>
      <c r="Z88" s="10">
        <v>350235.5</v>
      </c>
      <c r="AA88" s="11">
        <v>27.2863665048232</v>
      </c>
    </row>
    <row r="89" spans="1:27" s="4" customFormat="1" ht="12.75">
      <c r="A89" s="8" t="s">
        <v>58</v>
      </c>
      <c r="B89" s="8" t="s">
        <v>7</v>
      </c>
      <c r="C89" s="8" t="s">
        <v>94</v>
      </c>
      <c r="D89" s="10">
        <v>1591445.7</v>
      </c>
      <c r="E89" s="11">
        <v>26.42796493716372</v>
      </c>
      <c r="F89" s="10">
        <v>358419</v>
      </c>
      <c r="G89" s="11">
        <v>22.71858058585064</v>
      </c>
      <c r="H89" s="10">
        <v>53487.6</v>
      </c>
      <c r="I89" s="11">
        <v>27.172930997090912</v>
      </c>
      <c r="J89" s="10">
        <v>50319.5</v>
      </c>
      <c r="K89" s="11">
        <v>21.0760699132543</v>
      </c>
      <c r="L89" s="10">
        <v>12428.8</v>
      </c>
      <c r="M89" s="11">
        <v>31.432736869207005</v>
      </c>
      <c r="N89" s="10">
        <v>379791.7</v>
      </c>
      <c r="O89" s="11">
        <v>25.331337854408087</v>
      </c>
      <c r="P89" s="10">
        <v>26658.4</v>
      </c>
      <c r="Q89" s="11">
        <v>34.62468490231972</v>
      </c>
      <c r="R89" s="10">
        <v>50293.2</v>
      </c>
      <c r="S89" s="11">
        <v>22.74175361679114</v>
      </c>
      <c r="T89" s="10"/>
      <c r="U89" s="11"/>
      <c r="V89" s="10">
        <v>323303</v>
      </c>
      <c r="W89" s="11">
        <v>30.932990875432644</v>
      </c>
      <c r="X89" s="10"/>
      <c r="Y89" s="11"/>
      <c r="Z89" s="10">
        <v>336744.5</v>
      </c>
      <c r="AA89" s="11">
        <v>27.68604084402268</v>
      </c>
    </row>
    <row r="90" spans="1:27" s="4" customFormat="1" ht="12.75">
      <c r="A90" s="8" t="s">
        <v>59</v>
      </c>
      <c r="B90" s="8" t="s">
        <v>8</v>
      </c>
      <c r="C90" s="8" t="s">
        <v>95</v>
      </c>
      <c r="D90" s="10">
        <v>1591508.9</v>
      </c>
      <c r="E90" s="11">
        <v>26.38935238062447</v>
      </c>
      <c r="F90" s="10">
        <v>343872.5</v>
      </c>
      <c r="G90" s="11">
        <v>22.477777152869155</v>
      </c>
      <c r="H90" s="10">
        <v>52332.2</v>
      </c>
      <c r="I90" s="11">
        <v>27.78524445752329</v>
      </c>
      <c r="J90" s="10">
        <v>47954.6</v>
      </c>
      <c r="K90" s="11">
        <v>20.330140799839853</v>
      </c>
      <c r="L90" s="10">
        <v>13824</v>
      </c>
      <c r="M90" s="11">
        <v>29.78288628472222</v>
      </c>
      <c r="N90" s="10">
        <v>383026.7</v>
      </c>
      <c r="O90" s="11">
        <v>25.111172030566014</v>
      </c>
      <c r="P90" s="10">
        <v>25365.9</v>
      </c>
      <c r="Q90" s="11">
        <v>33.05889796932101</v>
      </c>
      <c r="R90" s="10">
        <v>57512</v>
      </c>
      <c r="S90" s="11">
        <v>17.745942412018362</v>
      </c>
      <c r="T90" s="10"/>
      <c r="U90" s="11"/>
      <c r="V90" s="10">
        <v>325060.4</v>
      </c>
      <c r="W90" s="11">
        <v>32.115004759115514</v>
      </c>
      <c r="X90" s="10"/>
      <c r="Y90" s="11"/>
      <c r="Z90" s="10">
        <v>342560.6</v>
      </c>
      <c r="AA90" s="11">
        <v>27.76721959851775</v>
      </c>
    </row>
    <row r="91" spans="1:27" s="4" customFormat="1" ht="12.75">
      <c r="A91" s="8" t="s">
        <v>60</v>
      </c>
      <c r="B91" s="8" t="s">
        <v>9</v>
      </c>
      <c r="C91" s="8" t="s">
        <v>96</v>
      </c>
      <c r="D91" s="10">
        <v>1656341.4</v>
      </c>
      <c r="E91" s="11">
        <v>26.52114218783639</v>
      </c>
      <c r="F91" s="10">
        <v>347922.2</v>
      </c>
      <c r="G91" s="11">
        <v>23.813454677511245</v>
      </c>
      <c r="H91" s="10">
        <v>52429.4</v>
      </c>
      <c r="I91" s="11">
        <v>28.195777750651356</v>
      </c>
      <c r="J91" s="10">
        <v>45985.4</v>
      </c>
      <c r="K91" s="11">
        <v>19.5145813236375</v>
      </c>
      <c r="L91" s="10">
        <v>21672.9</v>
      </c>
      <c r="M91" s="11">
        <v>25.019189863839173</v>
      </c>
      <c r="N91" s="10">
        <v>375461.8</v>
      </c>
      <c r="O91" s="11">
        <v>24.885317896521027</v>
      </c>
      <c r="P91" s="10">
        <v>25494.3</v>
      </c>
      <c r="Q91" s="11">
        <v>32.985216303252095</v>
      </c>
      <c r="R91" s="10">
        <v>70896.7</v>
      </c>
      <c r="S91" s="11">
        <v>15.479156279488326</v>
      </c>
      <c r="T91" s="10"/>
      <c r="U91" s="11"/>
      <c r="V91" s="10">
        <v>320885.5</v>
      </c>
      <c r="W91" s="11">
        <v>30.546646972206595</v>
      </c>
      <c r="X91" s="10"/>
      <c r="Y91" s="11"/>
      <c r="Z91" s="10">
        <v>395593.2</v>
      </c>
      <c r="AA91" s="11">
        <v>29.42696149731593</v>
      </c>
    </row>
    <row r="92" spans="1:27" s="4" customFormat="1" ht="12.75">
      <c r="A92" s="8" t="s">
        <v>61</v>
      </c>
      <c r="B92" s="8" t="s">
        <v>10</v>
      </c>
      <c r="C92" s="8" t="s">
        <v>97</v>
      </c>
      <c r="D92" s="10">
        <v>1720402.9</v>
      </c>
      <c r="E92" s="11">
        <v>26.393947093439557</v>
      </c>
      <c r="F92" s="10">
        <v>355925.8</v>
      </c>
      <c r="G92" s="11">
        <v>20.663064666849102</v>
      </c>
      <c r="H92" s="10">
        <v>62021.7</v>
      </c>
      <c r="I92" s="11">
        <v>27.083264889546722</v>
      </c>
      <c r="J92" s="10">
        <v>40848.9</v>
      </c>
      <c r="K92" s="11">
        <v>20.404530158706844</v>
      </c>
      <c r="L92" s="10">
        <v>15092.8</v>
      </c>
      <c r="M92" s="11">
        <v>32.170754266935226</v>
      </c>
      <c r="N92" s="10">
        <v>379130</v>
      </c>
      <c r="O92" s="11">
        <v>24.51859054677815</v>
      </c>
      <c r="P92" s="10">
        <v>43456.4</v>
      </c>
      <c r="Q92" s="11">
        <v>31.521716018814253</v>
      </c>
      <c r="R92" s="10">
        <v>68132.5</v>
      </c>
      <c r="S92" s="11">
        <v>16.934374212013353</v>
      </c>
      <c r="T92" s="10"/>
      <c r="U92" s="11"/>
      <c r="V92" s="10">
        <v>321619.7</v>
      </c>
      <c r="W92" s="11">
        <v>30.99219253360412</v>
      </c>
      <c r="X92" s="10"/>
      <c r="Y92" s="11"/>
      <c r="Z92" s="10">
        <v>434175.1</v>
      </c>
      <c r="AA92" s="11">
        <v>30.558802999066497</v>
      </c>
    </row>
    <row r="93" spans="1:27" s="4" customFormat="1" ht="12.75">
      <c r="A93" s="8" t="s">
        <v>62</v>
      </c>
      <c r="B93" s="8" t="s">
        <v>11</v>
      </c>
      <c r="C93" s="8" t="s">
        <v>98</v>
      </c>
      <c r="D93" s="10">
        <v>1764149.7</v>
      </c>
      <c r="E93" s="11">
        <v>26.403936000442574</v>
      </c>
      <c r="F93" s="10">
        <v>351934.3</v>
      </c>
      <c r="G93" s="11">
        <v>21.930141139979817</v>
      </c>
      <c r="H93" s="10">
        <v>60052.1</v>
      </c>
      <c r="I93" s="11">
        <v>29.094012615712025</v>
      </c>
      <c r="J93" s="10">
        <v>28531.2</v>
      </c>
      <c r="K93" s="11">
        <v>15.540779918124718</v>
      </c>
      <c r="L93" s="10">
        <v>10484.7</v>
      </c>
      <c r="M93" s="11">
        <v>50.648926531040466</v>
      </c>
      <c r="N93" s="10">
        <v>401266.6</v>
      </c>
      <c r="O93" s="11">
        <v>24.307949036874746</v>
      </c>
      <c r="P93" s="10">
        <v>43185.4</v>
      </c>
      <c r="Q93" s="11">
        <v>31.601782083759783</v>
      </c>
      <c r="R93" s="10">
        <v>71722.5</v>
      </c>
      <c r="S93" s="11">
        <v>16.950459604726547</v>
      </c>
      <c r="T93" s="10"/>
      <c r="U93" s="11"/>
      <c r="V93" s="10">
        <v>307294.2</v>
      </c>
      <c r="W93" s="11">
        <v>30.589593897314032</v>
      </c>
      <c r="X93" s="10"/>
      <c r="Y93" s="11"/>
      <c r="Z93" s="10">
        <v>489678.7</v>
      </c>
      <c r="AA93" s="11">
        <v>29.42030490809586</v>
      </c>
    </row>
    <row r="94" spans="1:27" s="4" customFormat="1" ht="13.5" thickBot="1">
      <c r="A94" s="9" t="s">
        <v>63</v>
      </c>
      <c r="B94" s="9" t="s">
        <v>0</v>
      </c>
      <c r="C94" s="9" t="s">
        <v>99</v>
      </c>
      <c r="D94" s="14">
        <v>2011414</v>
      </c>
      <c r="E94" s="15">
        <v>25.31264380580029</v>
      </c>
      <c r="F94" s="14">
        <v>375932.7</v>
      </c>
      <c r="G94" s="15">
        <v>21.279885362459826</v>
      </c>
      <c r="H94" s="14">
        <v>52337.3</v>
      </c>
      <c r="I94" s="15">
        <v>27.594367783588375</v>
      </c>
      <c r="J94" s="14">
        <v>39225.5</v>
      </c>
      <c r="K94" s="15">
        <v>20.609770429949908</v>
      </c>
      <c r="L94" s="14">
        <v>27876</v>
      </c>
      <c r="M94" s="15">
        <v>30.4262082077773</v>
      </c>
      <c r="N94" s="14">
        <v>423405.8</v>
      </c>
      <c r="O94" s="15">
        <v>24.001725732146323</v>
      </c>
      <c r="P94" s="14">
        <v>43257.2</v>
      </c>
      <c r="Q94" s="15">
        <v>30.711372904395102</v>
      </c>
      <c r="R94" s="14">
        <v>77318.1</v>
      </c>
      <c r="S94" s="15">
        <v>17.71008551684534</v>
      </c>
      <c r="T94" s="14"/>
      <c r="U94" s="15"/>
      <c r="V94" s="14">
        <v>302589.7</v>
      </c>
      <c r="W94" s="15">
        <v>30.58061387086211</v>
      </c>
      <c r="X94" s="14"/>
      <c r="Y94" s="15"/>
      <c r="Z94" s="14">
        <v>669471.7</v>
      </c>
      <c r="AA94" s="15">
        <v>26.43868337974555</v>
      </c>
    </row>
    <row r="95" spans="1:27" s="4" customFormat="1" ht="12.75">
      <c r="A95" s="7" t="s">
        <v>70</v>
      </c>
      <c r="B95" s="7" t="s">
        <v>25</v>
      </c>
      <c r="C95" s="7" t="s">
        <v>106</v>
      </c>
      <c r="D95" s="12">
        <v>2010894.7</v>
      </c>
      <c r="E95" s="13">
        <v>25.056908655137438</v>
      </c>
      <c r="F95" s="12">
        <v>386478.4</v>
      </c>
      <c r="G95" s="13">
        <v>21.856854574537675</v>
      </c>
      <c r="H95" s="12">
        <v>55188.1</v>
      </c>
      <c r="I95" s="13">
        <v>24.169599424513613</v>
      </c>
      <c r="J95" s="12">
        <v>42851.6</v>
      </c>
      <c r="K95" s="13">
        <v>18.018939782878586</v>
      </c>
      <c r="L95" s="12">
        <v>33824.9</v>
      </c>
      <c r="M95" s="13">
        <v>20.833432471345073</v>
      </c>
      <c r="N95" s="12">
        <v>412141.8</v>
      </c>
      <c r="O95" s="13">
        <v>24.11752146227342</v>
      </c>
      <c r="P95" s="12">
        <v>38332.8</v>
      </c>
      <c r="Q95" s="13">
        <v>29.850190959178565</v>
      </c>
      <c r="R95" s="12">
        <v>71834.6</v>
      </c>
      <c r="S95" s="13">
        <v>18.376424035214235</v>
      </c>
      <c r="T95" s="12"/>
      <c r="U95" s="13"/>
      <c r="V95" s="12">
        <v>298564.3</v>
      </c>
      <c r="W95" s="13">
        <v>30.32650458544442</v>
      </c>
      <c r="X95" s="12"/>
      <c r="Y95" s="13"/>
      <c r="Z95" s="12">
        <v>671678.2</v>
      </c>
      <c r="AA95" s="13">
        <v>26.307753322945423</v>
      </c>
    </row>
    <row r="96" spans="1:27" s="4" customFormat="1" ht="12.75">
      <c r="A96" s="8" t="s">
        <v>53</v>
      </c>
      <c r="B96" s="8" t="s">
        <v>2</v>
      </c>
      <c r="C96" s="8" t="s">
        <v>89</v>
      </c>
      <c r="D96" s="10">
        <v>1978702.7</v>
      </c>
      <c r="E96" s="11">
        <v>24.369224167430502</v>
      </c>
      <c r="F96" s="10">
        <v>400334.6</v>
      </c>
      <c r="G96" s="11">
        <v>21.216560482156677</v>
      </c>
      <c r="H96" s="10">
        <v>60276.6</v>
      </c>
      <c r="I96" s="11">
        <v>22.926884230364685</v>
      </c>
      <c r="J96" s="10">
        <v>38743.8</v>
      </c>
      <c r="K96" s="11">
        <v>17.5245949029264</v>
      </c>
      <c r="L96" s="10">
        <v>29191.4</v>
      </c>
      <c r="M96" s="11">
        <v>20.679748145001614</v>
      </c>
      <c r="N96" s="10">
        <v>424072.5</v>
      </c>
      <c r="O96" s="11">
        <v>24.561947532556346</v>
      </c>
      <c r="P96" s="10">
        <v>40094.4</v>
      </c>
      <c r="Q96" s="11">
        <v>30.01480755417216</v>
      </c>
      <c r="R96" s="10">
        <v>75214.7</v>
      </c>
      <c r="S96" s="11">
        <v>19.490699929668004</v>
      </c>
      <c r="T96" s="10"/>
      <c r="U96" s="11"/>
      <c r="V96" s="10">
        <v>302061.6</v>
      </c>
      <c r="W96" s="11">
        <v>30.472043103128637</v>
      </c>
      <c r="X96" s="10"/>
      <c r="Y96" s="11"/>
      <c r="Z96" s="10">
        <v>608713.1</v>
      </c>
      <c r="AA96" s="11">
        <v>24.266338501668518</v>
      </c>
    </row>
    <row r="97" spans="1:27" s="4" customFormat="1" ht="12.75">
      <c r="A97" s="8" t="s">
        <v>54</v>
      </c>
      <c r="B97" s="8" t="s">
        <v>3</v>
      </c>
      <c r="C97" s="8" t="s">
        <v>90</v>
      </c>
      <c r="D97" s="10">
        <v>2034409.6</v>
      </c>
      <c r="E97" s="11">
        <v>24.379382055118104</v>
      </c>
      <c r="F97" s="10">
        <v>396416.8</v>
      </c>
      <c r="G97" s="11">
        <v>20.87238199793753</v>
      </c>
      <c r="H97" s="10">
        <v>65933</v>
      </c>
      <c r="I97" s="11">
        <v>24.55085359379977</v>
      </c>
      <c r="J97" s="10">
        <v>33740</v>
      </c>
      <c r="K97" s="11">
        <v>18.046289270895077</v>
      </c>
      <c r="L97" s="10">
        <v>28722.5</v>
      </c>
      <c r="M97" s="11">
        <v>20.73547915397337</v>
      </c>
      <c r="N97" s="10">
        <v>431428.5</v>
      </c>
      <c r="O97" s="11">
        <v>24.88345280388291</v>
      </c>
      <c r="P97" s="10">
        <v>41759.1</v>
      </c>
      <c r="Q97" s="11">
        <v>29.734548876771765</v>
      </c>
      <c r="R97" s="10">
        <v>86382.5</v>
      </c>
      <c r="S97" s="11">
        <v>20.665820484473123</v>
      </c>
      <c r="T97" s="10"/>
      <c r="U97" s="11"/>
      <c r="V97" s="10">
        <v>298427.8</v>
      </c>
      <c r="W97" s="11">
        <v>30.509334458787016</v>
      </c>
      <c r="X97" s="10"/>
      <c r="Y97" s="11"/>
      <c r="Z97" s="10">
        <v>651599.4</v>
      </c>
      <c r="AA97" s="11">
        <v>23.992042452770836</v>
      </c>
    </row>
    <row r="98" spans="1:27" s="4" customFormat="1" ht="12.75">
      <c r="A98" s="8" t="s">
        <v>55</v>
      </c>
      <c r="B98" s="8" t="s">
        <v>4</v>
      </c>
      <c r="C98" s="8" t="s">
        <v>91</v>
      </c>
      <c r="D98" s="10">
        <v>2097504.5</v>
      </c>
      <c r="E98" s="11">
        <v>23.676201456063634</v>
      </c>
      <c r="F98" s="10">
        <v>475897</v>
      </c>
      <c r="G98" s="11">
        <v>21.059806760706625</v>
      </c>
      <c r="H98" s="10">
        <v>56518.6</v>
      </c>
      <c r="I98" s="11">
        <v>26.558333716687955</v>
      </c>
      <c r="J98" s="10">
        <v>32976.8</v>
      </c>
      <c r="K98" s="11">
        <v>18.306533684287135</v>
      </c>
      <c r="L98" s="10">
        <v>35760.2</v>
      </c>
      <c r="M98" s="11">
        <v>16.60996582793161</v>
      </c>
      <c r="N98" s="10">
        <v>752298.3</v>
      </c>
      <c r="O98" s="11">
        <v>27.075620622830073</v>
      </c>
      <c r="P98" s="10">
        <v>63860.9</v>
      </c>
      <c r="Q98" s="11">
        <v>26.798798638916768</v>
      </c>
      <c r="R98" s="10">
        <v>67074.5</v>
      </c>
      <c r="S98" s="11">
        <v>24.99845723784747</v>
      </c>
      <c r="T98" s="10">
        <v>32337.699999999997</v>
      </c>
      <c r="U98" s="11">
        <v>18.30410836268504</v>
      </c>
      <c r="V98" s="10">
        <v>96920.8</v>
      </c>
      <c r="W98" s="11">
        <v>24.693744768924727</v>
      </c>
      <c r="X98" s="10">
        <v>1314.4</v>
      </c>
      <c r="Y98" s="11">
        <v>14.271682897139378</v>
      </c>
      <c r="Z98" s="10">
        <v>482545.3</v>
      </c>
      <c r="AA98" s="11">
        <v>21.09403417668766</v>
      </c>
    </row>
    <row r="99" spans="1:27" s="4" customFormat="1" ht="12.75">
      <c r="A99" s="8" t="s">
        <v>56</v>
      </c>
      <c r="B99" s="8" t="s">
        <v>5</v>
      </c>
      <c r="C99" s="8" t="s">
        <v>92</v>
      </c>
      <c r="D99" s="10">
        <v>2178355.3</v>
      </c>
      <c r="E99" s="11">
        <v>23.786944189499312</v>
      </c>
      <c r="F99" s="10">
        <v>444569.8</v>
      </c>
      <c r="G99" s="11">
        <v>21.36054828285682</v>
      </c>
      <c r="H99" s="10">
        <v>54870.3</v>
      </c>
      <c r="I99" s="11">
        <v>26.294624232052684</v>
      </c>
      <c r="J99" s="10">
        <v>37356.3</v>
      </c>
      <c r="K99" s="11">
        <v>18.1754841887446</v>
      </c>
      <c r="L99" s="10">
        <v>37668.5</v>
      </c>
      <c r="M99" s="11">
        <v>16.708382335373056</v>
      </c>
      <c r="N99" s="10">
        <v>830695.5</v>
      </c>
      <c r="O99" s="11">
        <v>26.7843168393232</v>
      </c>
      <c r="P99" s="10">
        <v>56325.3</v>
      </c>
      <c r="Q99" s="11">
        <v>25.7248881053452</v>
      </c>
      <c r="R99" s="10">
        <v>54612.3</v>
      </c>
      <c r="S99" s="11">
        <v>25.458190187924696</v>
      </c>
      <c r="T99" s="10">
        <v>36608.3</v>
      </c>
      <c r="U99" s="11">
        <v>17.50898785248154</v>
      </c>
      <c r="V99" s="10">
        <v>106500.6</v>
      </c>
      <c r="W99" s="11">
        <v>25.80183404600538</v>
      </c>
      <c r="X99" s="10">
        <v>417.3</v>
      </c>
      <c r="Y99" s="11">
        <v>27.611071171818836</v>
      </c>
      <c r="Z99" s="10">
        <v>518731.1</v>
      </c>
      <c r="AA99" s="11">
        <v>21.359251049339438</v>
      </c>
    </row>
    <row r="100" spans="1:27" s="4" customFormat="1" ht="12.75">
      <c r="A100" s="8" t="s">
        <v>57</v>
      </c>
      <c r="B100" s="8" t="s">
        <v>6</v>
      </c>
      <c r="C100" s="8" t="s">
        <v>93</v>
      </c>
      <c r="D100" s="10">
        <v>2236829.58</v>
      </c>
      <c r="E100" s="11">
        <v>23.82550648641726</v>
      </c>
      <c r="F100" s="10">
        <v>471510</v>
      </c>
      <c r="G100" s="11">
        <v>21.077180027995162</v>
      </c>
      <c r="H100" s="10">
        <v>63498</v>
      </c>
      <c r="I100" s="11">
        <v>25.90007764024063</v>
      </c>
      <c r="J100" s="10">
        <v>37214.2</v>
      </c>
      <c r="K100" s="11">
        <v>18.307169575054683</v>
      </c>
      <c r="L100" s="10">
        <v>40989.8</v>
      </c>
      <c r="M100" s="11">
        <v>15.923673694431297</v>
      </c>
      <c r="N100" s="10">
        <v>851698.76</v>
      </c>
      <c r="O100" s="11">
        <v>27.216464140443275</v>
      </c>
      <c r="P100" s="10">
        <v>56294.94</v>
      </c>
      <c r="Q100" s="11">
        <v>26.075503055869678</v>
      </c>
      <c r="R100" s="10">
        <v>57198.3</v>
      </c>
      <c r="S100" s="11">
        <v>24.782475003627727</v>
      </c>
      <c r="T100" s="10">
        <v>45622.77</v>
      </c>
      <c r="U100" s="11">
        <v>17.740641778217327</v>
      </c>
      <c r="V100" s="10">
        <v>102250.81</v>
      </c>
      <c r="W100" s="11">
        <v>25.646671921718756</v>
      </c>
      <c r="X100" s="10">
        <v>389</v>
      </c>
      <c r="Y100" s="11">
        <v>27.543624678663242</v>
      </c>
      <c r="Z100" s="10">
        <v>510163</v>
      </c>
      <c r="AA100" s="11">
        <v>21.304466935077617</v>
      </c>
    </row>
    <row r="101" spans="1:27" s="4" customFormat="1" ht="12.75">
      <c r="A101" s="8" t="s">
        <v>58</v>
      </c>
      <c r="B101" s="8" t="s">
        <v>7</v>
      </c>
      <c r="C101" s="8" t="s">
        <v>94</v>
      </c>
      <c r="D101" s="10">
        <v>2354516.83</v>
      </c>
      <c r="E101" s="11">
        <v>24.00121315051293</v>
      </c>
      <c r="F101" s="10">
        <v>501709.7</v>
      </c>
      <c r="G101" s="11">
        <v>21.047084459399528</v>
      </c>
      <c r="H101" s="10">
        <v>67830.29</v>
      </c>
      <c r="I101" s="11">
        <v>25.299070486061613</v>
      </c>
      <c r="J101" s="10">
        <v>40559.22</v>
      </c>
      <c r="K101" s="11">
        <v>16.551786074781514</v>
      </c>
      <c r="L101" s="10">
        <v>59225</v>
      </c>
      <c r="M101" s="11">
        <v>16.23703672435627</v>
      </c>
      <c r="N101" s="10">
        <v>865195.17</v>
      </c>
      <c r="O101" s="11">
        <v>27.573017437325735</v>
      </c>
      <c r="P101" s="10">
        <v>58606.11</v>
      </c>
      <c r="Q101" s="11">
        <v>25.993599814080824</v>
      </c>
      <c r="R101" s="10">
        <v>74214.68</v>
      </c>
      <c r="S101" s="11">
        <v>22.552505110848696</v>
      </c>
      <c r="T101" s="10">
        <v>56683.96</v>
      </c>
      <c r="U101" s="11">
        <v>17.700042774005205</v>
      </c>
      <c r="V101" s="10">
        <v>129982.49999999999</v>
      </c>
      <c r="W101" s="11">
        <v>27.90914560113861</v>
      </c>
      <c r="X101" s="10">
        <v>362</v>
      </c>
      <c r="Y101" s="11">
        <v>27.470441988950274</v>
      </c>
      <c r="Z101" s="10">
        <v>500148.2</v>
      </c>
      <c r="AA101" s="11">
        <v>21.81077326460437</v>
      </c>
    </row>
    <row r="102" spans="1:27" s="4" customFormat="1" ht="12.75">
      <c r="A102" s="8" t="s">
        <v>59</v>
      </c>
      <c r="B102" s="8" t="s">
        <v>8</v>
      </c>
      <c r="C102" s="8" t="s">
        <v>95</v>
      </c>
      <c r="D102" s="10">
        <v>2362603</v>
      </c>
      <c r="E102" s="11">
        <v>23.83396138665699</v>
      </c>
      <c r="F102" s="10">
        <v>507815.8</v>
      </c>
      <c r="G102" s="11">
        <v>20.682115956218777</v>
      </c>
      <c r="H102" s="10">
        <v>71316.7</v>
      </c>
      <c r="I102" s="11">
        <v>25.076838524497067</v>
      </c>
      <c r="J102" s="10">
        <v>39486.9</v>
      </c>
      <c r="K102" s="11">
        <v>16.71096087563217</v>
      </c>
      <c r="L102" s="10">
        <v>57575.5</v>
      </c>
      <c r="M102" s="11">
        <v>17.11269376731422</v>
      </c>
      <c r="N102" s="10">
        <v>869271.7</v>
      </c>
      <c r="O102" s="11">
        <v>26.934312485958078</v>
      </c>
      <c r="P102" s="10">
        <v>59107.6</v>
      </c>
      <c r="Q102" s="11">
        <v>26.009327903687517</v>
      </c>
      <c r="R102" s="10">
        <v>76974.4</v>
      </c>
      <c r="S102" s="11">
        <v>21.29112341245921</v>
      </c>
      <c r="T102" s="10">
        <v>56417.2</v>
      </c>
      <c r="U102" s="11">
        <v>17.697919925129217</v>
      </c>
      <c r="V102" s="10">
        <v>144554.1</v>
      </c>
      <c r="W102" s="11">
        <v>27.618573309231632</v>
      </c>
      <c r="X102" s="10">
        <v>379.3</v>
      </c>
      <c r="Y102" s="11">
        <v>27.043764829949907</v>
      </c>
      <c r="Z102" s="10">
        <v>479703.8</v>
      </c>
      <c r="AA102" s="11">
        <v>22.479270132944535</v>
      </c>
    </row>
    <row r="103" spans="1:27" s="4" customFormat="1" ht="12.75">
      <c r="A103" s="8" t="s">
        <v>60</v>
      </c>
      <c r="B103" s="8" t="s">
        <v>9</v>
      </c>
      <c r="C103" s="8" t="s">
        <v>96</v>
      </c>
      <c r="D103" s="10">
        <v>2486626.6</v>
      </c>
      <c r="E103" s="11">
        <v>23.310627770570772</v>
      </c>
      <c r="F103" s="10">
        <v>516515.5</v>
      </c>
      <c r="G103" s="11">
        <v>19.801021607289616</v>
      </c>
      <c r="H103" s="10">
        <v>70884.4</v>
      </c>
      <c r="I103" s="11">
        <v>26.11630632409952</v>
      </c>
      <c r="J103" s="10">
        <v>36132.6</v>
      </c>
      <c r="K103" s="11">
        <v>16.719299137067367</v>
      </c>
      <c r="L103" s="10">
        <v>51789.3</v>
      </c>
      <c r="M103" s="11">
        <v>17.169815000395833</v>
      </c>
      <c r="N103" s="10">
        <v>938146.6</v>
      </c>
      <c r="O103" s="11">
        <v>26.503619242451013</v>
      </c>
      <c r="P103" s="10">
        <v>57223</v>
      </c>
      <c r="Q103" s="11">
        <v>24.191946245390845</v>
      </c>
      <c r="R103" s="10">
        <v>81226.9</v>
      </c>
      <c r="S103" s="11">
        <v>22.429518299972056</v>
      </c>
      <c r="T103" s="10">
        <v>65427.3</v>
      </c>
      <c r="U103" s="11">
        <v>17.793523636158</v>
      </c>
      <c r="V103" s="10">
        <v>172582</v>
      </c>
      <c r="W103" s="11">
        <v>27.394267652478238</v>
      </c>
      <c r="X103" s="10">
        <v>21614.8</v>
      </c>
      <c r="Y103" s="11">
        <v>5.361617965468104</v>
      </c>
      <c r="Z103" s="10">
        <v>475084.2</v>
      </c>
      <c r="AA103" s="11">
        <v>21.710684295541725</v>
      </c>
    </row>
    <row r="104" spans="1:27" s="4" customFormat="1" ht="12.75">
      <c r="A104" s="8" t="s">
        <v>61</v>
      </c>
      <c r="B104" s="8" t="s">
        <v>10</v>
      </c>
      <c r="C104" s="8" t="s">
        <v>97</v>
      </c>
      <c r="D104" s="10">
        <v>2624697.8</v>
      </c>
      <c r="E104" s="11">
        <v>23.1578351728721</v>
      </c>
      <c r="F104" s="10">
        <v>615027.1</v>
      </c>
      <c r="G104" s="11">
        <v>19.974393364129806</v>
      </c>
      <c r="H104" s="10">
        <v>71843.4</v>
      </c>
      <c r="I104" s="11">
        <v>26.42340671516103</v>
      </c>
      <c r="J104" s="10">
        <v>34299.7</v>
      </c>
      <c r="K104" s="11">
        <v>16.67672274101523</v>
      </c>
      <c r="L104" s="10">
        <v>42810.6</v>
      </c>
      <c r="M104" s="11">
        <v>17.38145692889144</v>
      </c>
      <c r="N104" s="10">
        <v>958045.7</v>
      </c>
      <c r="O104" s="11">
        <v>26.017107122342907</v>
      </c>
      <c r="P104" s="10">
        <v>75721.8</v>
      </c>
      <c r="Q104" s="11">
        <v>23.72131910493411</v>
      </c>
      <c r="R104" s="10">
        <v>83434.6</v>
      </c>
      <c r="S104" s="11">
        <v>22.65242195683805</v>
      </c>
      <c r="T104" s="10">
        <v>75275.5</v>
      </c>
      <c r="U104" s="11">
        <v>18.243281359804982</v>
      </c>
      <c r="V104" s="10">
        <v>185520.1</v>
      </c>
      <c r="W104" s="11">
        <v>26.667908215875254</v>
      </c>
      <c r="X104" s="10">
        <v>264.3</v>
      </c>
      <c r="Y104" s="11">
        <v>27.06015891032917</v>
      </c>
      <c r="Z104" s="10">
        <v>482455</v>
      </c>
      <c r="AA104" s="11">
        <v>21.43911818718845</v>
      </c>
    </row>
    <row r="105" spans="1:27" s="4" customFormat="1" ht="12.75">
      <c r="A105" s="8" t="s">
        <v>62</v>
      </c>
      <c r="B105" s="8" t="s">
        <v>11</v>
      </c>
      <c r="C105" s="8" t="s">
        <v>98</v>
      </c>
      <c r="D105" s="10">
        <v>2842728</v>
      </c>
      <c r="E105" s="11">
        <v>22.684081004232535</v>
      </c>
      <c r="F105" s="10">
        <v>691581.3</v>
      </c>
      <c r="G105" s="11">
        <v>19.671077495877917</v>
      </c>
      <c r="H105" s="10">
        <v>73874.9</v>
      </c>
      <c r="I105" s="11">
        <v>26.197937269627435</v>
      </c>
      <c r="J105" s="10">
        <v>38514.8</v>
      </c>
      <c r="K105" s="11">
        <v>18.07325659227102</v>
      </c>
      <c r="L105" s="10">
        <v>46979.5</v>
      </c>
      <c r="M105" s="11">
        <v>17.20762034504412</v>
      </c>
      <c r="N105" s="10">
        <v>1046909.2000000001</v>
      </c>
      <c r="O105" s="11">
        <v>25.562027500570263</v>
      </c>
      <c r="P105" s="10">
        <v>67968.3</v>
      </c>
      <c r="Q105" s="11">
        <v>23.78821531508071</v>
      </c>
      <c r="R105" s="10">
        <v>84974</v>
      </c>
      <c r="S105" s="11">
        <v>22.014786452326597</v>
      </c>
      <c r="T105" s="10">
        <v>85103</v>
      </c>
      <c r="U105" s="11">
        <v>18.623460630060045</v>
      </c>
      <c r="V105" s="10">
        <v>202150.3</v>
      </c>
      <c r="W105" s="11">
        <v>26.46267570713474</v>
      </c>
      <c r="X105" s="10">
        <v>219.5</v>
      </c>
      <c r="Y105" s="11">
        <v>27</v>
      </c>
      <c r="Z105" s="10">
        <v>504453.2</v>
      </c>
      <c r="AA105" s="11">
        <v>20.322464276170706</v>
      </c>
    </row>
    <row r="106" spans="1:27" s="4" customFormat="1" ht="13.5" thickBot="1">
      <c r="A106" s="9" t="s">
        <v>63</v>
      </c>
      <c r="B106" s="9" t="s">
        <v>0</v>
      </c>
      <c r="C106" s="9" t="s">
        <v>99</v>
      </c>
      <c r="D106" s="14">
        <v>2894550.7</v>
      </c>
      <c r="E106" s="15">
        <v>22.28234211236997</v>
      </c>
      <c r="F106" s="14">
        <v>628644.9</v>
      </c>
      <c r="G106" s="15">
        <v>19.415740253360838</v>
      </c>
      <c r="H106" s="14">
        <v>82408</v>
      </c>
      <c r="I106" s="15">
        <v>25.64192687603145</v>
      </c>
      <c r="J106" s="14">
        <v>42871.5</v>
      </c>
      <c r="K106" s="15">
        <v>17.807564535880477</v>
      </c>
      <c r="L106" s="14">
        <v>53151.2</v>
      </c>
      <c r="M106" s="15">
        <v>17.0138303556646</v>
      </c>
      <c r="N106" s="14">
        <v>1135383.9</v>
      </c>
      <c r="O106" s="15">
        <v>24.39267523962601</v>
      </c>
      <c r="P106" s="14">
        <v>68310.2</v>
      </c>
      <c r="Q106" s="15">
        <v>22.589607891647226</v>
      </c>
      <c r="R106" s="14">
        <v>81516.5</v>
      </c>
      <c r="S106" s="15">
        <v>21.312039955101124</v>
      </c>
      <c r="T106" s="14">
        <v>90778.3</v>
      </c>
      <c r="U106" s="15">
        <v>18.50786621912946</v>
      </c>
      <c r="V106" s="14">
        <v>211821.3</v>
      </c>
      <c r="W106" s="15">
        <v>25.620959162274996</v>
      </c>
      <c r="X106" s="14">
        <v>275.5</v>
      </c>
      <c r="Y106" s="15">
        <v>27.593466424682397</v>
      </c>
      <c r="Z106" s="14">
        <v>499389.4</v>
      </c>
      <c r="AA106" s="15">
        <v>20.866895981372448</v>
      </c>
    </row>
    <row r="107" spans="1:27" s="4" customFormat="1" ht="12.75">
      <c r="A107" s="7" t="s">
        <v>71</v>
      </c>
      <c r="B107" s="7" t="s">
        <v>24</v>
      </c>
      <c r="C107" s="7" t="s">
        <v>107</v>
      </c>
      <c r="D107" s="12">
        <v>2846298.5</v>
      </c>
      <c r="E107" s="13">
        <v>22.440435440274427</v>
      </c>
      <c r="F107" s="12">
        <v>609543.2</v>
      </c>
      <c r="G107" s="13">
        <v>19.18771177334108</v>
      </c>
      <c r="H107" s="12">
        <v>74742.9</v>
      </c>
      <c r="I107" s="13">
        <v>26.38420481410275</v>
      </c>
      <c r="J107" s="12">
        <v>49921.2</v>
      </c>
      <c r="K107" s="13">
        <v>17.49312841037475</v>
      </c>
      <c r="L107" s="12">
        <v>50223</v>
      </c>
      <c r="M107" s="13">
        <v>17.158674670967486</v>
      </c>
      <c r="N107" s="12">
        <v>1087129.4</v>
      </c>
      <c r="O107" s="13">
        <v>25.18123494222491</v>
      </c>
      <c r="P107" s="12">
        <v>69572.4</v>
      </c>
      <c r="Q107" s="13">
        <v>23.448722496277263</v>
      </c>
      <c r="R107" s="12">
        <v>98880.1</v>
      </c>
      <c r="S107" s="13">
        <v>20.830917272535117</v>
      </c>
      <c r="T107" s="12">
        <v>90972.6</v>
      </c>
      <c r="U107" s="13">
        <v>18.247458993147394</v>
      </c>
      <c r="V107" s="12">
        <v>219060.6</v>
      </c>
      <c r="W107" s="13">
        <v>25.429124315372096</v>
      </c>
      <c r="X107" s="12">
        <v>310.1</v>
      </c>
      <c r="Y107" s="13">
        <v>27.24448887455659</v>
      </c>
      <c r="Z107" s="12">
        <v>495943</v>
      </c>
      <c r="AA107" s="13">
        <v>20.488758048808027</v>
      </c>
    </row>
    <row r="108" spans="1:27" s="4" customFormat="1" ht="12.75">
      <c r="A108" s="8" t="s">
        <v>53</v>
      </c>
      <c r="B108" s="8" t="s">
        <v>2</v>
      </c>
      <c r="C108" s="8" t="s">
        <v>89</v>
      </c>
      <c r="D108" s="10">
        <v>2993206.9</v>
      </c>
      <c r="E108" s="11">
        <v>22.264056557199577</v>
      </c>
      <c r="F108" s="10">
        <v>641235.7</v>
      </c>
      <c r="G108" s="11">
        <v>18.55904404261958</v>
      </c>
      <c r="H108" s="10">
        <v>77373.8</v>
      </c>
      <c r="I108" s="11">
        <v>26.61591801100631</v>
      </c>
      <c r="J108" s="10">
        <v>51499.7</v>
      </c>
      <c r="K108" s="11">
        <v>17.530549090577225</v>
      </c>
      <c r="L108" s="10">
        <v>67786.4</v>
      </c>
      <c r="M108" s="11">
        <v>16.935402676643104</v>
      </c>
      <c r="N108" s="10">
        <v>1136427.4</v>
      </c>
      <c r="O108" s="11">
        <v>25.039043502470985</v>
      </c>
      <c r="P108" s="10">
        <v>72537.2</v>
      </c>
      <c r="Q108" s="11">
        <v>23.846853062980095</v>
      </c>
      <c r="R108" s="10">
        <v>113608</v>
      </c>
      <c r="S108" s="11">
        <v>20.726020209844375</v>
      </c>
      <c r="T108" s="10">
        <v>103270</v>
      </c>
      <c r="U108" s="11">
        <v>18.326876837416485</v>
      </c>
      <c r="V108" s="10">
        <v>240535.1</v>
      </c>
      <c r="W108" s="11">
        <v>24.96921110474106</v>
      </c>
      <c r="X108" s="10">
        <v>267.3</v>
      </c>
      <c r="Y108" s="11">
        <v>27.5993265993266</v>
      </c>
      <c r="Z108" s="10">
        <v>488666.3</v>
      </c>
      <c r="AA108" s="11">
        <v>20.84504435644529</v>
      </c>
    </row>
    <row r="109" spans="1:27" s="4" customFormat="1" ht="12.75">
      <c r="A109" s="8" t="s">
        <v>54</v>
      </c>
      <c r="B109" s="8" t="s">
        <v>3</v>
      </c>
      <c r="C109" s="8" t="s">
        <v>90</v>
      </c>
      <c r="D109" s="10">
        <v>3337112.9</v>
      </c>
      <c r="E109" s="11">
        <v>21.88684341096163</v>
      </c>
      <c r="F109" s="10">
        <v>696009.7</v>
      </c>
      <c r="G109" s="11">
        <v>18.115631787890315</v>
      </c>
      <c r="H109" s="10">
        <v>91133.4</v>
      </c>
      <c r="I109" s="11">
        <v>25.46649708010455</v>
      </c>
      <c r="J109" s="10">
        <v>66939.2</v>
      </c>
      <c r="K109" s="11">
        <v>17.000747693429265</v>
      </c>
      <c r="L109" s="10">
        <v>66435.4</v>
      </c>
      <c r="M109" s="11">
        <v>17.06277797680153</v>
      </c>
      <c r="N109" s="10">
        <v>1331539.3</v>
      </c>
      <c r="O109" s="11">
        <v>24.360824044772848</v>
      </c>
      <c r="P109" s="10">
        <v>72203.3</v>
      </c>
      <c r="Q109" s="11">
        <v>23.988615658841077</v>
      </c>
      <c r="R109" s="10">
        <v>134542.3</v>
      </c>
      <c r="S109" s="11">
        <v>20.19491919641629</v>
      </c>
      <c r="T109" s="10">
        <v>120143</v>
      </c>
      <c r="U109" s="11">
        <v>18.547645589006432</v>
      </c>
      <c r="V109" s="10">
        <v>264578.8</v>
      </c>
      <c r="W109" s="11">
        <v>25.105251989199438</v>
      </c>
      <c r="X109" s="10">
        <v>269.3</v>
      </c>
      <c r="Y109" s="11">
        <v>27.592647604901593</v>
      </c>
      <c r="Z109" s="10">
        <v>493319.2</v>
      </c>
      <c r="AA109" s="11">
        <v>20.423909237670053</v>
      </c>
    </row>
    <row r="110" spans="1:27" s="4" customFormat="1" ht="12.75">
      <c r="A110" s="8" t="s">
        <v>55</v>
      </c>
      <c r="B110" s="8" t="s">
        <v>4</v>
      </c>
      <c r="C110" s="8" t="s">
        <v>91</v>
      </c>
      <c r="D110" s="10">
        <v>3570362.3</v>
      </c>
      <c r="E110" s="11">
        <v>21.44539441977644</v>
      </c>
      <c r="F110" s="10">
        <v>768599.6</v>
      </c>
      <c r="G110" s="11">
        <v>17.773518843881785</v>
      </c>
      <c r="H110" s="10">
        <v>98914.8</v>
      </c>
      <c r="I110" s="11">
        <v>25.87207425986809</v>
      </c>
      <c r="J110" s="10">
        <v>64007.99999999999</v>
      </c>
      <c r="K110" s="11">
        <v>17.1909501312336</v>
      </c>
      <c r="L110" s="10">
        <v>60544.2</v>
      </c>
      <c r="M110" s="11">
        <v>17.43985968928485</v>
      </c>
      <c r="N110" s="10">
        <v>1401673.6</v>
      </c>
      <c r="O110" s="11">
        <v>23.626395316998188</v>
      </c>
      <c r="P110" s="10">
        <v>63722</v>
      </c>
      <c r="Q110" s="11">
        <v>22.923267144785164</v>
      </c>
      <c r="R110" s="10">
        <v>154593.4</v>
      </c>
      <c r="S110" s="11">
        <v>20.415477478339955</v>
      </c>
      <c r="T110" s="10">
        <v>135594.2</v>
      </c>
      <c r="U110" s="11">
        <v>18.780375694535604</v>
      </c>
      <c r="V110" s="10">
        <v>294647.4</v>
      </c>
      <c r="W110" s="11">
        <v>25.02015143184701</v>
      </c>
      <c r="X110" s="10">
        <v>52.8</v>
      </c>
      <c r="Y110" s="11">
        <v>30</v>
      </c>
      <c r="Z110" s="10">
        <v>528012.3</v>
      </c>
      <c r="AA110" s="11">
        <v>19.961037379242867</v>
      </c>
    </row>
    <row r="111" spans="1:27" s="4" customFormat="1" ht="12.75">
      <c r="A111" s="8" t="s">
        <v>56</v>
      </c>
      <c r="B111" s="8" t="s">
        <v>5</v>
      </c>
      <c r="C111" s="8" t="s">
        <v>92</v>
      </c>
      <c r="D111" s="10">
        <v>3915775.7</v>
      </c>
      <c r="E111" s="11">
        <v>21.262643184848393</v>
      </c>
      <c r="F111" s="10">
        <v>890329.3</v>
      </c>
      <c r="G111" s="11">
        <v>17.770456353621075</v>
      </c>
      <c r="H111" s="10">
        <v>100480.7</v>
      </c>
      <c r="I111" s="11">
        <v>26.113180809847062</v>
      </c>
      <c r="J111" s="10">
        <v>59787.9</v>
      </c>
      <c r="K111" s="11">
        <v>16.904532990789107</v>
      </c>
      <c r="L111" s="10">
        <v>61804.9</v>
      </c>
      <c r="M111" s="11">
        <v>17.402679609545523</v>
      </c>
      <c r="N111" s="10">
        <v>1518982.8</v>
      </c>
      <c r="O111" s="11">
        <v>23.120646651825158</v>
      </c>
      <c r="P111" s="10">
        <v>72032.7</v>
      </c>
      <c r="Q111" s="11">
        <v>26.887080062249506</v>
      </c>
      <c r="R111" s="10">
        <v>181148.6</v>
      </c>
      <c r="S111" s="11">
        <v>20.111166131010673</v>
      </c>
      <c r="T111" s="10">
        <v>145831.5</v>
      </c>
      <c r="U111" s="11">
        <v>18.995687180067403</v>
      </c>
      <c r="V111" s="10">
        <v>323983.4</v>
      </c>
      <c r="W111" s="11">
        <v>24.885539561594815</v>
      </c>
      <c r="X111" s="10">
        <v>57.5</v>
      </c>
      <c r="Y111" s="11">
        <v>29.13</v>
      </c>
      <c r="Z111" s="10">
        <v>561336.4</v>
      </c>
      <c r="AA111" s="11">
        <v>19.945043843584703</v>
      </c>
    </row>
    <row r="112" spans="1:27" s="4" customFormat="1" ht="12.75">
      <c r="A112" s="8" t="s">
        <v>57</v>
      </c>
      <c r="B112" s="8" t="s">
        <v>6</v>
      </c>
      <c r="C112" s="8" t="s">
        <v>93</v>
      </c>
      <c r="D112" s="10">
        <v>4166626.9000000004</v>
      </c>
      <c r="E112" s="11">
        <v>21.08277166813278</v>
      </c>
      <c r="F112" s="10">
        <v>896416.6</v>
      </c>
      <c r="G112" s="11">
        <v>17.657500104304184</v>
      </c>
      <c r="H112" s="10">
        <v>100782.7</v>
      </c>
      <c r="I112" s="11">
        <v>25.788647833407914</v>
      </c>
      <c r="J112" s="10">
        <v>60756</v>
      </c>
      <c r="K112" s="11">
        <v>17.387689084205675</v>
      </c>
      <c r="L112" s="10">
        <v>67359.7</v>
      </c>
      <c r="M112" s="11">
        <v>17.137303625164602</v>
      </c>
      <c r="N112" s="10">
        <v>1642046.5</v>
      </c>
      <c r="O112" s="11">
        <v>23.143941705061334</v>
      </c>
      <c r="P112" s="10">
        <v>60408.5</v>
      </c>
      <c r="Q112" s="11">
        <v>21.869592772540287</v>
      </c>
      <c r="R112" s="10">
        <v>244613.2</v>
      </c>
      <c r="S112" s="11">
        <v>19.689838226228183</v>
      </c>
      <c r="T112" s="10">
        <v>162492.1</v>
      </c>
      <c r="U112" s="11">
        <v>19.01184825600752</v>
      </c>
      <c r="V112" s="10">
        <v>345803.5</v>
      </c>
      <c r="W112" s="11">
        <v>24.35050804575431</v>
      </c>
      <c r="X112" s="10">
        <v>320</v>
      </c>
      <c r="Y112" s="11">
        <v>29.839999999999996</v>
      </c>
      <c r="Z112" s="10">
        <v>585628.1</v>
      </c>
      <c r="AA112" s="11">
        <v>19.70472572098231</v>
      </c>
    </row>
    <row r="113" spans="1:27" s="4" customFormat="1" ht="12.75">
      <c r="A113" s="8" t="s">
        <v>58</v>
      </c>
      <c r="B113" s="8" t="s">
        <v>7</v>
      </c>
      <c r="C113" s="8" t="s">
        <v>94</v>
      </c>
      <c r="D113" s="10">
        <v>4405761.2</v>
      </c>
      <c r="E113" s="11">
        <v>20.95481032993797</v>
      </c>
      <c r="F113" s="10">
        <v>932537.1</v>
      </c>
      <c r="G113" s="11">
        <v>17.221296841702063</v>
      </c>
      <c r="H113" s="10">
        <v>99161.2</v>
      </c>
      <c r="I113" s="11">
        <v>25.84398515750112</v>
      </c>
      <c r="J113" s="10">
        <v>57644.6</v>
      </c>
      <c r="K113" s="11">
        <v>17.745978825423368</v>
      </c>
      <c r="L113" s="10">
        <v>65785.4</v>
      </c>
      <c r="M113" s="11">
        <v>17.330824164632276</v>
      </c>
      <c r="N113" s="10">
        <v>1780624.3</v>
      </c>
      <c r="O113" s="11">
        <v>22.932958380945383</v>
      </c>
      <c r="P113" s="10">
        <v>57227.2</v>
      </c>
      <c r="Q113" s="11">
        <v>21.782562802303797</v>
      </c>
      <c r="R113" s="10">
        <v>261673.2</v>
      </c>
      <c r="S113" s="11">
        <v>19.613393385337126</v>
      </c>
      <c r="T113" s="10">
        <v>183284.7</v>
      </c>
      <c r="U113" s="11">
        <v>19.058530193736846</v>
      </c>
      <c r="V113" s="10">
        <v>365939.6</v>
      </c>
      <c r="W113" s="11">
        <v>24.3726462345152</v>
      </c>
      <c r="X113" s="10">
        <v>850</v>
      </c>
      <c r="Y113" s="11">
        <v>28.928</v>
      </c>
      <c r="Z113" s="10">
        <v>601033.9</v>
      </c>
      <c r="AA113" s="11">
        <v>19.78160152696878</v>
      </c>
    </row>
    <row r="114" spans="1:27" s="4" customFormat="1" ht="12.75">
      <c r="A114" s="8" t="s">
        <v>59</v>
      </c>
      <c r="B114" s="8" t="s">
        <v>8</v>
      </c>
      <c r="C114" s="8" t="s">
        <v>95</v>
      </c>
      <c r="D114" s="10">
        <v>4581264.5</v>
      </c>
      <c r="E114" s="11">
        <v>20.911057564128875</v>
      </c>
      <c r="F114" s="10">
        <v>897330.6</v>
      </c>
      <c r="G114" s="11">
        <v>16.904590595706868</v>
      </c>
      <c r="H114" s="10">
        <v>97329.5</v>
      </c>
      <c r="I114" s="11">
        <v>25.348695760278225</v>
      </c>
      <c r="J114" s="10">
        <v>51188.2</v>
      </c>
      <c r="K114" s="11">
        <v>18.051850914859287</v>
      </c>
      <c r="L114" s="10">
        <v>58605.3</v>
      </c>
      <c r="M114" s="11">
        <v>17.481807959348387</v>
      </c>
      <c r="N114" s="10">
        <v>1957643.2</v>
      </c>
      <c r="O114" s="11">
        <v>22.674804035791606</v>
      </c>
      <c r="P114" s="10">
        <v>41132.8</v>
      </c>
      <c r="Q114" s="11">
        <v>22.90905622763342</v>
      </c>
      <c r="R114" s="10">
        <v>278741.3</v>
      </c>
      <c r="S114" s="11">
        <v>19.65364544471881</v>
      </c>
      <c r="T114" s="10">
        <v>198924.8</v>
      </c>
      <c r="U114" s="11">
        <v>19.186982668827614</v>
      </c>
      <c r="V114" s="10">
        <v>373238.4</v>
      </c>
      <c r="W114" s="11">
        <v>24.58207740950556</v>
      </c>
      <c r="X114" s="10">
        <v>4198.5</v>
      </c>
      <c r="Y114" s="11">
        <v>28.1713588186257</v>
      </c>
      <c r="Z114" s="10">
        <v>622931.9</v>
      </c>
      <c r="AA114" s="11">
        <v>19.743077997771508</v>
      </c>
    </row>
    <row r="115" spans="1:27" s="4" customFormat="1" ht="12.75">
      <c r="A115" s="8" t="s">
        <v>60</v>
      </c>
      <c r="B115" s="8" t="s">
        <v>9</v>
      </c>
      <c r="C115" s="8" t="s">
        <v>96</v>
      </c>
      <c r="D115" s="10">
        <v>4898954</v>
      </c>
      <c r="E115" s="11">
        <v>20.764161241971248</v>
      </c>
      <c r="F115" s="10">
        <v>985295.1</v>
      </c>
      <c r="G115" s="11">
        <v>16.965756699693312</v>
      </c>
      <c r="H115" s="10">
        <v>105327.8</v>
      </c>
      <c r="I115" s="11">
        <v>24.7687901864465</v>
      </c>
      <c r="J115" s="10">
        <v>59589.1</v>
      </c>
      <c r="K115" s="11">
        <v>18.107853718213565</v>
      </c>
      <c r="L115" s="10">
        <v>52244.8</v>
      </c>
      <c r="M115" s="11">
        <v>17.670180611276145</v>
      </c>
      <c r="N115" s="10">
        <v>2122447</v>
      </c>
      <c r="O115" s="11">
        <v>22.371912284264344</v>
      </c>
      <c r="P115" s="10">
        <v>60869.3</v>
      </c>
      <c r="Q115" s="11">
        <v>21.76185814523906</v>
      </c>
      <c r="R115" s="10">
        <v>288485.9</v>
      </c>
      <c r="S115" s="11">
        <v>19.607705225801322</v>
      </c>
      <c r="T115" s="10">
        <v>213708.3</v>
      </c>
      <c r="U115" s="11">
        <v>19.408131860110252</v>
      </c>
      <c r="V115" s="10">
        <v>379191.7</v>
      </c>
      <c r="W115" s="11">
        <v>24.363364438092923</v>
      </c>
      <c r="X115" s="10">
        <v>6045</v>
      </c>
      <c r="Y115" s="11">
        <v>29.056526054590574</v>
      </c>
      <c r="Z115" s="10">
        <v>625750</v>
      </c>
      <c r="AA115" s="11">
        <v>19.763531475829</v>
      </c>
    </row>
    <row r="116" spans="1:27" s="4" customFormat="1" ht="12.75">
      <c r="A116" s="8" t="s">
        <v>61</v>
      </c>
      <c r="B116" s="8" t="s">
        <v>10</v>
      </c>
      <c r="C116" s="8" t="s">
        <v>97</v>
      </c>
      <c r="D116" s="10">
        <v>5078550.8</v>
      </c>
      <c r="E116" s="11">
        <v>20.6084247529827</v>
      </c>
      <c r="F116" s="10">
        <v>1031545.7</v>
      </c>
      <c r="G116" s="11">
        <v>16.80931468765756</v>
      </c>
      <c r="H116" s="10">
        <v>112481.6</v>
      </c>
      <c r="I116" s="11">
        <v>24.46554018612822</v>
      </c>
      <c r="J116" s="10">
        <v>60408.2</v>
      </c>
      <c r="K116" s="11">
        <v>18.657646478458226</v>
      </c>
      <c r="L116" s="10">
        <v>46116.5</v>
      </c>
      <c r="M116" s="11">
        <v>17.74991540988583</v>
      </c>
      <c r="N116" s="10">
        <v>2178273.8</v>
      </c>
      <c r="O116" s="11">
        <v>22.182080378508893</v>
      </c>
      <c r="P116" s="10">
        <v>67466.1</v>
      </c>
      <c r="Q116" s="11">
        <v>21.356615085205753</v>
      </c>
      <c r="R116" s="10">
        <v>312742.8</v>
      </c>
      <c r="S116" s="11">
        <v>19.41443122911223</v>
      </c>
      <c r="T116" s="10">
        <v>233955</v>
      </c>
      <c r="U116" s="11">
        <v>19.312247962214958</v>
      </c>
      <c r="V116" s="10">
        <v>421738.2</v>
      </c>
      <c r="W116" s="11">
        <v>23.976995135844938</v>
      </c>
      <c r="X116" s="10">
        <v>6233.5</v>
      </c>
      <c r="Y116" s="11">
        <v>29.033991337130026</v>
      </c>
      <c r="Z116" s="10">
        <v>607589.4</v>
      </c>
      <c r="AA116" s="11">
        <v>19.72037935487354</v>
      </c>
    </row>
    <row r="117" spans="1:27" s="4" customFormat="1" ht="12.75">
      <c r="A117" s="8" t="s">
        <v>62</v>
      </c>
      <c r="B117" s="8" t="s">
        <v>11</v>
      </c>
      <c r="C117" s="8" t="s">
        <v>98</v>
      </c>
      <c r="D117" s="10">
        <v>5285721.7</v>
      </c>
      <c r="E117" s="11">
        <v>20.489400397489703</v>
      </c>
      <c r="F117" s="10">
        <v>1051495.2</v>
      </c>
      <c r="G117" s="11">
        <v>16.73481052505042</v>
      </c>
      <c r="H117" s="10">
        <v>110859</v>
      </c>
      <c r="I117" s="11">
        <v>24.40566446567261</v>
      </c>
      <c r="J117" s="10">
        <v>60598.2</v>
      </c>
      <c r="K117" s="11">
        <v>18.844420428329553</v>
      </c>
      <c r="L117" s="10">
        <v>41134.5</v>
      </c>
      <c r="M117" s="11">
        <v>17.660253266722577</v>
      </c>
      <c r="N117" s="10">
        <v>2359923.3</v>
      </c>
      <c r="O117" s="11">
        <v>21.92780708466246</v>
      </c>
      <c r="P117" s="10">
        <v>67733.5</v>
      </c>
      <c r="Q117" s="11">
        <v>21.311087024884287</v>
      </c>
      <c r="R117" s="10">
        <v>291976.6</v>
      </c>
      <c r="S117" s="11">
        <v>19.70961584250245</v>
      </c>
      <c r="T117" s="10">
        <v>258678.6</v>
      </c>
      <c r="U117" s="11">
        <v>19.348286143500083</v>
      </c>
      <c r="V117" s="10">
        <v>451857.1</v>
      </c>
      <c r="W117" s="11">
        <v>22.985795383097894</v>
      </c>
      <c r="X117" s="10">
        <v>6815.5</v>
      </c>
      <c r="Y117" s="11">
        <v>27.99505392120901</v>
      </c>
      <c r="Z117" s="10">
        <v>584650.2</v>
      </c>
      <c r="AA117" s="11">
        <v>19.8423278141357</v>
      </c>
    </row>
    <row r="118" spans="1:27" s="4" customFormat="1" ht="13.5" thickBot="1">
      <c r="A118" s="9" t="s">
        <v>63</v>
      </c>
      <c r="B118" s="9" t="s">
        <v>0</v>
      </c>
      <c r="C118" s="9" t="s">
        <v>99</v>
      </c>
      <c r="D118" s="14">
        <v>5805339.4</v>
      </c>
      <c r="E118" s="15">
        <v>19.83330496887056</v>
      </c>
      <c r="F118" s="14">
        <v>1191129.1</v>
      </c>
      <c r="G118" s="15">
        <v>16.6665380645977</v>
      </c>
      <c r="H118" s="14">
        <v>113388</v>
      </c>
      <c r="I118" s="15">
        <v>24.28624976187956</v>
      </c>
      <c r="J118" s="14">
        <v>67442.7</v>
      </c>
      <c r="K118" s="15">
        <v>19.371571200441267</v>
      </c>
      <c r="L118" s="14">
        <v>37235.1</v>
      </c>
      <c r="M118" s="15">
        <v>17.594898120321954</v>
      </c>
      <c r="N118" s="14">
        <v>2703986</v>
      </c>
      <c r="O118" s="15">
        <v>20.62622188650385</v>
      </c>
      <c r="P118" s="14">
        <v>74673.6</v>
      </c>
      <c r="Q118" s="15">
        <v>21.213007435023886</v>
      </c>
      <c r="R118" s="14">
        <v>284775.1</v>
      </c>
      <c r="S118" s="15">
        <v>20.05483604079149</v>
      </c>
      <c r="T118" s="14">
        <v>284694.5</v>
      </c>
      <c r="U118" s="15">
        <v>19.3386870065983</v>
      </c>
      <c r="V118" s="14">
        <v>464997.3</v>
      </c>
      <c r="W118" s="15">
        <v>22.648357932400895</v>
      </c>
      <c r="X118" s="14">
        <v>15953.3</v>
      </c>
      <c r="Y118" s="15">
        <v>23.215578344292407</v>
      </c>
      <c r="Z118" s="14">
        <v>567064.7</v>
      </c>
      <c r="AA118" s="15">
        <v>19.5563342913075</v>
      </c>
    </row>
    <row r="119" spans="1:27" s="4" customFormat="1" ht="12.75">
      <c r="A119" s="7" t="s">
        <v>72</v>
      </c>
      <c r="B119" s="7" t="s">
        <v>23</v>
      </c>
      <c r="C119" s="7" t="s">
        <v>108</v>
      </c>
      <c r="D119" s="12">
        <v>5660441.100000001</v>
      </c>
      <c r="E119" s="13">
        <v>20.08969267836745</v>
      </c>
      <c r="F119" s="12">
        <v>1115217.2</v>
      </c>
      <c r="G119" s="13">
        <v>17.183440874118507</v>
      </c>
      <c r="H119" s="12">
        <v>115754.5</v>
      </c>
      <c r="I119" s="13">
        <v>24.21826214099668</v>
      </c>
      <c r="J119" s="12">
        <v>64820.1</v>
      </c>
      <c r="K119" s="13">
        <v>19.772716857888213</v>
      </c>
      <c r="L119" s="12">
        <v>35527</v>
      </c>
      <c r="M119" s="13">
        <v>17.60837672755932</v>
      </c>
      <c r="N119" s="12">
        <v>2654616.6</v>
      </c>
      <c r="O119" s="13">
        <v>20.81377362139602</v>
      </c>
      <c r="P119" s="12">
        <v>75240.8</v>
      </c>
      <c r="Q119" s="13">
        <v>21.374982429745565</v>
      </c>
      <c r="R119" s="12">
        <v>300355.3</v>
      </c>
      <c r="S119" s="13">
        <v>19.05036175822434</v>
      </c>
      <c r="T119" s="12">
        <v>289730.2</v>
      </c>
      <c r="U119" s="13">
        <v>19.17323876834379</v>
      </c>
      <c r="V119" s="12">
        <v>424458.5</v>
      </c>
      <c r="W119" s="13">
        <v>24.007189569509215</v>
      </c>
      <c r="X119" s="12">
        <v>15042.9</v>
      </c>
      <c r="Y119" s="13">
        <v>23.885335274448416</v>
      </c>
      <c r="Z119" s="12">
        <v>569678</v>
      </c>
      <c r="AA119" s="13">
        <v>19.584247872328024</v>
      </c>
    </row>
    <row r="120" spans="1:27" s="4" customFormat="1" ht="12.75">
      <c r="A120" s="8" t="s">
        <v>53</v>
      </c>
      <c r="B120" s="8" t="s">
        <v>2</v>
      </c>
      <c r="C120" s="8" t="s">
        <v>89</v>
      </c>
      <c r="D120" s="10">
        <v>5859056.999999999</v>
      </c>
      <c r="E120" s="11">
        <v>20.289806730673565</v>
      </c>
      <c r="F120" s="10">
        <v>1168245</v>
      </c>
      <c r="G120" s="11">
        <v>17.241220182410366</v>
      </c>
      <c r="H120" s="10">
        <v>112926.1</v>
      </c>
      <c r="I120" s="11">
        <v>24.403550445822535</v>
      </c>
      <c r="J120" s="10">
        <v>67790</v>
      </c>
      <c r="K120" s="11">
        <v>19.92299050007376</v>
      </c>
      <c r="L120" s="10">
        <v>41647.1</v>
      </c>
      <c r="M120" s="11">
        <v>17.36135250713735</v>
      </c>
      <c r="N120" s="10">
        <v>2734273.7</v>
      </c>
      <c r="O120" s="11">
        <v>21.234452580222673</v>
      </c>
      <c r="P120" s="10">
        <v>71944.1</v>
      </c>
      <c r="Q120" s="11">
        <v>21.55179039003893</v>
      </c>
      <c r="R120" s="10">
        <v>302969.9</v>
      </c>
      <c r="S120" s="11">
        <v>19.175102364954405</v>
      </c>
      <c r="T120" s="10">
        <v>300253.6</v>
      </c>
      <c r="U120" s="11">
        <v>19.29120289648484</v>
      </c>
      <c r="V120" s="10">
        <v>450965.8</v>
      </c>
      <c r="W120" s="11">
        <v>23.977451454190092</v>
      </c>
      <c r="X120" s="10">
        <v>12079.1</v>
      </c>
      <c r="Y120" s="11">
        <v>24.27127352203393</v>
      </c>
      <c r="Z120" s="10">
        <v>595962.6</v>
      </c>
      <c r="AA120" s="11">
        <v>19.42262567818853</v>
      </c>
    </row>
    <row r="121" spans="1:27" s="4" customFormat="1" ht="12.75">
      <c r="A121" s="8" t="s">
        <v>54</v>
      </c>
      <c r="B121" s="8" t="s">
        <v>3</v>
      </c>
      <c r="C121" s="8" t="s">
        <v>90</v>
      </c>
      <c r="D121" s="10">
        <v>6007207.2</v>
      </c>
      <c r="E121" s="11">
        <v>20.51066967758329</v>
      </c>
      <c r="F121" s="10">
        <v>1213009</v>
      </c>
      <c r="G121" s="11">
        <v>17.21278973033176</v>
      </c>
      <c r="H121" s="10">
        <v>106838.3</v>
      </c>
      <c r="I121" s="11">
        <v>24.52604638037108</v>
      </c>
      <c r="J121" s="10">
        <v>78649.5</v>
      </c>
      <c r="K121" s="11">
        <v>19.33928258920909</v>
      </c>
      <c r="L121" s="10">
        <v>55284.4</v>
      </c>
      <c r="M121" s="11">
        <v>17.0095307175261</v>
      </c>
      <c r="N121" s="10">
        <v>2675663.2</v>
      </c>
      <c r="O121" s="11">
        <v>22.198168125569765</v>
      </c>
      <c r="P121" s="10">
        <v>63383</v>
      </c>
      <c r="Q121" s="11">
        <v>21.74169532840036</v>
      </c>
      <c r="R121" s="10">
        <v>327993.9</v>
      </c>
      <c r="S121" s="11">
        <v>19.33424674056438</v>
      </c>
      <c r="T121" s="10">
        <v>310608.8</v>
      </c>
      <c r="U121" s="11">
        <v>19.16969404601544</v>
      </c>
      <c r="V121" s="10">
        <v>461234.1</v>
      </c>
      <c r="W121" s="11">
        <v>24.086881700637473</v>
      </c>
      <c r="X121" s="10">
        <v>11881.2</v>
      </c>
      <c r="Y121" s="11">
        <v>24.131363835302828</v>
      </c>
      <c r="Z121" s="10">
        <v>702661.8</v>
      </c>
      <c r="AA121" s="11">
        <v>18.196234865763298</v>
      </c>
    </row>
    <row r="122" spans="1:27" s="4" customFormat="1" ht="12.75">
      <c r="A122" s="8" t="s">
        <v>55</v>
      </c>
      <c r="B122" s="8" t="s">
        <v>4</v>
      </c>
      <c r="C122" s="8" t="s">
        <v>91</v>
      </c>
      <c r="D122" s="10">
        <v>5981460.500000001</v>
      </c>
      <c r="E122" s="11">
        <v>20.73105860399813</v>
      </c>
      <c r="F122" s="10">
        <v>1182204.8</v>
      </c>
      <c r="G122" s="11">
        <v>17.63399609018674</v>
      </c>
      <c r="H122" s="10">
        <v>107935.2</v>
      </c>
      <c r="I122" s="11">
        <v>27.645576540368673</v>
      </c>
      <c r="J122" s="10">
        <v>78889</v>
      </c>
      <c r="K122" s="11">
        <v>19.44208367453004</v>
      </c>
      <c r="L122" s="10">
        <v>33024.1</v>
      </c>
      <c r="M122" s="11">
        <v>17.708273654694597</v>
      </c>
      <c r="N122" s="10">
        <v>2631524.7</v>
      </c>
      <c r="O122" s="11">
        <v>22.723555793339123</v>
      </c>
      <c r="P122" s="10">
        <v>59292.2</v>
      </c>
      <c r="Q122" s="11">
        <v>21.753491015681654</v>
      </c>
      <c r="R122" s="10">
        <v>370452.5</v>
      </c>
      <c r="S122" s="11">
        <v>18.213223376816188</v>
      </c>
      <c r="T122" s="10">
        <v>308073.9</v>
      </c>
      <c r="U122" s="11">
        <v>19.139016813822913</v>
      </c>
      <c r="V122" s="10">
        <v>454440.4</v>
      </c>
      <c r="W122" s="11">
        <v>24.16551257326593</v>
      </c>
      <c r="X122" s="10">
        <v>11487.4</v>
      </c>
      <c r="Y122" s="11">
        <v>23.927954106238136</v>
      </c>
      <c r="Z122" s="10">
        <v>744136.3</v>
      </c>
      <c r="AA122" s="11">
        <v>17.557381118217187</v>
      </c>
    </row>
    <row r="123" spans="1:27" s="4" customFormat="1" ht="12.75">
      <c r="A123" s="8" t="s">
        <v>56</v>
      </c>
      <c r="B123" s="8" t="s">
        <v>5</v>
      </c>
      <c r="C123" s="8" t="s">
        <v>92</v>
      </c>
      <c r="D123" s="10">
        <v>6018778.5</v>
      </c>
      <c r="E123" s="11">
        <v>21.071797368685342</v>
      </c>
      <c r="F123" s="10">
        <v>1183621.5</v>
      </c>
      <c r="G123" s="11">
        <v>19.158567726253708</v>
      </c>
      <c r="H123" s="10">
        <v>109422.9</v>
      </c>
      <c r="I123" s="11">
        <v>25.064167290393513</v>
      </c>
      <c r="J123" s="10">
        <v>77418.5</v>
      </c>
      <c r="K123" s="11">
        <v>19.578330721985054</v>
      </c>
      <c r="L123" s="10">
        <v>31123.9</v>
      </c>
      <c r="M123" s="11">
        <v>17.843506115878792</v>
      </c>
      <c r="N123" s="10">
        <v>2633894.2</v>
      </c>
      <c r="O123" s="11">
        <v>23.168701108799286</v>
      </c>
      <c r="P123" s="10">
        <v>60533.1</v>
      </c>
      <c r="Q123" s="11">
        <v>21.76065744196151</v>
      </c>
      <c r="R123" s="10">
        <v>406652.9</v>
      </c>
      <c r="S123" s="11">
        <v>17.17458442568588</v>
      </c>
      <c r="T123" s="10">
        <v>304803.1</v>
      </c>
      <c r="U123" s="11">
        <v>18.97960180523098</v>
      </c>
      <c r="V123" s="10">
        <v>468272.8</v>
      </c>
      <c r="W123" s="11">
        <v>24.216990677229166</v>
      </c>
      <c r="X123" s="10">
        <v>11951.2</v>
      </c>
      <c r="Y123" s="11">
        <v>25.679784456790948</v>
      </c>
      <c r="Z123" s="10">
        <v>731084.4</v>
      </c>
      <c r="AA123" s="11">
        <v>17.20589865410889</v>
      </c>
    </row>
    <row r="124" spans="1:27" s="4" customFormat="1" ht="12.75">
      <c r="A124" s="8" t="s">
        <v>57</v>
      </c>
      <c r="B124" s="8" t="s">
        <v>6</v>
      </c>
      <c r="C124" s="8" t="s">
        <v>93</v>
      </c>
      <c r="D124" s="10">
        <v>6214668.699999999</v>
      </c>
      <c r="E124" s="11">
        <v>20.988281475245824</v>
      </c>
      <c r="F124" s="10">
        <v>1165824.8</v>
      </c>
      <c r="G124" s="11">
        <v>17.49075862170713</v>
      </c>
      <c r="H124" s="10">
        <v>120900.3</v>
      </c>
      <c r="I124" s="11">
        <v>24.593150902024227</v>
      </c>
      <c r="J124" s="10">
        <v>80522.4</v>
      </c>
      <c r="K124" s="11">
        <v>20.420145027967372</v>
      </c>
      <c r="L124" s="10">
        <v>31868.6</v>
      </c>
      <c r="M124" s="11">
        <v>17.810383888843564</v>
      </c>
      <c r="N124" s="10">
        <v>2766356.6</v>
      </c>
      <c r="O124" s="11">
        <v>23.301326726279612</v>
      </c>
      <c r="P124" s="10">
        <v>59503.6</v>
      </c>
      <c r="Q124" s="11">
        <v>21.813031497253952</v>
      </c>
      <c r="R124" s="10">
        <v>389116.6</v>
      </c>
      <c r="S124" s="11">
        <v>17.075600359892128</v>
      </c>
      <c r="T124" s="10">
        <v>333512</v>
      </c>
      <c r="U124" s="11">
        <v>18.924133224591618</v>
      </c>
      <c r="V124" s="10">
        <v>510437.2</v>
      </c>
      <c r="W124" s="11">
        <v>24.232019151425483</v>
      </c>
      <c r="X124" s="10">
        <v>12509</v>
      </c>
      <c r="Y124" s="11">
        <v>27.41918578623391</v>
      </c>
      <c r="Z124" s="10">
        <v>744117.6</v>
      </c>
      <c r="AA124" s="11">
        <v>18.052787376618966</v>
      </c>
    </row>
    <row r="125" spans="1:27" s="4" customFormat="1" ht="12.75">
      <c r="A125" s="8" t="s">
        <v>58</v>
      </c>
      <c r="B125" s="8" t="s">
        <v>7</v>
      </c>
      <c r="C125" s="8" t="s">
        <v>94</v>
      </c>
      <c r="D125" s="10">
        <v>6391308.2</v>
      </c>
      <c r="E125" s="11">
        <v>21.095918414011063</v>
      </c>
      <c r="F125" s="10">
        <v>1245593.5</v>
      </c>
      <c r="G125" s="11">
        <v>16.929348484076062</v>
      </c>
      <c r="H125" s="10">
        <v>124147</v>
      </c>
      <c r="I125" s="11">
        <v>25.174198748258117</v>
      </c>
      <c r="J125" s="10">
        <v>62673.4</v>
      </c>
      <c r="K125" s="11">
        <v>20.17429475662722</v>
      </c>
      <c r="L125" s="10">
        <v>34166.2</v>
      </c>
      <c r="M125" s="11">
        <v>17.710866294759153</v>
      </c>
      <c r="N125" s="10">
        <v>2831443.7</v>
      </c>
      <c r="O125" s="11">
        <v>23.791537980430267</v>
      </c>
      <c r="P125" s="10">
        <v>57438.3</v>
      </c>
      <c r="Q125" s="11">
        <v>18.69869439032841</v>
      </c>
      <c r="R125" s="10">
        <v>408642</v>
      </c>
      <c r="S125" s="11">
        <v>17.474881461034354</v>
      </c>
      <c r="T125" s="10">
        <v>348617.7</v>
      </c>
      <c r="U125" s="11">
        <v>18.955416311334734</v>
      </c>
      <c r="V125" s="10">
        <v>515161.3</v>
      </c>
      <c r="W125" s="11">
        <v>23.950091346147317</v>
      </c>
      <c r="X125" s="10">
        <v>12203.9</v>
      </c>
      <c r="Y125" s="11">
        <v>29.20615327886987</v>
      </c>
      <c r="Z125" s="10">
        <v>751221.2</v>
      </c>
      <c r="AA125" s="11">
        <v>18.458543446324466</v>
      </c>
    </row>
    <row r="126" spans="1:27" s="4" customFormat="1" ht="12.75">
      <c r="A126" s="8" t="s">
        <v>59</v>
      </c>
      <c r="B126" s="8" t="s">
        <v>8</v>
      </c>
      <c r="C126" s="8" t="s">
        <v>95</v>
      </c>
      <c r="D126" s="10">
        <v>6624426.1</v>
      </c>
      <c r="E126" s="11">
        <v>20.970244775921024</v>
      </c>
      <c r="F126" s="10">
        <v>1289517</v>
      </c>
      <c r="G126" s="11">
        <v>17.704576210317505</v>
      </c>
      <c r="H126" s="10">
        <v>124150.8</v>
      </c>
      <c r="I126" s="11">
        <v>25.450191251284732</v>
      </c>
      <c r="J126" s="10">
        <v>58401.5</v>
      </c>
      <c r="K126" s="11">
        <v>20.665409176134176</v>
      </c>
      <c r="L126" s="10">
        <v>32784.1</v>
      </c>
      <c r="M126" s="11">
        <v>17.772284857598653</v>
      </c>
      <c r="N126" s="10">
        <v>2858270.9</v>
      </c>
      <c r="O126" s="11">
        <v>23.52037490813065</v>
      </c>
      <c r="P126" s="10">
        <v>62861.4</v>
      </c>
      <c r="Q126" s="11">
        <v>22.324157686593043</v>
      </c>
      <c r="R126" s="10">
        <v>420285.1</v>
      </c>
      <c r="S126" s="11">
        <v>17.37902982523054</v>
      </c>
      <c r="T126" s="10">
        <v>362808.4</v>
      </c>
      <c r="U126" s="11">
        <v>18.999102336109086</v>
      </c>
      <c r="V126" s="10">
        <v>543758.9</v>
      </c>
      <c r="W126" s="11">
        <v>24.13985227460185</v>
      </c>
      <c r="X126" s="10">
        <v>12025.1</v>
      </c>
      <c r="Y126" s="11">
        <v>31.042777939476597</v>
      </c>
      <c r="Z126" s="10">
        <v>859562.9</v>
      </c>
      <c r="AA126" s="11">
        <v>17.215556988325115</v>
      </c>
    </row>
    <row r="127" spans="1:27" s="4" customFormat="1" ht="12.75">
      <c r="A127" s="8" t="s">
        <v>60</v>
      </c>
      <c r="B127" s="8" t="s">
        <v>9</v>
      </c>
      <c r="C127" s="8" t="s">
        <v>96</v>
      </c>
      <c r="D127" s="10">
        <v>6799540.100000001</v>
      </c>
      <c r="E127" s="11">
        <v>21.01004702715115</v>
      </c>
      <c r="F127" s="10">
        <v>1296092</v>
      </c>
      <c r="G127" s="11">
        <v>17.702749578733606</v>
      </c>
      <c r="H127" s="10">
        <v>126139.4</v>
      </c>
      <c r="I127" s="11">
        <v>25.118360678741137</v>
      </c>
      <c r="J127" s="10">
        <v>51245.3</v>
      </c>
      <c r="K127" s="11">
        <v>21.933236667557814</v>
      </c>
      <c r="L127" s="10">
        <v>53700.4</v>
      </c>
      <c r="M127" s="11">
        <v>17.07958599935941</v>
      </c>
      <c r="N127" s="10">
        <v>2944905.4</v>
      </c>
      <c r="O127" s="11">
        <v>23.486273804924252</v>
      </c>
      <c r="P127" s="10">
        <v>69715.4</v>
      </c>
      <c r="Q127" s="11">
        <v>22.16050399194439</v>
      </c>
      <c r="R127" s="10">
        <v>402801.8</v>
      </c>
      <c r="S127" s="11">
        <v>18.032602170596057</v>
      </c>
      <c r="T127" s="10">
        <v>389899.2</v>
      </c>
      <c r="U127" s="11">
        <v>18.94945577472332</v>
      </c>
      <c r="V127" s="10">
        <v>563513.9</v>
      </c>
      <c r="W127" s="11">
        <v>24.207409417939832</v>
      </c>
      <c r="X127" s="10">
        <v>11398.5</v>
      </c>
      <c r="Y127" s="11">
        <v>33.318637101372985</v>
      </c>
      <c r="Z127" s="10">
        <v>890128.8</v>
      </c>
      <c r="AA127" s="11">
        <v>17.213211088103204</v>
      </c>
    </row>
    <row r="128" spans="1:27" s="4" customFormat="1" ht="12.75">
      <c r="A128" s="8" t="s">
        <v>61</v>
      </c>
      <c r="B128" s="8" t="s">
        <v>10</v>
      </c>
      <c r="C128" s="8" t="s">
        <v>97</v>
      </c>
      <c r="D128" s="10">
        <v>7044608.899999999</v>
      </c>
      <c r="E128" s="11">
        <v>20.83581061810259</v>
      </c>
      <c r="F128" s="10">
        <v>1272130.2</v>
      </c>
      <c r="G128" s="11">
        <v>17.879085276019705</v>
      </c>
      <c r="H128" s="10">
        <v>137526.2</v>
      </c>
      <c r="I128" s="11">
        <v>25.021517616279656</v>
      </c>
      <c r="J128" s="10">
        <v>49224.1</v>
      </c>
      <c r="K128" s="11">
        <v>23.546752931998757</v>
      </c>
      <c r="L128" s="10">
        <v>47000.5</v>
      </c>
      <c r="M128" s="11">
        <v>17.17885860788715</v>
      </c>
      <c r="N128" s="10">
        <v>3096873.3</v>
      </c>
      <c r="O128" s="11">
        <v>22.990066394708496</v>
      </c>
      <c r="P128" s="10">
        <v>71756.1</v>
      </c>
      <c r="Q128" s="11">
        <v>21.562957685827403</v>
      </c>
      <c r="R128" s="10">
        <v>406106.4</v>
      </c>
      <c r="S128" s="11">
        <v>18.323844032007372</v>
      </c>
      <c r="T128" s="10">
        <v>426199.5</v>
      </c>
      <c r="U128" s="11">
        <v>18.952832187743063</v>
      </c>
      <c r="V128" s="10">
        <v>584010.3</v>
      </c>
      <c r="W128" s="11">
        <v>23.799413977801418</v>
      </c>
      <c r="X128" s="10">
        <v>10493.1</v>
      </c>
      <c r="Y128" s="11">
        <v>35.76155502187151</v>
      </c>
      <c r="Z128" s="10">
        <v>943289.2</v>
      </c>
      <c r="AA128" s="11">
        <v>17.047048162959992</v>
      </c>
    </row>
    <row r="129" spans="1:27" s="4" customFormat="1" ht="12.75">
      <c r="A129" s="8" t="s">
        <v>62</v>
      </c>
      <c r="B129" s="8" t="s">
        <v>11</v>
      </c>
      <c r="C129" s="8" t="s">
        <v>98</v>
      </c>
      <c r="D129" s="10">
        <v>7397571.800000001</v>
      </c>
      <c r="E129" s="11">
        <v>20.685169891287806</v>
      </c>
      <c r="F129" s="10">
        <v>1296077.4</v>
      </c>
      <c r="G129" s="11">
        <v>17.618752942532595</v>
      </c>
      <c r="H129" s="10">
        <v>143543.8</v>
      </c>
      <c r="I129" s="11">
        <v>24.957235373453962</v>
      </c>
      <c r="J129" s="10">
        <v>63204.7</v>
      </c>
      <c r="K129" s="11">
        <v>19.772626608464243</v>
      </c>
      <c r="L129" s="10">
        <v>39054.4</v>
      </c>
      <c r="M129" s="11">
        <v>17.37408332991929</v>
      </c>
      <c r="N129" s="10">
        <v>3276604</v>
      </c>
      <c r="O129" s="11">
        <v>22.63785444045115</v>
      </c>
      <c r="P129" s="10">
        <v>84686.4</v>
      </c>
      <c r="Q129" s="11">
        <v>20.926349650002837</v>
      </c>
      <c r="R129" s="10">
        <v>438896</v>
      </c>
      <c r="S129" s="11">
        <v>18.05928244960081</v>
      </c>
      <c r="T129" s="10">
        <v>439938</v>
      </c>
      <c r="U129" s="11">
        <v>18.844657583568598</v>
      </c>
      <c r="V129" s="10">
        <v>609089.9</v>
      </c>
      <c r="W129" s="11">
        <v>23.57681388412449</v>
      </c>
      <c r="X129" s="10">
        <v>10385.2</v>
      </c>
      <c r="Y129" s="11">
        <v>32.67037919346762</v>
      </c>
      <c r="Z129" s="10">
        <v>996092</v>
      </c>
      <c r="AA129" s="11">
        <v>17.880146779614726</v>
      </c>
    </row>
    <row r="130" spans="1:27" s="4" customFormat="1" ht="13.5" thickBot="1">
      <c r="A130" s="9" t="s">
        <v>63</v>
      </c>
      <c r="B130" s="9" t="s">
        <v>0</v>
      </c>
      <c r="C130" s="9" t="s">
        <v>99</v>
      </c>
      <c r="D130" s="14">
        <v>7712166.1</v>
      </c>
      <c r="E130" s="15">
        <v>20.459465394683352</v>
      </c>
      <c r="F130" s="14">
        <v>1332169.5</v>
      </c>
      <c r="G130" s="15">
        <v>17.723923097623842</v>
      </c>
      <c r="H130" s="14">
        <v>154030.6</v>
      </c>
      <c r="I130" s="15">
        <v>25.318480068246178</v>
      </c>
      <c r="J130" s="14">
        <v>58880.6</v>
      </c>
      <c r="K130" s="15">
        <v>19.714965863119602</v>
      </c>
      <c r="L130" s="14">
        <v>31510.2</v>
      </c>
      <c r="M130" s="15">
        <v>17.60331575172484</v>
      </c>
      <c r="N130" s="14">
        <v>3307764</v>
      </c>
      <c r="O130" s="15">
        <v>22.685816524999964</v>
      </c>
      <c r="P130" s="14">
        <v>66595.7</v>
      </c>
      <c r="Q130" s="15">
        <v>20.750298172404523</v>
      </c>
      <c r="R130" s="14">
        <v>467062.6</v>
      </c>
      <c r="S130" s="15">
        <v>16.714045432025603</v>
      </c>
      <c r="T130" s="14">
        <v>541341.8</v>
      </c>
      <c r="U130" s="15">
        <v>18.407883333598104</v>
      </c>
      <c r="V130" s="14">
        <v>620823.8</v>
      </c>
      <c r="W130" s="15">
        <v>23.661881210095352</v>
      </c>
      <c r="X130" s="14">
        <v>12004.6</v>
      </c>
      <c r="Y130" s="15">
        <v>34.54543816536994</v>
      </c>
      <c r="Z130" s="14">
        <v>1119982.7</v>
      </c>
      <c r="AA130" s="15">
        <v>17.199335973671737</v>
      </c>
    </row>
    <row r="131" spans="1:27" s="4" customFormat="1" ht="12.75">
      <c r="A131" s="7" t="s">
        <v>73</v>
      </c>
      <c r="B131" s="7" t="s">
        <v>22</v>
      </c>
      <c r="C131" s="7" t="s">
        <v>109</v>
      </c>
      <c r="D131" s="12">
        <v>7741583.3</v>
      </c>
      <c r="E131" s="13">
        <v>20.59039183250795</v>
      </c>
      <c r="F131" s="12">
        <v>1371923.3</v>
      </c>
      <c r="G131" s="13">
        <v>17.681069285724647</v>
      </c>
      <c r="H131" s="12">
        <v>159256.7</v>
      </c>
      <c r="I131" s="13">
        <v>25.336556132332266</v>
      </c>
      <c r="J131" s="12">
        <v>61395.1</v>
      </c>
      <c r="K131" s="13">
        <v>21.12659910970093</v>
      </c>
      <c r="L131" s="12">
        <v>42467.9</v>
      </c>
      <c r="M131" s="13">
        <v>17.16326684389857</v>
      </c>
      <c r="N131" s="12">
        <v>3339479.2</v>
      </c>
      <c r="O131" s="13">
        <v>22.62122382795497</v>
      </c>
      <c r="P131" s="12">
        <v>59230</v>
      </c>
      <c r="Q131" s="13">
        <v>20.780401401316897</v>
      </c>
      <c r="R131" s="12">
        <v>485865.2</v>
      </c>
      <c r="S131" s="13">
        <v>16.52183450059811</v>
      </c>
      <c r="T131" s="12">
        <v>542109.4</v>
      </c>
      <c r="U131" s="13">
        <v>18.457442298547118</v>
      </c>
      <c r="V131" s="12">
        <v>631762.4</v>
      </c>
      <c r="W131" s="13">
        <v>24.06420404728108</v>
      </c>
      <c r="X131" s="12">
        <v>12505.2</v>
      </c>
      <c r="Y131" s="13">
        <v>36.761281227009555</v>
      </c>
      <c r="Z131" s="12">
        <v>1035588.9</v>
      </c>
      <c r="AA131" s="13">
        <v>17.97465697730055</v>
      </c>
    </row>
    <row r="132" spans="1:27" s="4" customFormat="1" ht="12.75">
      <c r="A132" s="8" t="s">
        <v>53</v>
      </c>
      <c r="B132" s="8" t="s">
        <v>2</v>
      </c>
      <c r="C132" s="8" t="s">
        <v>89</v>
      </c>
      <c r="D132" s="10">
        <v>8003908.6</v>
      </c>
      <c r="E132" s="11">
        <v>20.199592822436802</v>
      </c>
      <c r="F132" s="10">
        <v>1286874.1</v>
      </c>
      <c r="G132" s="11">
        <v>16.13173619859161</v>
      </c>
      <c r="H132" s="10">
        <v>174064</v>
      </c>
      <c r="I132" s="11">
        <v>25.239370231638944</v>
      </c>
      <c r="J132" s="10">
        <v>61658.3</v>
      </c>
      <c r="K132" s="11">
        <v>22.625831769607657</v>
      </c>
      <c r="L132" s="10">
        <v>38707.2</v>
      </c>
      <c r="M132" s="11">
        <v>17.213285900297624</v>
      </c>
      <c r="N132" s="10">
        <v>3551329</v>
      </c>
      <c r="O132" s="11">
        <v>22.310531097231486</v>
      </c>
      <c r="P132" s="10">
        <v>73666.2</v>
      </c>
      <c r="Q132" s="11">
        <v>20.702538273998112</v>
      </c>
      <c r="R132" s="10">
        <v>497447.6</v>
      </c>
      <c r="S132" s="11">
        <v>16.842585001917794</v>
      </c>
      <c r="T132" s="10">
        <v>575497.9</v>
      </c>
      <c r="U132" s="11">
        <v>18.311333792877445</v>
      </c>
      <c r="V132" s="10">
        <v>662136.7</v>
      </c>
      <c r="W132" s="11">
        <v>23.81792798677373</v>
      </c>
      <c r="X132" s="10">
        <v>16361</v>
      </c>
      <c r="Y132" s="11">
        <v>36.60199517144429</v>
      </c>
      <c r="Z132" s="10">
        <v>1066166.6</v>
      </c>
      <c r="AA132" s="11">
        <v>17.275392527771928</v>
      </c>
    </row>
    <row r="133" spans="1:27" s="4" customFormat="1" ht="12.75">
      <c r="A133" s="8" t="s">
        <v>54</v>
      </c>
      <c r="B133" s="8" t="s">
        <v>3</v>
      </c>
      <c r="C133" s="8" t="s">
        <v>90</v>
      </c>
      <c r="D133" s="10">
        <v>8493187.1</v>
      </c>
      <c r="E133" s="11">
        <v>20.23597993584763</v>
      </c>
      <c r="F133" s="10">
        <v>1272302.4</v>
      </c>
      <c r="G133" s="11">
        <v>16.276080697481984</v>
      </c>
      <c r="H133" s="10">
        <v>192289.7</v>
      </c>
      <c r="I133" s="11">
        <v>25.88069573149264</v>
      </c>
      <c r="J133" s="10">
        <v>82088.4</v>
      </c>
      <c r="K133" s="11">
        <v>22.33615302527519</v>
      </c>
      <c r="L133" s="10">
        <v>14130.8</v>
      </c>
      <c r="M133" s="11">
        <v>18.40383417782433</v>
      </c>
      <c r="N133" s="10">
        <v>3814903.9</v>
      </c>
      <c r="O133" s="11">
        <v>22.36469542653486</v>
      </c>
      <c r="P133" s="10">
        <v>81377.1</v>
      </c>
      <c r="Q133" s="11">
        <v>20.122770226513357</v>
      </c>
      <c r="R133" s="10">
        <v>505544.2</v>
      </c>
      <c r="S133" s="11">
        <v>16.441251148762063</v>
      </c>
      <c r="T133" s="10">
        <v>602349.2</v>
      </c>
      <c r="U133" s="11">
        <v>18.158979500595336</v>
      </c>
      <c r="V133" s="10">
        <v>719734.1</v>
      </c>
      <c r="W133" s="11">
        <v>23.904186337704434</v>
      </c>
      <c r="X133" s="10">
        <v>16668.1</v>
      </c>
      <c r="Y133" s="11">
        <v>36.564157282473715</v>
      </c>
      <c r="Z133" s="10">
        <v>1191799.2</v>
      </c>
      <c r="AA133" s="11">
        <v>16.83928008761879</v>
      </c>
    </row>
    <row r="134" spans="1:27" s="4" customFormat="1" ht="12.75">
      <c r="A134" s="8" t="s">
        <v>55</v>
      </c>
      <c r="B134" s="8" t="s">
        <v>4</v>
      </c>
      <c r="C134" s="8" t="s">
        <v>91</v>
      </c>
      <c r="D134" s="10">
        <v>8916620.100000001</v>
      </c>
      <c r="E134" s="11">
        <v>20.006937957354474</v>
      </c>
      <c r="F134" s="10">
        <v>1269967.4</v>
      </c>
      <c r="G134" s="11">
        <v>15.874810550255074</v>
      </c>
      <c r="H134" s="10">
        <v>228617.5</v>
      </c>
      <c r="I134" s="11">
        <v>26.245913860487498</v>
      </c>
      <c r="J134" s="10">
        <v>83778</v>
      </c>
      <c r="K134" s="11">
        <v>19.167788834777628</v>
      </c>
      <c r="L134" s="10">
        <v>13597.4</v>
      </c>
      <c r="M134" s="11">
        <v>18.416233985909074</v>
      </c>
      <c r="N134" s="10">
        <v>4026025.7</v>
      </c>
      <c r="O134" s="11">
        <v>22.097084302765378</v>
      </c>
      <c r="P134" s="10">
        <v>75632.7</v>
      </c>
      <c r="Q134" s="11">
        <v>19.888076440481434</v>
      </c>
      <c r="R134" s="10">
        <v>555730.9</v>
      </c>
      <c r="S134" s="11">
        <v>16.52477538499299</v>
      </c>
      <c r="T134" s="10">
        <v>638451.7</v>
      </c>
      <c r="U134" s="11">
        <v>17.927152707088098</v>
      </c>
      <c r="V134" s="10">
        <v>769231.8</v>
      </c>
      <c r="W134" s="11">
        <v>23.16417172560989</v>
      </c>
      <c r="X134" s="10">
        <v>16073.899999999998</v>
      </c>
      <c r="Y134" s="11">
        <v>24.253858366668943</v>
      </c>
      <c r="Z134" s="10">
        <v>1239513.1</v>
      </c>
      <c r="AA134" s="11">
        <v>17.000390623544032</v>
      </c>
    </row>
    <row r="135" spans="1:27" s="4" customFormat="1" ht="12.75">
      <c r="A135" s="8" t="s">
        <v>56</v>
      </c>
      <c r="B135" s="8" t="s">
        <v>5</v>
      </c>
      <c r="C135" s="8" t="s">
        <v>92</v>
      </c>
      <c r="D135" s="10">
        <v>9045690.7</v>
      </c>
      <c r="E135" s="11">
        <v>20.12650749820574</v>
      </c>
      <c r="F135" s="10">
        <v>1264534</v>
      </c>
      <c r="G135" s="11">
        <v>15.884237149020903</v>
      </c>
      <c r="H135" s="10">
        <v>257142.9</v>
      </c>
      <c r="I135" s="11">
        <v>26.571007525387632</v>
      </c>
      <c r="J135" s="10">
        <v>76406.7</v>
      </c>
      <c r="K135" s="11">
        <v>20.890983199117354</v>
      </c>
      <c r="L135" s="10">
        <v>11168.9</v>
      </c>
      <c r="M135" s="11">
        <v>18.32997878036333</v>
      </c>
      <c r="N135" s="10">
        <v>4115897</v>
      </c>
      <c r="O135" s="11">
        <v>22.137709173966208</v>
      </c>
      <c r="P135" s="10">
        <v>54773.1</v>
      </c>
      <c r="Q135" s="11">
        <v>19.45295331102311</v>
      </c>
      <c r="R135" s="10">
        <v>525650.4</v>
      </c>
      <c r="S135" s="11">
        <v>17.311255106055278</v>
      </c>
      <c r="T135" s="10">
        <v>701904.6</v>
      </c>
      <c r="U135" s="11">
        <v>17.739935249035266</v>
      </c>
      <c r="V135" s="10">
        <v>785444.5</v>
      </c>
      <c r="W135" s="11">
        <v>23.162760453475713</v>
      </c>
      <c r="X135" s="10">
        <v>16205.5</v>
      </c>
      <c r="Y135" s="11">
        <v>24.095426120761463</v>
      </c>
      <c r="Z135" s="10">
        <v>1236563.1</v>
      </c>
      <c r="AA135" s="11">
        <v>16.999973680275602</v>
      </c>
    </row>
    <row r="136" spans="1:27" s="4" customFormat="1" ht="12.75">
      <c r="A136" s="8" t="s">
        <v>57</v>
      </c>
      <c r="B136" s="8" t="s">
        <v>6</v>
      </c>
      <c r="C136" s="8" t="s">
        <v>93</v>
      </c>
      <c r="D136" s="10">
        <v>9315304.700000001</v>
      </c>
      <c r="E136" s="11">
        <v>20.057207122489515</v>
      </c>
      <c r="F136" s="10">
        <v>1182545.1</v>
      </c>
      <c r="G136" s="11">
        <v>15.819075866112842</v>
      </c>
      <c r="H136" s="10">
        <v>279816.8</v>
      </c>
      <c r="I136" s="11">
        <v>26.435932281406984</v>
      </c>
      <c r="J136" s="10">
        <v>87742.2</v>
      </c>
      <c r="K136" s="11">
        <v>20.35816437244564</v>
      </c>
      <c r="L136" s="10">
        <v>10276.4</v>
      </c>
      <c r="M136" s="11">
        <v>18.37340897590596</v>
      </c>
      <c r="N136" s="10">
        <v>4161444.8000000003</v>
      </c>
      <c r="O136" s="11">
        <v>22.128295215882712</v>
      </c>
      <c r="P136" s="10">
        <v>75565.8</v>
      </c>
      <c r="Q136" s="11">
        <v>18.678122775117842</v>
      </c>
      <c r="R136" s="10">
        <v>568629.4</v>
      </c>
      <c r="S136" s="11">
        <v>17.650413728168115</v>
      </c>
      <c r="T136" s="10">
        <v>801979.3</v>
      </c>
      <c r="U136" s="11">
        <v>17.42869995023562</v>
      </c>
      <c r="V136" s="10">
        <v>808816.4</v>
      </c>
      <c r="W136" s="11">
        <v>23.025015266752742</v>
      </c>
      <c r="X136" s="10">
        <v>11170.9</v>
      </c>
      <c r="Y136" s="11">
        <v>26.733359711392996</v>
      </c>
      <c r="Z136" s="10">
        <v>1327317.6</v>
      </c>
      <c r="AA136" s="11">
        <v>16.82127304723451</v>
      </c>
    </row>
    <row r="137" spans="1:27" s="4" customFormat="1" ht="12.75">
      <c r="A137" s="8" t="s">
        <v>58</v>
      </c>
      <c r="B137" s="8" t="s">
        <v>7</v>
      </c>
      <c r="C137" s="8" t="s">
        <v>94</v>
      </c>
      <c r="D137" s="10">
        <v>9448919.5</v>
      </c>
      <c r="E137" s="11">
        <v>20.092730184228987</v>
      </c>
      <c r="F137" s="10">
        <v>1141768.1</v>
      </c>
      <c r="G137" s="11">
        <v>15.584394023620035</v>
      </c>
      <c r="H137" s="10">
        <v>294655.4</v>
      </c>
      <c r="I137" s="11">
        <v>26.66889193274585</v>
      </c>
      <c r="J137" s="10">
        <v>91441.1</v>
      </c>
      <c r="K137" s="11">
        <v>20.39887057351672</v>
      </c>
      <c r="L137" s="10">
        <v>9354.7</v>
      </c>
      <c r="M137" s="11">
        <v>18.35365110586122</v>
      </c>
      <c r="N137" s="10">
        <v>4207650.5</v>
      </c>
      <c r="O137" s="11">
        <v>22.236766086679495</v>
      </c>
      <c r="P137" s="10">
        <v>77757.2</v>
      </c>
      <c r="Q137" s="11">
        <v>18.673746264011562</v>
      </c>
      <c r="R137" s="10">
        <v>546731.1</v>
      </c>
      <c r="S137" s="11">
        <v>17.702171072763193</v>
      </c>
      <c r="T137" s="10">
        <v>904974.5</v>
      </c>
      <c r="U137" s="11">
        <v>17.21458101305617</v>
      </c>
      <c r="V137" s="10">
        <v>837545.1</v>
      </c>
      <c r="W137" s="11">
        <v>22.91200833961061</v>
      </c>
      <c r="X137" s="10">
        <v>13517.4</v>
      </c>
      <c r="Y137" s="11">
        <v>25.356727255241395</v>
      </c>
      <c r="Z137" s="10">
        <v>1323524.4</v>
      </c>
      <c r="AA137" s="11">
        <v>16.893882117322505</v>
      </c>
    </row>
    <row r="138" spans="1:27" s="4" customFormat="1" ht="12.75">
      <c r="A138" s="8" t="s">
        <v>59</v>
      </c>
      <c r="B138" s="8" t="s">
        <v>8</v>
      </c>
      <c r="C138" s="8" t="s">
        <v>95</v>
      </c>
      <c r="D138" s="10">
        <v>9678044.400000002</v>
      </c>
      <c r="E138" s="11">
        <v>20.108962123071045</v>
      </c>
      <c r="F138" s="10">
        <v>1125142.6</v>
      </c>
      <c r="G138" s="11">
        <v>15.492931707500896</v>
      </c>
      <c r="H138" s="10">
        <v>311663.8</v>
      </c>
      <c r="I138" s="11">
        <v>26.27704191824652</v>
      </c>
      <c r="J138" s="10">
        <v>77941.8</v>
      </c>
      <c r="K138" s="11">
        <v>21.77832658470808</v>
      </c>
      <c r="L138" s="10">
        <v>15507.6</v>
      </c>
      <c r="M138" s="11">
        <v>18.216293946194124</v>
      </c>
      <c r="N138" s="10">
        <v>4279788.9</v>
      </c>
      <c r="O138" s="11">
        <v>22.278477081661666</v>
      </c>
      <c r="P138" s="10">
        <v>80831.7</v>
      </c>
      <c r="Q138" s="11">
        <v>18.652629896439144</v>
      </c>
      <c r="R138" s="10">
        <v>581930.3</v>
      </c>
      <c r="S138" s="11">
        <v>17.56168796331795</v>
      </c>
      <c r="T138" s="10">
        <v>1008002.9</v>
      </c>
      <c r="U138" s="11">
        <v>17.03259491713764</v>
      </c>
      <c r="V138" s="10">
        <v>849370.5</v>
      </c>
      <c r="W138" s="11">
        <v>22.903068452459788</v>
      </c>
      <c r="X138" s="10">
        <v>13174.5</v>
      </c>
      <c r="Y138" s="11">
        <v>25.31581289612509</v>
      </c>
      <c r="Z138" s="10">
        <v>1334689.8</v>
      </c>
      <c r="AA138" s="11">
        <v>17.220432108644264</v>
      </c>
    </row>
    <row r="139" spans="1:27" s="4" customFormat="1" ht="12.75">
      <c r="A139" s="8" t="s">
        <v>60</v>
      </c>
      <c r="B139" s="8" t="s">
        <v>9</v>
      </c>
      <c r="C139" s="8" t="s">
        <v>96</v>
      </c>
      <c r="D139" s="10">
        <v>10114347.5</v>
      </c>
      <c r="E139" s="11">
        <v>19.880482363988385</v>
      </c>
      <c r="F139" s="10">
        <v>1168126</v>
      </c>
      <c r="G139" s="11">
        <v>15.436378974528434</v>
      </c>
      <c r="H139" s="10">
        <v>323668.1</v>
      </c>
      <c r="I139" s="11">
        <v>26.54438630189382</v>
      </c>
      <c r="J139" s="10">
        <v>69095.6</v>
      </c>
      <c r="K139" s="11">
        <v>23.943101196024056</v>
      </c>
      <c r="L139" s="10">
        <v>80944.5</v>
      </c>
      <c r="M139" s="11">
        <v>14.281237143969017</v>
      </c>
      <c r="N139" s="10">
        <v>4426931.3</v>
      </c>
      <c r="O139" s="11">
        <v>22.04379590643298</v>
      </c>
      <c r="P139" s="10">
        <v>115395.4</v>
      </c>
      <c r="Q139" s="11">
        <v>16.542704813190127</v>
      </c>
      <c r="R139" s="10">
        <v>581427.1</v>
      </c>
      <c r="S139" s="11">
        <v>17.18415724516453</v>
      </c>
      <c r="T139" s="10">
        <v>1151077</v>
      </c>
      <c r="U139" s="11">
        <v>16.792813159328173</v>
      </c>
      <c r="V139" s="10">
        <v>825468.1</v>
      </c>
      <c r="W139" s="11">
        <v>22.85782768831405</v>
      </c>
      <c r="X139" s="10">
        <v>9667.6</v>
      </c>
      <c r="Y139" s="11">
        <v>26.82730139848567</v>
      </c>
      <c r="Z139" s="10">
        <v>1362546.8</v>
      </c>
      <c r="AA139" s="11">
        <v>17.3941246076832</v>
      </c>
    </row>
    <row r="140" spans="1:27" s="4" customFormat="1" ht="12.75">
      <c r="A140" s="8" t="s">
        <v>61</v>
      </c>
      <c r="B140" s="8" t="s">
        <v>10</v>
      </c>
      <c r="C140" s="8" t="s">
        <v>97</v>
      </c>
      <c r="D140" s="10">
        <v>10398824.7</v>
      </c>
      <c r="E140" s="11">
        <v>19.977663611350234</v>
      </c>
      <c r="F140" s="10">
        <v>1179091.8</v>
      </c>
      <c r="G140" s="11">
        <v>15.360203181804843</v>
      </c>
      <c r="H140" s="10">
        <v>340289.3</v>
      </c>
      <c r="I140" s="11">
        <v>26.44374092279715</v>
      </c>
      <c r="J140" s="10">
        <v>68328.5</v>
      </c>
      <c r="K140" s="11">
        <v>24.23237312395267</v>
      </c>
      <c r="L140" s="10">
        <v>76607.2</v>
      </c>
      <c r="M140" s="11">
        <v>14.176858702576261</v>
      </c>
      <c r="N140" s="10">
        <v>4542532.1</v>
      </c>
      <c r="O140" s="11">
        <v>22.20594314149151</v>
      </c>
      <c r="P140" s="10">
        <v>131202.9</v>
      </c>
      <c r="Q140" s="11">
        <v>16.812148443365203</v>
      </c>
      <c r="R140" s="10">
        <v>607704.9</v>
      </c>
      <c r="S140" s="11">
        <v>16.997474027278702</v>
      </c>
      <c r="T140" s="10">
        <v>1298763.8</v>
      </c>
      <c r="U140" s="11">
        <v>16.734241632697188</v>
      </c>
      <c r="V140" s="10">
        <v>842327.7</v>
      </c>
      <c r="W140" s="11">
        <v>22.663089449628693</v>
      </c>
      <c r="X140" s="10">
        <v>9140.4</v>
      </c>
      <c r="Y140" s="11">
        <v>26.8723649949674</v>
      </c>
      <c r="Z140" s="10">
        <v>1302836.1</v>
      </c>
      <c r="AA140" s="11">
        <v>17.97397163158129</v>
      </c>
    </row>
    <row r="141" spans="1:27" s="4" customFormat="1" ht="12.75">
      <c r="A141" s="8" t="s">
        <v>62</v>
      </c>
      <c r="B141" s="8" t="s">
        <v>11</v>
      </c>
      <c r="C141" s="8" t="s">
        <v>98</v>
      </c>
      <c r="D141" s="10">
        <v>10585367.799999997</v>
      </c>
      <c r="E141" s="11">
        <v>20.093884961654336</v>
      </c>
      <c r="F141" s="10">
        <v>1184194.2</v>
      </c>
      <c r="G141" s="11">
        <v>15.34428877037229</v>
      </c>
      <c r="H141" s="10">
        <v>355404.5</v>
      </c>
      <c r="I141" s="11">
        <v>26.27976261977549</v>
      </c>
      <c r="J141" s="10">
        <v>74472</v>
      </c>
      <c r="K141" s="11">
        <v>24.069131781072077</v>
      </c>
      <c r="L141" s="10">
        <v>81380.6</v>
      </c>
      <c r="M141" s="11">
        <v>14.296680412776508</v>
      </c>
      <c r="N141" s="10">
        <v>4506577.1</v>
      </c>
      <c r="O141" s="11">
        <v>22.543227061176875</v>
      </c>
      <c r="P141" s="10">
        <v>129022.6</v>
      </c>
      <c r="Q141" s="11">
        <v>16.809076309111735</v>
      </c>
      <c r="R141" s="10">
        <v>644493.8</v>
      </c>
      <c r="S141" s="11">
        <v>16.842461716466474</v>
      </c>
      <c r="T141" s="10">
        <v>1412977.8</v>
      </c>
      <c r="U141" s="11">
        <v>16.712928104036735</v>
      </c>
      <c r="V141" s="10">
        <v>861156</v>
      </c>
      <c r="W141" s="11">
        <v>22.78031762189429</v>
      </c>
      <c r="X141" s="10">
        <v>9926.1</v>
      </c>
      <c r="Y141" s="11">
        <v>26.232213155217053</v>
      </c>
      <c r="Z141" s="10">
        <v>1325763.1</v>
      </c>
      <c r="AA141" s="11">
        <v>18.1981461703075</v>
      </c>
    </row>
    <row r="142" spans="1:27" s="4" customFormat="1" ht="13.5" thickBot="1">
      <c r="A142" s="9" t="s">
        <v>63</v>
      </c>
      <c r="B142" s="9" t="s">
        <v>0</v>
      </c>
      <c r="C142" s="9" t="s">
        <v>99</v>
      </c>
      <c r="D142" s="14">
        <v>11350321.799999999</v>
      </c>
      <c r="E142" s="15">
        <v>19.929044870692564</v>
      </c>
      <c r="F142" s="14">
        <v>1251009</v>
      </c>
      <c r="G142" s="15">
        <v>15.569194347922354</v>
      </c>
      <c r="H142" s="14">
        <v>370592.3</v>
      </c>
      <c r="I142" s="15">
        <v>26.263941892478602</v>
      </c>
      <c r="J142" s="14">
        <v>82564.5</v>
      </c>
      <c r="K142" s="15">
        <v>23.71067532656287</v>
      </c>
      <c r="L142" s="14">
        <v>179129.4</v>
      </c>
      <c r="M142" s="15">
        <v>13.509777189004149</v>
      </c>
      <c r="N142" s="14">
        <v>4640868.5</v>
      </c>
      <c r="O142" s="15">
        <v>22.511929606494995</v>
      </c>
      <c r="P142" s="14">
        <v>120790.3</v>
      </c>
      <c r="Q142" s="15">
        <v>16.522606542081608</v>
      </c>
      <c r="R142" s="14">
        <v>659528.7</v>
      </c>
      <c r="S142" s="15">
        <v>16.890986152687518</v>
      </c>
      <c r="T142" s="14">
        <v>1619215.7</v>
      </c>
      <c r="U142" s="15">
        <v>16.662288633317967</v>
      </c>
      <c r="V142" s="14">
        <v>916723.7</v>
      </c>
      <c r="W142" s="15">
        <v>22.979337344501946</v>
      </c>
      <c r="X142" s="14">
        <v>10109.5</v>
      </c>
      <c r="Y142" s="15">
        <v>25.551808496958305</v>
      </c>
      <c r="Z142" s="14">
        <v>1499790.2</v>
      </c>
      <c r="AA142" s="15">
        <v>17.80198898085879</v>
      </c>
    </row>
    <row r="143" spans="1:27" s="4" customFormat="1" ht="12.75">
      <c r="A143" s="7" t="s">
        <v>74</v>
      </c>
      <c r="B143" s="7" t="s">
        <v>21</v>
      </c>
      <c r="C143" s="7" t="s">
        <v>110</v>
      </c>
      <c r="D143" s="12">
        <v>13847193.1</v>
      </c>
      <c r="E143" s="13">
        <v>18.91931428875648</v>
      </c>
      <c r="F143" s="12">
        <v>1297661.4</v>
      </c>
      <c r="G143" s="13">
        <v>15.701086439035638</v>
      </c>
      <c r="H143" s="12">
        <v>2056350.6000000003</v>
      </c>
      <c r="I143" s="13">
        <v>16.41546537881235</v>
      </c>
      <c r="J143" s="12">
        <v>85784.5</v>
      </c>
      <c r="K143" s="13">
        <v>23.921822986670087</v>
      </c>
      <c r="L143" s="12">
        <v>192340</v>
      </c>
      <c r="M143" s="13">
        <v>13.638782900072789</v>
      </c>
      <c r="N143" s="12">
        <v>5039313.2</v>
      </c>
      <c r="O143" s="13">
        <v>21.992772579803134</v>
      </c>
      <c r="P143" s="12">
        <v>139022.3</v>
      </c>
      <c r="Q143" s="13">
        <v>15.728013318726566</v>
      </c>
      <c r="R143" s="12">
        <v>707962.7</v>
      </c>
      <c r="S143" s="13">
        <v>16.273856129708527</v>
      </c>
      <c r="T143" s="12">
        <v>1734396</v>
      </c>
      <c r="U143" s="13">
        <v>16.619198215978358</v>
      </c>
      <c r="V143" s="12">
        <v>943937</v>
      </c>
      <c r="W143" s="13">
        <v>22.90699679321819</v>
      </c>
      <c r="X143" s="12">
        <v>11006.3</v>
      </c>
      <c r="Y143" s="13">
        <v>25.679900057239948</v>
      </c>
      <c r="Z143" s="12">
        <v>1639419.1</v>
      </c>
      <c r="AA143" s="13">
        <v>17.017277941314703</v>
      </c>
    </row>
    <row r="144" spans="1:27" s="4" customFormat="1" ht="12.75">
      <c r="A144" s="8" t="s">
        <v>53</v>
      </c>
      <c r="B144" s="8" t="s">
        <v>2</v>
      </c>
      <c r="C144" s="8" t="s">
        <v>89</v>
      </c>
      <c r="D144" s="10">
        <v>14646164.599999998</v>
      </c>
      <c r="E144" s="11">
        <v>18.929508896752377</v>
      </c>
      <c r="F144" s="10">
        <v>1297658.7</v>
      </c>
      <c r="G144" s="11">
        <v>15.749885470655729</v>
      </c>
      <c r="H144" s="10">
        <v>2106956.9</v>
      </c>
      <c r="I144" s="11">
        <v>16.536816439861678</v>
      </c>
      <c r="J144" s="10">
        <v>91606.8</v>
      </c>
      <c r="K144" s="11">
        <v>23.746624726548685</v>
      </c>
      <c r="L144" s="10">
        <v>194679.2</v>
      </c>
      <c r="M144" s="11">
        <v>13.637884211564462</v>
      </c>
      <c r="N144" s="10">
        <v>5408969.8</v>
      </c>
      <c r="O144" s="11">
        <v>21.860133002036726</v>
      </c>
      <c r="P144" s="10">
        <v>130561.6</v>
      </c>
      <c r="Q144" s="11">
        <v>15.55223088565091</v>
      </c>
      <c r="R144" s="10">
        <v>755684</v>
      </c>
      <c r="S144" s="11">
        <v>16.35247201475749</v>
      </c>
      <c r="T144" s="10">
        <v>1924845.6</v>
      </c>
      <c r="U144" s="11">
        <v>16.64534342390891</v>
      </c>
      <c r="V144" s="10">
        <v>1027596.4000000001</v>
      </c>
      <c r="W144" s="11">
        <v>22.819811190463493</v>
      </c>
      <c r="X144" s="10">
        <v>10594</v>
      </c>
      <c r="Y144" s="11">
        <v>25.57482320181235</v>
      </c>
      <c r="Z144" s="10">
        <v>1697011.6</v>
      </c>
      <c r="AA144" s="11">
        <v>16.93366727723016</v>
      </c>
    </row>
    <row r="145" spans="1:27" s="4" customFormat="1" ht="12.75">
      <c r="A145" s="8" t="s">
        <v>54</v>
      </c>
      <c r="B145" s="8" t="s">
        <v>3</v>
      </c>
      <c r="C145" s="8" t="s">
        <v>90</v>
      </c>
      <c r="D145" s="10">
        <v>15660891.9</v>
      </c>
      <c r="E145" s="11">
        <v>18.904838611714055</v>
      </c>
      <c r="F145" s="10">
        <v>1392928.6</v>
      </c>
      <c r="G145" s="11">
        <v>15.709257142828427</v>
      </c>
      <c r="H145" s="10">
        <v>2232489.1</v>
      </c>
      <c r="I145" s="11">
        <v>16.52549223151862</v>
      </c>
      <c r="J145" s="10">
        <v>100411.9</v>
      </c>
      <c r="K145" s="11">
        <v>20.82814467209564</v>
      </c>
      <c r="L145" s="10">
        <v>187208.9</v>
      </c>
      <c r="M145" s="11">
        <v>13.535774207316</v>
      </c>
      <c r="N145" s="10">
        <v>5768965.9</v>
      </c>
      <c r="O145" s="11">
        <v>21.75946812720803</v>
      </c>
      <c r="P145" s="10">
        <v>133048.2</v>
      </c>
      <c r="Q145" s="11">
        <v>15.58607983422549</v>
      </c>
      <c r="R145" s="10">
        <v>857064.5</v>
      </c>
      <c r="S145" s="11">
        <v>16.486569359715634</v>
      </c>
      <c r="T145" s="10">
        <v>2080166.8</v>
      </c>
      <c r="U145" s="11">
        <v>16.67511020943128</v>
      </c>
      <c r="V145" s="10">
        <v>1133601.6</v>
      </c>
      <c r="W145" s="11">
        <v>22.754516801140714</v>
      </c>
      <c r="X145" s="10">
        <v>10610.9</v>
      </c>
      <c r="Y145" s="11">
        <v>25.85836865864347</v>
      </c>
      <c r="Z145" s="10">
        <v>1764395.5</v>
      </c>
      <c r="AA145" s="11">
        <v>17.113786568260913</v>
      </c>
    </row>
    <row r="146" spans="1:27" s="4" customFormat="1" ht="12.75">
      <c r="A146" s="8" t="s">
        <v>55</v>
      </c>
      <c r="B146" s="8" t="s">
        <v>4</v>
      </c>
      <c r="C146" s="8" t="s">
        <v>91</v>
      </c>
      <c r="D146" s="10">
        <v>16383702.500000002</v>
      </c>
      <c r="E146" s="11">
        <v>18.91721956798226</v>
      </c>
      <c r="F146" s="10">
        <v>1410513.4</v>
      </c>
      <c r="G146" s="11">
        <v>15.717939680686477</v>
      </c>
      <c r="H146" s="10">
        <v>2293744.7</v>
      </c>
      <c r="I146" s="11">
        <v>16.645199255610272</v>
      </c>
      <c r="J146" s="10">
        <v>110409.8</v>
      </c>
      <c r="K146" s="11">
        <v>20.059835286360453</v>
      </c>
      <c r="L146" s="10">
        <v>160961.7</v>
      </c>
      <c r="M146" s="11">
        <v>13.424102721330602</v>
      </c>
      <c r="N146" s="10">
        <v>6049927.4</v>
      </c>
      <c r="O146" s="11">
        <v>21.70395698599623</v>
      </c>
      <c r="P146" s="10">
        <v>142764.1</v>
      </c>
      <c r="Q146" s="11">
        <v>15.550145372681227</v>
      </c>
      <c r="R146" s="10">
        <v>922355.4</v>
      </c>
      <c r="S146" s="11">
        <v>16.246837978072225</v>
      </c>
      <c r="T146" s="10">
        <v>2242167.8</v>
      </c>
      <c r="U146" s="11">
        <v>16.671434284713214</v>
      </c>
      <c r="V146" s="10">
        <v>1198535.1</v>
      </c>
      <c r="W146" s="11">
        <v>22.95818121722092</v>
      </c>
      <c r="X146" s="10">
        <v>10678.3</v>
      </c>
      <c r="Y146" s="11">
        <v>25.8290088309937</v>
      </c>
      <c r="Z146" s="10">
        <v>1841644.8</v>
      </c>
      <c r="AA146" s="11">
        <v>17.114875692098718</v>
      </c>
    </row>
    <row r="147" spans="1:27" s="4" customFormat="1" ht="12.75">
      <c r="A147" s="8" t="s">
        <v>56</v>
      </c>
      <c r="B147" s="8" t="s">
        <v>5</v>
      </c>
      <c r="C147" s="8" t="s">
        <v>92</v>
      </c>
      <c r="D147" s="10">
        <v>17324524</v>
      </c>
      <c r="E147" s="11">
        <v>18.934557368848928</v>
      </c>
      <c r="F147" s="10">
        <v>1403440.1</v>
      </c>
      <c r="G147" s="11">
        <v>15.688412551415626</v>
      </c>
      <c r="H147" s="10">
        <v>2366917.5</v>
      </c>
      <c r="I147" s="11">
        <v>16.803786229980556</v>
      </c>
      <c r="J147" s="10">
        <v>115047.2</v>
      </c>
      <c r="K147" s="11">
        <v>20.670399496902142</v>
      </c>
      <c r="L147" s="10">
        <v>151858.8</v>
      </c>
      <c r="M147" s="11">
        <v>13.503838157551622</v>
      </c>
      <c r="N147" s="10">
        <v>6388244.800000001</v>
      </c>
      <c r="O147" s="11">
        <v>21.617847830753135</v>
      </c>
      <c r="P147" s="10">
        <v>147573.2</v>
      </c>
      <c r="Q147" s="11">
        <v>15.702502032889441</v>
      </c>
      <c r="R147" s="10">
        <v>970360.2</v>
      </c>
      <c r="S147" s="11">
        <v>16.602216975716853</v>
      </c>
      <c r="T147" s="10">
        <v>2447123.5</v>
      </c>
      <c r="U147" s="11">
        <v>16.613807987623023</v>
      </c>
      <c r="V147" s="10">
        <v>1301193</v>
      </c>
      <c r="W147" s="11">
        <v>23.0085344987254</v>
      </c>
      <c r="X147" s="10">
        <v>12365.1</v>
      </c>
      <c r="Y147" s="11">
        <v>25.508562405479942</v>
      </c>
      <c r="Z147" s="10">
        <v>2020400.6</v>
      </c>
      <c r="AA147" s="11">
        <v>17.013137460957</v>
      </c>
    </row>
    <row r="148" spans="1:27" s="4" customFormat="1" ht="12.75">
      <c r="A148" s="8" t="s">
        <v>57</v>
      </c>
      <c r="B148" s="8" t="s">
        <v>6</v>
      </c>
      <c r="C148" s="8" t="s">
        <v>93</v>
      </c>
      <c r="D148" s="10">
        <v>18440550.6</v>
      </c>
      <c r="E148" s="11">
        <v>18.981508876963794</v>
      </c>
      <c r="F148" s="10">
        <v>1413858.7</v>
      </c>
      <c r="G148" s="11">
        <v>15.799681589114947</v>
      </c>
      <c r="H148" s="10">
        <v>2422063.9</v>
      </c>
      <c r="I148" s="11">
        <v>16.850143665904103</v>
      </c>
      <c r="J148" s="10">
        <v>126927.7</v>
      </c>
      <c r="K148" s="11">
        <v>21.19198946329288</v>
      </c>
      <c r="L148" s="10">
        <v>158447.5</v>
      </c>
      <c r="M148" s="11">
        <v>13.546782372710203</v>
      </c>
      <c r="N148" s="10">
        <v>6783579.5</v>
      </c>
      <c r="O148" s="11">
        <v>21.57318911380046</v>
      </c>
      <c r="P148" s="10">
        <v>143274.3</v>
      </c>
      <c r="Q148" s="11">
        <v>15.523956571415809</v>
      </c>
      <c r="R148" s="10">
        <v>1116135.9</v>
      </c>
      <c r="S148" s="11">
        <v>16.587850727675725</v>
      </c>
      <c r="T148" s="10">
        <v>2740847</v>
      </c>
      <c r="U148" s="11">
        <v>16.602143802627435</v>
      </c>
      <c r="V148" s="10">
        <v>1424575.3</v>
      </c>
      <c r="W148" s="11">
        <v>22.906441852529664</v>
      </c>
      <c r="X148" s="10">
        <v>12396.4</v>
      </c>
      <c r="Y148" s="11">
        <v>25.72929431125165</v>
      </c>
      <c r="Z148" s="10">
        <v>2098444.4</v>
      </c>
      <c r="AA148" s="11">
        <v>17.39658558835297</v>
      </c>
    </row>
    <row r="149" spans="1:27" s="4" customFormat="1" ht="12.75">
      <c r="A149" s="8" t="s">
        <v>58</v>
      </c>
      <c r="B149" s="8" t="s">
        <v>7</v>
      </c>
      <c r="C149" s="8" t="s">
        <v>94</v>
      </c>
      <c r="D149" s="10">
        <v>19436249.4</v>
      </c>
      <c r="E149" s="11">
        <v>18.9393334258203</v>
      </c>
      <c r="F149" s="10">
        <v>1411016.2</v>
      </c>
      <c r="G149" s="11">
        <v>15.713470456256985</v>
      </c>
      <c r="H149" s="10">
        <v>2460896.6</v>
      </c>
      <c r="I149" s="11">
        <v>16.93896578060208</v>
      </c>
      <c r="J149" s="10">
        <v>131496.6</v>
      </c>
      <c r="K149" s="11">
        <v>21.121649746077086</v>
      </c>
      <c r="L149" s="10">
        <v>153137</v>
      </c>
      <c r="M149" s="11">
        <v>13.524605875784427</v>
      </c>
      <c r="N149" s="10">
        <v>7175049.9</v>
      </c>
      <c r="O149" s="11">
        <v>21.433149592729663</v>
      </c>
      <c r="P149" s="10">
        <v>140134.1</v>
      </c>
      <c r="Q149" s="11">
        <v>15.583843910939594</v>
      </c>
      <c r="R149" s="10">
        <v>1229956.2</v>
      </c>
      <c r="S149" s="11">
        <v>16.433002334554676</v>
      </c>
      <c r="T149" s="10">
        <v>3017779.4</v>
      </c>
      <c r="U149" s="11">
        <v>16.589851563040032</v>
      </c>
      <c r="V149" s="10">
        <v>1496095.1</v>
      </c>
      <c r="W149" s="11">
        <v>22.95870984939393</v>
      </c>
      <c r="X149" s="10">
        <v>13793.9</v>
      </c>
      <c r="Y149" s="11">
        <v>24.44844032507123</v>
      </c>
      <c r="Z149" s="10">
        <v>2206894.4</v>
      </c>
      <c r="AA149" s="11">
        <v>17.423637506171566</v>
      </c>
    </row>
    <row r="150" spans="1:27" s="4" customFormat="1" ht="12.75">
      <c r="A150" s="8" t="s">
        <v>59</v>
      </c>
      <c r="B150" s="8" t="s">
        <v>8</v>
      </c>
      <c r="C150" s="8" t="s">
        <v>95</v>
      </c>
      <c r="D150" s="10">
        <v>20429151.1</v>
      </c>
      <c r="E150" s="11">
        <v>18.891773890350233</v>
      </c>
      <c r="F150" s="10">
        <v>1462203.5</v>
      </c>
      <c r="G150" s="11">
        <v>15.663716552449777</v>
      </c>
      <c r="H150" s="10">
        <v>2477102.9</v>
      </c>
      <c r="I150" s="11">
        <v>17.074574699339294</v>
      </c>
      <c r="J150" s="10">
        <v>135552.7</v>
      </c>
      <c r="K150" s="11">
        <v>21.682064473817192</v>
      </c>
      <c r="L150" s="10">
        <v>154127.3</v>
      </c>
      <c r="M150" s="11">
        <v>13.483476061671098</v>
      </c>
      <c r="N150" s="10">
        <v>7517515.6</v>
      </c>
      <c r="O150" s="11">
        <v>21.335510366483312</v>
      </c>
      <c r="P150" s="10">
        <v>131469.7</v>
      </c>
      <c r="Q150" s="11">
        <v>15.537529126483136</v>
      </c>
      <c r="R150" s="10">
        <v>1269900.4</v>
      </c>
      <c r="S150" s="11">
        <v>16.307641285883527</v>
      </c>
      <c r="T150" s="10">
        <v>3372513.3</v>
      </c>
      <c r="U150" s="11">
        <v>16.606772705685106</v>
      </c>
      <c r="V150" s="10">
        <v>1534981.3</v>
      </c>
      <c r="W150" s="11">
        <v>22.929198945941554</v>
      </c>
      <c r="X150" s="10">
        <v>16944.1</v>
      </c>
      <c r="Y150" s="11">
        <v>23.378613971825</v>
      </c>
      <c r="Z150" s="10">
        <v>2356840.3</v>
      </c>
      <c r="AA150" s="11">
        <v>17.379550439628854</v>
      </c>
    </row>
    <row r="151" spans="1:27" s="4" customFormat="1" ht="12.75">
      <c r="A151" s="8" t="s">
        <v>60</v>
      </c>
      <c r="B151" s="8" t="s">
        <v>9</v>
      </c>
      <c r="C151" s="8" t="s">
        <v>96</v>
      </c>
      <c r="D151" s="10">
        <v>20599638.099999994</v>
      </c>
      <c r="E151" s="11">
        <v>18.895886265982515</v>
      </c>
      <c r="F151" s="10">
        <v>1446349.8</v>
      </c>
      <c r="G151" s="11">
        <v>15.693161403278792</v>
      </c>
      <c r="H151" s="10">
        <v>2506624.2</v>
      </c>
      <c r="I151" s="11">
        <v>17.11469112841087</v>
      </c>
      <c r="J151" s="10">
        <v>138416.9</v>
      </c>
      <c r="K151" s="11">
        <v>21.53201793278133</v>
      </c>
      <c r="L151" s="10">
        <v>151334.4</v>
      </c>
      <c r="M151" s="11">
        <v>13.441532341622262</v>
      </c>
      <c r="N151" s="10">
        <v>7569370.1</v>
      </c>
      <c r="O151" s="11">
        <v>21.35369124070179</v>
      </c>
      <c r="P151" s="10">
        <v>138641.9</v>
      </c>
      <c r="Q151" s="11">
        <v>15.952954994125152</v>
      </c>
      <c r="R151" s="10">
        <v>1372915.5</v>
      </c>
      <c r="S151" s="11">
        <v>16.353343618015817</v>
      </c>
      <c r="T151" s="10">
        <v>3457992.3</v>
      </c>
      <c r="U151" s="11">
        <v>16.545897345115545</v>
      </c>
      <c r="V151" s="10">
        <v>1479483.9</v>
      </c>
      <c r="W151" s="11">
        <v>22.854436633612572</v>
      </c>
      <c r="X151" s="10">
        <v>17269.2</v>
      </c>
      <c r="Y151" s="11">
        <v>23.07274894030992</v>
      </c>
      <c r="Z151" s="10">
        <v>2321239.9</v>
      </c>
      <c r="AA151" s="11">
        <v>17.627022509823306</v>
      </c>
    </row>
    <row r="152" spans="1:27" s="4" customFormat="1" ht="12.75">
      <c r="A152" s="8" t="s">
        <v>61</v>
      </c>
      <c r="B152" s="8" t="s">
        <v>10</v>
      </c>
      <c r="C152" s="8" t="s">
        <v>97</v>
      </c>
      <c r="D152" s="10">
        <v>19796869.9</v>
      </c>
      <c r="E152" s="11">
        <v>19.031053036217614</v>
      </c>
      <c r="F152" s="10">
        <v>1322528.9</v>
      </c>
      <c r="G152" s="11">
        <v>15.678126072708128</v>
      </c>
      <c r="H152" s="10">
        <v>2496724.6</v>
      </c>
      <c r="I152" s="11">
        <v>17.137139116584983</v>
      </c>
      <c r="J152" s="10">
        <v>140225.3</v>
      </c>
      <c r="K152" s="11">
        <v>21.62671243349096</v>
      </c>
      <c r="L152" s="10">
        <v>140185.9</v>
      </c>
      <c r="M152" s="11">
        <v>13.415849083253024</v>
      </c>
      <c r="N152" s="10">
        <v>7360196.6</v>
      </c>
      <c r="O152" s="11">
        <v>21.60242171995786</v>
      </c>
      <c r="P152" s="10">
        <v>131050.19999999998</v>
      </c>
      <c r="Q152" s="11">
        <v>15.441774083519139</v>
      </c>
      <c r="R152" s="10">
        <v>1326063.6</v>
      </c>
      <c r="S152" s="11">
        <v>16.422001973359347</v>
      </c>
      <c r="T152" s="10">
        <v>3242330.1</v>
      </c>
      <c r="U152" s="11">
        <v>16.56358738026088</v>
      </c>
      <c r="V152" s="10">
        <v>1383216.5</v>
      </c>
      <c r="W152" s="11">
        <v>23.044742800566652</v>
      </c>
      <c r="X152" s="10">
        <v>19886.6</v>
      </c>
      <c r="Y152" s="11">
        <v>23.8717681755554</v>
      </c>
      <c r="Z152" s="10">
        <v>2234461.6</v>
      </c>
      <c r="AA152" s="11">
        <v>17.655590742306785</v>
      </c>
    </row>
    <row r="153" spans="1:27" s="4" customFormat="1" ht="12.75">
      <c r="A153" s="8" t="s">
        <v>62</v>
      </c>
      <c r="B153" s="8" t="s">
        <v>11</v>
      </c>
      <c r="C153" s="8" t="s">
        <v>98</v>
      </c>
      <c r="D153" s="10">
        <v>19917108.7</v>
      </c>
      <c r="E153" s="11">
        <v>19.20555143684082</v>
      </c>
      <c r="F153" s="10">
        <v>1344162.3</v>
      </c>
      <c r="G153" s="11">
        <v>15.575430357628688</v>
      </c>
      <c r="H153" s="10">
        <v>2479701.1</v>
      </c>
      <c r="I153" s="11">
        <v>17.307349764453463</v>
      </c>
      <c r="J153" s="10">
        <v>150900.3</v>
      </c>
      <c r="K153" s="11">
        <v>21.870641184941316</v>
      </c>
      <c r="L153" s="10">
        <v>130910.39999999998</v>
      </c>
      <c r="M153" s="11">
        <v>13.408225962184822</v>
      </c>
      <c r="N153" s="10">
        <v>7450489.699999999</v>
      </c>
      <c r="O153" s="11">
        <v>21.911202014949435</v>
      </c>
      <c r="P153" s="10">
        <v>125641.4</v>
      </c>
      <c r="Q153" s="11">
        <v>15.37476110581385</v>
      </c>
      <c r="R153" s="10">
        <v>1358124.4</v>
      </c>
      <c r="S153" s="11">
        <v>16.42485268507068</v>
      </c>
      <c r="T153" s="10">
        <v>3218626.7</v>
      </c>
      <c r="U153" s="11">
        <v>16.654170619724244</v>
      </c>
      <c r="V153" s="10">
        <v>1377529.8</v>
      </c>
      <c r="W153" s="11">
        <v>23.13638429673173</v>
      </c>
      <c r="X153" s="10">
        <v>21923.7</v>
      </c>
      <c r="Y153" s="11">
        <v>24.974342971305028</v>
      </c>
      <c r="Z153" s="10">
        <v>2259098.9</v>
      </c>
      <c r="AA153" s="11">
        <v>17.753991157270715</v>
      </c>
    </row>
    <row r="154" spans="1:27" s="4" customFormat="1" ht="13.5" thickBot="1">
      <c r="A154" s="9" t="s">
        <v>63</v>
      </c>
      <c r="B154" s="9" t="s">
        <v>0</v>
      </c>
      <c r="C154" s="9" t="s">
        <v>99</v>
      </c>
      <c r="D154" s="14">
        <v>20850813.000000004</v>
      </c>
      <c r="E154" s="15">
        <v>19.272353596140345</v>
      </c>
      <c r="F154" s="14">
        <v>1408120.6</v>
      </c>
      <c r="G154" s="15">
        <v>15.755336593328725</v>
      </c>
      <c r="H154" s="14">
        <v>2548850.1</v>
      </c>
      <c r="I154" s="15">
        <v>17.418980139710847</v>
      </c>
      <c r="J154" s="14">
        <v>154667.3</v>
      </c>
      <c r="K154" s="15">
        <v>22.264557214097618</v>
      </c>
      <c r="L154" s="14">
        <v>115558.4</v>
      </c>
      <c r="M154" s="15">
        <v>13.446376931490917</v>
      </c>
      <c r="N154" s="14">
        <v>7903401.8</v>
      </c>
      <c r="O154" s="15">
        <v>21.950125168000444</v>
      </c>
      <c r="P154" s="14">
        <v>131041.50000000001</v>
      </c>
      <c r="Q154" s="15">
        <v>15.523780237558329</v>
      </c>
      <c r="R154" s="14">
        <v>1424851.5</v>
      </c>
      <c r="S154" s="15">
        <v>16.35844485828874</v>
      </c>
      <c r="T154" s="14">
        <v>3289332.9</v>
      </c>
      <c r="U154" s="15">
        <v>16.748761229366597</v>
      </c>
      <c r="V154" s="14">
        <v>1367256.8</v>
      </c>
      <c r="W154" s="15">
        <v>23.224255839868558</v>
      </c>
      <c r="X154" s="14">
        <v>25268.5</v>
      </c>
      <c r="Y154" s="15">
        <v>25.258240140886876</v>
      </c>
      <c r="Z154" s="14">
        <v>2482463.6</v>
      </c>
      <c r="AA154" s="15">
        <v>17.71804979053872</v>
      </c>
    </row>
    <row r="155" spans="1:27" s="4" customFormat="1" ht="12.75">
      <c r="A155" s="7" t="s">
        <v>75</v>
      </c>
      <c r="B155" s="7" t="s">
        <v>20</v>
      </c>
      <c r="C155" s="7" t="s">
        <v>111</v>
      </c>
      <c r="D155" s="12">
        <v>20947452.999999996</v>
      </c>
      <c r="E155" s="13">
        <v>19.3096524201773</v>
      </c>
      <c r="F155" s="12">
        <v>1413223.3</v>
      </c>
      <c r="G155" s="13">
        <v>15.711546893544709</v>
      </c>
      <c r="H155" s="12">
        <v>2497066.5</v>
      </c>
      <c r="I155" s="13">
        <v>17.536182796893875</v>
      </c>
      <c r="J155" s="12">
        <v>156578.5</v>
      </c>
      <c r="K155" s="13">
        <v>22.331309630632557</v>
      </c>
      <c r="L155" s="12">
        <v>132921.8</v>
      </c>
      <c r="M155" s="13">
        <v>13.508015464731896</v>
      </c>
      <c r="N155" s="12">
        <v>7544793.1</v>
      </c>
      <c r="O155" s="13">
        <v>21.718531502474207</v>
      </c>
      <c r="P155" s="12">
        <v>127838.5</v>
      </c>
      <c r="Q155" s="13">
        <v>15.516656437614644</v>
      </c>
      <c r="R155" s="12">
        <v>1490889</v>
      </c>
      <c r="S155" s="13">
        <v>16.43491306864562</v>
      </c>
      <c r="T155" s="12">
        <v>3271487.4</v>
      </c>
      <c r="U155" s="13">
        <v>16.76255946973844</v>
      </c>
      <c r="V155" s="12">
        <v>1780707.3</v>
      </c>
      <c r="W155" s="13">
        <v>24.03384562471328</v>
      </c>
      <c r="X155" s="12">
        <v>29551.2</v>
      </c>
      <c r="Y155" s="13">
        <v>25.431099583096454</v>
      </c>
      <c r="Z155" s="12">
        <v>2502396.4</v>
      </c>
      <c r="AA155" s="13">
        <v>17.76789654908391</v>
      </c>
    </row>
    <row r="156" spans="1:27" s="4" customFormat="1" ht="12.75">
      <c r="A156" s="8" t="s">
        <v>53</v>
      </c>
      <c r="B156" s="8" t="s">
        <v>2</v>
      </c>
      <c r="C156" s="8" t="s">
        <v>89</v>
      </c>
      <c r="D156" s="10">
        <v>21565818.800000004</v>
      </c>
      <c r="E156" s="11">
        <v>19.41232126118021</v>
      </c>
      <c r="F156" s="10">
        <v>1456487</v>
      </c>
      <c r="G156" s="11">
        <v>15.78523496261896</v>
      </c>
      <c r="H156" s="10">
        <v>2494624.3</v>
      </c>
      <c r="I156" s="11">
        <v>17.837948129103047</v>
      </c>
      <c r="J156" s="10">
        <v>169939.1</v>
      </c>
      <c r="K156" s="11">
        <v>22.496004227396753</v>
      </c>
      <c r="L156" s="10">
        <v>118591.2</v>
      </c>
      <c r="M156" s="11">
        <v>13.500057019407848</v>
      </c>
      <c r="N156" s="10">
        <v>7851024.300000001</v>
      </c>
      <c r="O156" s="11">
        <v>21.67560833673639</v>
      </c>
      <c r="P156" s="10">
        <v>133444.3</v>
      </c>
      <c r="Q156" s="11">
        <v>15.690746423788802</v>
      </c>
      <c r="R156" s="10">
        <v>1628160.3</v>
      </c>
      <c r="S156" s="11">
        <v>16.690661445313463</v>
      </c>
      <c r="T156" s="10">
        <v>3252166.2</v>
      </c>
      <c r="U156" s="11">
        <v>16.767125438423164</v>
      </c>
      <c r="V156" s="10">
        <v>1815992.7</v>
      </c>
      <c r="W156" s="11">
        <v>24.312676401177157</v>
      </c>
      <c r="X156" s="10">
        <v>36567.8</v>
      </c>
      <c r="Y156" s="11">
        <v>25.833335119968933</v>
      </c>
      <c r="Z156" s="10">
        <v>2608821.6</v>
      </c>
      <c r="AA156" s="11">
        <v>17.86901112057643</v>
      </c>
    </row>
    <row r="157" spans="1:27" s="4" customFormat="1" ht="12.75">
      <c r="A157" s="8" t="s">
        <v>54</v>
      </c>
      <c r="B157" s="8" t="s">
        <v>3</v>
      </c>
      <c r="C157" s="8" t="s">
        <v>90</v>
      </c>
      <c r="D157" s="10">
        <v>22557663.599999998</v>
      </c>
      <c r="E157" s="11">
        <v>19.95163116689089</v>
      </c>
      <c r="F157" s="10">
        <v>1501972.4</v>
      </c>
      <c r="G157" s="11">
        <v>16.01647977153242</v>
      </c>
      <c r="H157" s="10">
        <v>2716623.7</v>
      </c>
      <c r="I157" s="11">
        <v>20.442077264878463</v>
      </c>
      <c r="J157" s="10">
        <v>172748.4</v>
      </c>
      <c r="K157" s="11">
        <v>22.612478002690622</v>
      </c>
      <c r="L157" s="10">
        <v>108446.7</v>
      </c>
      <c r="M157" s="11">
        <v>13.537077707297685</v>
      </c>
      <c r="N157" s="10">
        <v>8267771.300000001</v>
      </c>
      <c r="O157" s="11">
        <v>21.980671715604903</v>
      </c>
      <c r="P157" s="10">
        <v>128670.6</v>
      </c>
      <c r="Q157" s="11">
        <v>16.555840899164224</v>
      </c>
      <c r="R157" s="10">
        <v>1698012</v>
      </c>
      <c r="S157" s="11">
        <v>16.836830458795344</v>
      </c>
      <c r="T157" s="10">
        <v>3250028.8</v>
      </c>
      <c r="U157" s="11">
        <v>16.81306252301518</v>
      </c>
      <c r="V157" s="10">
        <v>1870191.7</v>
      </c>
      <c r="W157" s="11">
        <v>24.491607861910627</v>
      </c>
      <c r="X157" s="10">
        <v>55849.7</v>
      </c>
      <c r="Y157" s="11">
        <v>25.240111262907412</v>
      </c>
      <c r="Z157" s="10">
        <v>2787348.3</v>
      </c>
      <c r="AA157" s="11">
        <v>18.222890536858994</v>
      </c>
    </row>
    <row r="158" spans="1:27" s="4" customFormat="1" ht="12.75">
      <c r="A158" s="8" t="s">
        <v>55</v>
      </c>
      <c r="B158" s="8" t="s">
        <v>4</v>
      </c>
      <c r="C158" s="8" t="s">
        <v>91</v>
      </c>
      <c r="D158" s="10">
        <v>23591894.900000002</v>
      </c>
      <c r="E158" s="11">
        <v>20.093215150047158</v>
      </c>
      <c r="F158" s="10">
        <v>1511573.7</v>
      </c>
      <c r="G158" s="11">
        <v>16.068519852521913</v>
      </c>
      <c r="H158" s="10">
        <v>2902561.1</v>
      </c>
      <c r="I158" s="11">
        <v>20.560558162927215</v>
      </c>
      <c r="J158" s="10">
        <v>180891.7</v>
      </c>
      <c r="K158" s="11">
        <v>22.790203265268662</v>
      </c>
      <c r="L158" s="10">
        <v>93330.6</v>
      </c>
      <c r="M158" s="11">
        <v>13.532130555251976</v>
      </c>
      <c r="N158" s="10">
        <v>8629732.8</v>
      </c>
      <c r="O158" s="11">
        <v>22.049613615846827</v>
      </c>
      <c r="P158" s="10">
        <v>112971</v>
      </c>
      <c r="Q158" s="11">
        <v>16.40052159403741</v>
      </c>
      <c r="R158" s="10">
        <v>1812870.1</v>
      </c>
      <c r="S158" s="11">
        <v>17.043529509367495</v>
      </c>
      <c r="T158" s="10">
        <v>3379418.8</v>
      </c>
      <c r="U158" s="11">
        <v>16.934180820678396</v>
      </c>
      <c r="V158" s="10">
        <v>1986177.1</v>
      </c>
      <c r="W158" s="11">
        <v>24.784423151893158</v>
      </c>
      <c r="X158" s="10">
        <v>64009.9</v>
      </c>
      <c r="Y158" s="11">
        <v>25.092915642736514</v>
      </c>
      <c r="Z158" s="10">
        <v>2918358.1</v>
      </c>
      <c r="AA158" s="11">
        <v>18.352311476100212</v>
      </c>
    </row>
    <row r="159" spans="1:27" s="4" customFormat="1" ht="12.75">
      <c r="A159" s="8" t="s">
        <v>56</v>
      </c>
      <c r="B159" s="8" t="s">
        <v>5</v>
      </c>
      <c r="C159" s="8" t="s">
        <v>92</v>
      </c>
      <c r="D159" s="10">
        <v>24460884.7</v>
      </c>
      <c r="E159" s="11">
        <v>20.22358560714691</v>
      </c>
      <c r="F159" s="10">
        <v>1522743.1</v>
      </c>
      <c r="G159" s="11">
        <v>16.146441528449547</v>
      </c>
      <c r="H159" s="10">
        <v>2927187.7</v>
      </c>
      <c r="I159" s="11">
        <v>20.73903538061464</v>
      </c>
      <c r="J159" s="10">
        <v>256144.9</v>
      </c>
      <c r="K159" s="11">
        <v>21.236285887402016</v>
      </c>
      <c r="L159" s="10">
        <v>79780.6</v>
      </c>
      <c r="M159" s="11">
        <v>13.669821736111285</v>
      </c>
      <c r="N159" s="10">
        <v>9019241.7</v>
      </c>
      <c r="O159" s="11">
        <v>22.22738103282009</v>
      </c>
      <c r="P159" s="10">
        <v>121698.2</v>
      </c>
      <c r="Q159" s="11">
        <v>16.503624885166747</v>
      </c>
      <c r="R159" s="10">
        <v>1889103.9</v>
      </c>
      <c r="S159" s="11">
        <v>17.096019272418</v>
      </c>
      <c r="T159" s="10">
        <v>3449671</v>
      </c>
      <c r="U159" s="11">
        <v>16.99636986541615</v>
      </c>
      <c r="V159" s="10">
        <v>2054054.9000000001</v>
      </c>
      <c r="W159" s="11">
        <v>24.861913660146083</v>
      </c>
      <c r="X159" s="10">
        <v>71673.5</v>
      </c>
      <c r="Y159" s="11">
        <v>25.414007115600604</v>
      </c>
      <c r="Z159" s="10">
        <v>3069585.2</v>
      </c>
      <c r="AA159" s="11">
        <v>18.417528644586895</v>
      </c>
    </row>
    <row r="160" spans="1:27" s="4" customFormat="1" ht="12.75">
      <c r="A160" s="8" t="s">
        <v>57</v>
      </c>
      <c r="B160" s="8" t="s">
        <v>6</v>
      </c>
      <c r="C160" s="8" t="s">
        <v>93</v>
      </c>
      <c r="D160" s="10">
        <v>24698969.000000004</v>
      </c>
      <c r="E160" s="11">
        <v>20.39109087371218</v>
      </c>
      <c r="F160" s="10">
        <v>1525078</v>
      </c>
      <c r="G160" s="11">
        <v>16.263539810422813</v>
      </c>
      <c r="H160" s="10">
        <v>2930658.9</v>
      </c>
      <c r="I160" s="11">
        <v>20.922910876799754</v>
      </c>
      <c r="J160" s="10">
        <v>257172.4</v>
      </c>
      <c r="K160" s="11">
        <v>21.46849658828086</v>
      </c>
      <c r="L160" s="10">
        <v>79007.2</v>
      </c>
      <c r="M160" s="11">
        <v>13.631861020261445</v>
      </c>
      <c r="N160" s="10">
        <v>9058354.4</v>
      </c>
      <c r="O160" s="11">
        <v>22.37432032908759</v>
      </c>
      <c r="P160" s="10">
        <v>120692.1</v>
      </c>
      <c r="Q160" s="11">
        <v>16.6471751423664</v>
      </c>
      <c r="R160" s="10">
        <v>1916075.8</v>
      </c>
      <c r="S160" s="11">
        <v>17.31627110994252</v>
      </c>
      <c r="T160" s="10">
        <v>3438156.9</v>
      </c>
      <c r="U160" s="11">
        <v>17.06529397916657</v>
      </c>
      <c r="V160" s="10">
        <v>2080232.5</v>
      </c>
      <c r="W160" s="11">
        <v>25.148976996080968</v>
      </c>
      <c r="X160" s="10">
        <v>88179.7</v>
      </c>
      <c r="Y160" s="11">
        <v>25.75666528690844</v>
      </c>
      <c r="Z160" s="10">
        <v>3205361.1</v>
      </c>
      <c r="AA160" s="11">
        <v>18.655243290373743</v>
      </c>
    </row>
    <row r="161" spans="1:27" s="4" customFormat="1" ht="12.75">
      <c r="A161" s="8" t="s">
        <v>58</v>
      </c>
      <c r="B161" s="8" t="s">
        <v>7</v>
      </c>
      <c r="C161" s="8" t="s">
        <v>94</v>
      </c>
      <c r="D161" s="10">
        <v>24835459.800000004</v>
      </c>
      <c r="E161" s="11">
        <v>20.555124665459175</v>
      </c>
      <c r="F161" s="10">
        <v>1487190.8</v>
      </c>
      <c r="G161" s="11">
        <v>16.28573575226528</v>
      </c>
      <c r="H161" s="10">
        <v>2972207.9</v>
      </c>
      <c r="I161" s="11">
        <v>21.149580403510807</v>
      </c>
      <c r="J161" s="10">
        <v>255564.5</v>
      </c>
      <c r="K161" s="11">
        <v>21.626354532808744</v>
      </c>
      <c r="L161" s="10">
        <v>54279.2</v>
      </c>
      <c r="M161" s="11">
        <v>13.511883152294063</v>
      </c>
      <c r="N161" s="10">
        <v>9260451.4</v>
      </c>
      <c r="O161" s="11">
        <v>22.437219833581764</v>
      </c>
      <c r="P161" s="10">
        <v>126698.3</v>
      </c>
      <c r="Q161" s="11">
        <v>16.850064349718977</v>
      </c>
      <c r="R161" s="10">
        <v>1918891</v>
      </c>
      <c r="S161" s="11">
        <v>17.480220282965526</v>
      </c>
      <c r="T161" s="10">
        <v>3436856.6</v>
      </c>
      <c r="U161" s="11">
        <v>17.136599674830773</v>
      </c>
      <c r="V161" s="10">
        <v>2063810.2</v>
      </c>
      <c r="W161" s="11">
        <v>25.257763893210722</v>
      </c>
      <c r="X161" s="10">
        <v>98127.6</v>
      </c>
      <c r="Y161" s="11">
        <v>25.90806619136716</v>
      </c>
      <c r="Z161" s="10">
        <v>3161382.3</v>
      </c>
      <c r="AA161" s="11">
        <v>19.02098447125487</v>
      </c>
    </row>
    <row r="162" spans="1:27" s="4" customFormat="1" ht="12.75">
      <c r="A162" s="8" t="s">
        <v>59</v>
      </c>
      <c r="B162" s="8" t="s">
        <v>8</v>
      </c>
      <c r="C162" s="8" t="s">
        <v>95</v>
      </c>
      <c r="D162" s="10">
        <v>24654511.5</v>
      </c>
      <c r="E162" s="11">
        <v>20.71910185399536</v>
      </c>
      <c r="F162" s="10">
        <v>1407201.1</v>
      </c>
      <c r="G162" s="11">
        <v>16.31803246955961</v>
      </c>
      <c r="H162" s="10">
        <v>2975637</v>
      </c>
      <c r="I162" s="11">
        <v>21.28467088223463</v>
      </c>
      <c r="J162" s="10">
        <v>248446.8</v>
      </c>
      <c r="K162" s="11">
        <v>21.788991228705704</v>
      </c>
      <c r="L162" s="10">
        <v>45847.9</v>
      </c>
      <c r="M162" s="11">
        <v>13.555030612089102</v>
      </c>
      <c r="N162" s="10">
        <v>9308383.1</v>
      </c>
      <c r="O162" s="11">
        <v>22.675071505275717</v>
      </c>
      <c r="P162" s="10">
        <v>126862.3</v>
      </c>
      <c r="Q162" s="11">
        <v>16.996674015842373</v>
      </c>
      <c r="R162" s="10">
        <v>1960304.1</v>
      </c>
      <c r="S162" s="11">
        <v>17.5055132257286</v>
      </c>
      <c r="T162" s="10">
        <v>3377712.2</v>
      </c>
      <c r="U162" s="11">
        <v>17.221396260462924</v>
      </c>
      <c r="V162" s="10">
        <v>2031109</v>
      </c>
      <c r="W162" s="11">
        <v>25.195094203216076</v>
      </c>
      <c r="X162" s="10">
        <v>106287.5</v>
      </c>
      <c r="Y162" s="11">
        <v>25.9869306080207</v>
      </c>
      <c r="Z162" s="10">
        <v>3066720.5</v>
      </c>
      <c r="AA162" s="11">
        <v>19.2023050887748</v>
      </c>
    </row>
    <row r="163" spans="1:27" s="4" customFormat="1" ht="12.75">
      <c r="A163" s="8" t="s">
        <v>60</v>
      </c>
      <c r="B163" s="8" t="s">
        <v>9</v>
      </c>
      <c r="C163" s="8" t="s">
        <v>96</v>
      </c>
      <c r="D163" s="10">
        <v>25751709.2</v>
      </c>
      <c r="E163" s="11">
        <v>20.820859880865687</v>
      </c>
      <c r="F163" s="10">
        <v>1488446.5</v>
      </c>
      <c r="G163" s="11">
        <v>16.486586384529108</v>
      </c>
      <c r="H163" s="10">
        <v>3003069.6</v>
      </c>
      <c r="I163" s="11">
        <v>21.458774625136893</v>
      </c>
      <c r="J163" s="10">
        <v>253983.6</v>
      </c>
      <c r="K163" s="11">
        <v>21.883004505015286</v>
      </c>
      <c r="L163" s="10">
        <v>53851.2</v>
      </c>
      <c r="M163" s="11">
        <v>13.781878843925483</v>
      </c>
      <c r="N163" s="10">
        <v>9731746.8</v>
      </c>
      <c r="O163" s="11">
        <v>22.77737748345446</v>
      </c>
      <c r="P163" s="10">
        <v>128489.7</v>
      </c>
      <c r="Q163" s="11">
        <v>16.869747006958534</v>
      </c>
      <c r="R163" s="10">
        <v>2118006.8</v>
      </c>
      <c r="S163" s="11">
        <v>17.980868890033783</v>
      </c>
      <c r="T163" s="10">
        <v>3526029</v>
      </c>
      <c r="U163" s="11">
        <v>17.20589610635647</v>
      </c>
      <c r="V163" s="10">
        <v>2137246.4</v>
      </c>
      <c r="W163" s="11">
        <v>25.047714300045143</v>
      </c>
      <c r="X163" s="10">
        <v>110606.5</v>
      </c>
      <c r="Y163" s="11">
        <v>25.926065249329827</v>
      </c>
      <c r="Z163" s="10">
        <v>3200233.1</v>
      </c>
      <c r="AA163" s="11">
        <v>19.367180802548415</v>
      </c>
    </row>
    <row r="164" spans="1:27" s="4" customFormat="1" ht="12.75">
      <c r="A164" s="8" t="s">
        <v>61</v>
      </c>
      <c r="B164" s="8" t="s">
        <v>10</v>
      </c>
      <c r="C164" s="8" t="s">
        <v>97</v>
      </c>
      <c r="D164" s="10">
        <v>26721717</v>
      </c>
      <c r="E164" s="11">
        <v>20.949074483013202</v>
      </c>
      <c r="F164" s="10">
        <v>1515653.5</v>
      </c>
      <c r="G164" s="11">
        <v>16.589083320165198</v>
      </c>
      <c r="H164" s="10">
        <v>3057989.5</v>
      </c>
      <c r="I164" s="11">
        <v>21.715782889378787</v>
      </c>
      <c r="J164" s="10">
        <v>261627.39999999997</v>
      </c>
      <c r="K164" s="11">
        <v>22.06019856482922</v>
      </c>
      <c r="L164" s="10">
        <v>123065.9</v>
      </c>
      <c r="M164" s="11">
        <v>21.10954470734785</v>
      </c>
      <c r="N164" s="10">
        <v>10177597</v>
      </c>
      <c r="O164" s="11">
        <v>22.851763368897394</v>
      </c>
      <c r="P164" s="10">
        <v>137787.2</v>
      </c>
      <c r="Q164" s="11">
        <v>16.846985728717907</v>
      </c>
      <c r="R164" s="10">
        <v>2280837.1</v>
      </c>
      <c r="S164" s="11">
        <v>18.270577062693345</v>
      </c>
      <c r="T164" s="10">
        <v>3652350.9</v>
      </c>
      <c r="U164" s="11">
        <v>17.247831647829894</v>
      </c>
      <c r="V164" s="10">
        <v>2179625.3</v>
      </c>
      <c r="W164" s="11">
        <v>25.157256165084892</v>
      </c>
      <c r="X164" s="10">
        <v>115045.2</v>
      </c>
      <c r="Y164" s="11">
        <v>25.967044613769197</v>
      </c>
      <c r="Z164" s="10">
        <v>3220138</v>
      </c>
      <c r="AA164" s="11">
        <v>19.40465450673232</v>
      </c>
    </row>
    <row r="165" spans="1:27" s="4" customFormat="1" ht="12.75">
      <c r="A165" s="8" t="s">
        <v>62</v>
      </c>
      <c r="B165" s="8" t="s">
        <v>11</v>
      </c>
      <c r="C165" s="8" t="s">
        <v>98</v>
      </c>
      <c r="D165" s="10">
        <v>26487406.699999996</v>
      </c>
      <c r="E165" s="11">
        <v>20.990358911580437</v>
      </c>
      <c r="F165" s="10">
        <v>1575920.9</v>
      </c>
      <c r="G165" s="11">
        <v>16.505446163573314</v>
      </c>
      <c r="H165" s="10">
        <v>3018522.1</v>
      </c>
      <c r="I165" s="11">
        <v>21.953272569049602</v>
      </c>
      <c r="J165" s="10">
        <v>267098.8</v>
      </c>
      <c r="K165" s="11">
        <v>22.118962705935033</v>
      </c>
      <c r="L165" s="10">
        <v>116088.4</v>
      </c>
      <c r="M165" s="11">
        <v>21.77304378387505</v>
      </c>
      <c r="N165" s="10">
        <v>9748932.3</v>
      </c>
      <c r="O165" s="11">
        <v>23.037820705658195</v>
      </c>
      <c r="P165" s="10">
        <v>138572.7</v>
      </c>
      <c r="Q165" s="11">
        <v>16.913800647602304</v>
      </c>
      <c r="R165" s="10">
        <v>2419065.1</v>
      </c>
      <c r="S165" s="11">
        <v>18.40118308473798</v>
      </c>
      <c r="T165" s="10">
        <v>3675678</v>
      </c>
      <c r="U165" s="11">
        <v>17.26264191422644</v>
      </c>
      <c r="V165" s="10">
        <v>2168509.6</v>
      </c>
      <c r="W165" s="11">
        <v>25.14731611794571</v>
      </c>
      <c r="X165" s="10">
        <v>119771.7</v>
      </c>
      <c r="Y165" s="11">
        <v>26.02854494843106</v>
      </c>
      <c r="Z165" s="10">
        <v>3239247.1</v>
      </c>
      <c r="AA165" s="11">
        <v>19.357245817091265</v>
      </c>
    </row>
    <row r="166" spans="1:27" s="4" customFormat="1" ht="13.5" thickBot="1">
      <c r="A166" s="9" t="s">
        <v>63</v>
      </c>
      <c r="B166" s="9" t="s">
        <v>0</v>
      </c>
      <c r="C166" s="9" t="s">
        <v>99</v>
      </c>
      <c r="D166" s="14">
        <v>25607901.1</v>
      </c>
      <c r="E166" s="15">
        <v>20.984382606507356</v>
      </c>
      <c r="F166" s="14">
        <v>1464742.5</v>
      </c>
      <c r="G166" s="15">
        <v>16.553750070746222</v>
      </c>
      <c r="H166" s="14">
        <v>2935418.6</v>
      </c>
      <c r="I166" s="15">
        <v>21.942395019913</v>
      </c>
      <c r="J166" s="14">
        <v>268125.6</v>
      </c>
      <c r="K166" s="15">
        <v>21.86410239081983</v>
      </c>
      <c r="L166" s="14">
        <v>128287.8</v>
      </c>
      <c r="M166" s="15">
        <v>21.239674544266876</v>
      </c>
      <c r="N166" s="14">
        <v>9235007.8</v>
      </c>
      <c r="O166" s="15">
        <v>22.99654748813531</v>
      </c>
      <c r="P166" s="14">
        <v>131537.9</v>
      </c>
      <c r="Q166" s="15">
        <v>16.78504499463653</v>
      </c>
      <c r="R166" s="14">
        <v>2430965.5</v>
      </c>
      <c r="S166" s="15">
        <v>18.625342519258293</v>
      </c>
      <c r="T166" s="14">
        <v>3594879.2</v>
      </c>
      <c r="U166" s="15">
        <v>17.350260815161743</v>
      </c>
      <c r="V166" s="14">
        <v>2118699.8</v>
      </c>
      <c r="W166" s="15">
        <v>25.140834369267417</v>
      </c>
      <c r="X166" s="14">
        <v>112127.2</v>
      </c>
      <c r="Y166" s="15">
        <v>25.977507767963527</v>
      </c>
      <c r="Z166" s="14">
        <v>3188109.2</v>
      </c>
      <c r="AA166" s="15">
        <v>19.36500078667318</v>
      </c>
    </row>
    <row r="167" spans="1:27" s="4" customFormat="1" ht="12.75">
      <c r="A167" s="7" t="s">
        <v>76</v>
      </c>
      <c r="B167" s="7" t="s">
        <v>19</v>
      </c>
      <c r="C167" s="7" t="s">
        <v>112</v>
      </c>
      <c r="D167" s="12">
        <v>25154013.9</v>
      </c>
      <c r="E167" s="13">
        <v>21.095610315099655</v>
      </c>
      <c r="F167" s="12">
        <v>1441527.6</v>
      </c>
      <c r="G167" s="13">
        <v>16.569117305835835</v>
      </c>
      <c r="H167" s="12">
        <v>2929780.5</v>
      </c>
      <c r="I167" s="13">
        <v>22.07949243808538</v>
      </c>
      <c r="J167" s="12">
        <v>264195.9</v>
      </c>
      <c r="K167" s="13">
        <v>21.859255612975062</v>
      </c>
      <c r="L167" s="12">
        <v>120096.9</v>
      </c>
      <c r="M167" s="13">
        <v>21.96204274215238</v>
      </c>
      <c r="N167" s="12">
        <v>8937066.4</v>
      </c>
      <c r="O167" s="13">
        <v>23.37073084586235</v>
      </c>
      <c r="P167" s="12">
        <v>129983.20000000001</v>
      </c>
      <c r="Q167" s="13">
        <v>16.589385151311863</v>
      </c>
      <c r="R167" s="12">
        <v>2495380</v>
      </c>
      <c r="S167" s="13">
        <v>18.9104178161242</v>
      </c>
      <c r="T167" s="12">
        <v>3568414.2</v>
      </c>
      <c r="U167" s="13">
        <v>17.327400774831574</v>
      </c>
      <c r="V167" s="12">
        <v>1948518.5</v>
      </c>
      <c r="W167" s="13">
        <v>24.936237450144816</v>
      </c>
      <c r="X167" s="12">
        <v>108202</v>
      </c>
      <c r="Y167" s="13">
        <v>25.87392484427275</v>
      </c>
      <c r="Z167" s="12">
        <v>3210848.7</v>
      </c>
      <c r="AA167" s="13">
        <v>19.3915307326689</v>
      </c>
    </row>
    <row r="168" spans="1:27" s="4" customFormat="1" ht="12.75">
      <c r="A168" s="8" t="s">
        <v>53</v>
      </c>
      <c r="B168" s="8" t="s">
        <v>2</v>
      </c>
      <c r="C168" s="8" t="s">
        <v>89</v>
      </c>
      <c r="D168" s="10">
        <v>25055014.2</v>
      </c>
      <c r="E168" s="11">
        <v>21.232478726433943</v>
      </c>
      <c r="F168" s="10">
        <v>1469109.9000000001</v>
      </c>
      <c r="G168" s="11">
        <v>16.588162259338116</v>
      </c>
      <c r="H168" s="10">
        <v>2959723.3</v>
      </c>
      <c r="I168" s="11">
        <v>22.38256434275461</v>
      </c>
      <c r="J168" s="10">
        <v>260481.69999999998</v>
      </c>
      <c r="K168" s="11">
        <v>22.179564883060884</v>
      </c>
      <c r="L168" s="10">
        <v>112876.40000000001</v>
      </c>
      <c r="M168" s="11">
        <v>22.731307873036346</v>
      </c>
      <c r="N168" s="10">
        <v>8906770</v>
      </c>
      <c r="O168" s="11">
        <v>23.4612941690422</v>
      </c>
      <c r="P168" s="10">
        <v>127193.9</v>
      </c>
      <c r="Q168" s="11">
        <v>16.66196331742324</v>
      </c>
      <c r="R168" s="10">
        <v>2473246.1</v>
      </c>
      <c r="S168" s="11">
        <v>19.279832605821152</v>
      </c>
      <c r="T168" s="10">
        <v>3552666.5999999996</v>
      </c>
      <c r="U168" s="11">
        <v>17.352484075764384</v>
      </c>
      <c r="V168" s="10">
        <v>1939940.1</v>
      </c>
      <c r="W168" s="11">
        <v>25.104376027899004</v>
      </c>
      <c r="X168" s="10">
        <v>102651</v>
      </c>
      <c r="Y168" s="11">
        <v>25.85863898062367</v>
      </c>
      <c r="Z168" s="10">
        <v>3150355.2</v>
      </c>
      <c r="AA168" s="11">
        <v>19.436628895687697</v>
      </c>
    </row>
    <row r="169" spans="1:27" s="4" customFormat="1" ht="12.75">
      <c r="A169" s="8" t="s">
        <v>54</v>
      </c>
      <c r="B169" s="8" t="s">
        <v>3</v>
      </c>
      <c r="C169" s="8" t="s">
        <v>90</v>
      </c>
      <c r="D169" s="10">
        <v>25767492.8</v>
      </c>
      <c r="E169" s="11">
        <v>21.497719300497874</v>
      </c>
      <c r="F169" s="10">
        <v>1551471.3</v>
      </c>
      <c r="G169" s="11">
        <v>16.649853999877404</v>
      </c>
      <c r="H169" s="10">
        <v>3056068.9</v>
      </c>
      <c r="I169" s="11">
        <v>22.65439547779829</v>
      </c>
      <c r="J169" s="10">
        <v>260562.3</v>
      </c>
      <c r="K169" s="11">
        <v>22.12227404731997</v>
      </c>
      <c r="L169" s="10">
        <v>111981.5</v>
      </c>
      <c r="M169" s="11">
        <v>23.308015609721245</v>
      </c>
      <c r="N169" s="10">
        <v>9352079.6</v>
      </c>
      <c r="O169" s="11">
        <v>23.940608012788946</v>
      </c>
      <c r="P169" s="10">
        <v>120502.8</v>
      </c>
      <c r="Q169" s="11">
        <v>16.59156852786823</v>
      </c>
      <c r="R169" s="10">
        <v>2559082</v>
      </c>
      <c r="S169" s="11">
        <v>19.60679288119724</v>
      </c>
      <c r="T169" s="10">
        <v>3576601</v>
      </c>
      <c r="U169" s="11">
        <v>17.377453398352234</v>
      </c>
      <c r="V169" s="10">
        <v>1945764.8</v>
      </c>
      <c r="W169" s="11">
        <v>25.199640490978148</v>
      </c>
      <c r="X169" s="10">
        <v>54763.8</v>
      </c>
      <c r="Y169" s="11">
        <v>24.970339293474886</v>
      </c>
      <c r="Z169" s="10">
        <v>3178614.8</v>
      </c>
      <c r="AA169" s="11">
        <v>19.463425028726352</v>
      </c>
    </row>
    <row r="170" spans="1:27" s="4" customFormat="1" ht="12.75">
      <c r="A170" s="8" t="s">
        <v>55</v>
      </c>
      <c r="B170" s="8" t="s">
        <v>4</v>
      </c>
      <c r="C170" s="8" t="s">
        <v>91</v>
      </c>
      <c r="D170" s="10">
        <v>25972331.600000005</v>
      </c>
      <c r="E170" s="11">
        <v>21.52229572873619</v>
      </c>
      <c r="F170" s="10">
        <v>1589034.2</v>
      </c>
      <c r="G170" s="11">
        <v>16.923795275142602</v>
      </c>
      <c r="H170" s="10">
        <v>3093550.9000000004</v>
      </c>
      <c r="I170" s="11">
        <v>22.86940998869616</v>
      </c>
      <c r="J170" s="10">
        <v>259336.7</v>
      </c>
      <c r="K170" s="11">
        <v>22.231039798840655</v>
      </c>
      <c r="L170" s="10">
        <v>104596.7</v>
      </c>
      <c r="M170" s="11">
        <v>23.905050235810496</v>
      </c>
      <c r="N170" s="10">
        <v>9511683.8</v>
      </c>
      <c r="O170" s="11">
        <v>23.678768576390226</v>
      </c>
      <c r="P170" s="10">
        <v>111109.20000000001</v>
      </c>
      <c r="Q170" s="11">
        <v>16.7057659941751</v>
      </c>
      <c r="R170" s="10">
        <v>2592224.7</v>
      </c>
      <c r="S170" s="11">
        <v>20.012056811664515</v>
      </c>
      <c r="T170" s="10">
        <v>3497956.9000000004</v>
      </c>
      <c r="U170" s="11">
        <v>17.376931313533337</v>
      </c>
      <c r="V170" s="10">
        <v>1955671.1</v>
      </c>
      <c r="W170" s="11">
        <v>25.432317893842164</v>
      </c>
      <c r="X170" s="10">
        <v>45125.3</v>
      </c>
      <c r="Y170" s="11">
        <v>24.6914202897266</v>
      </c>
      <c r="Z170" s="10">
        <v>3212042.1</v>
      </c>
      <c r="AA170" s="11">
        <v>19.4668910665897</v>
      </c>
    </row>
    <row r="171" spans="1:27" s="4" customFormat="1" ht="12.75">
      <c r="A171" s="8" t="s">
        <v>56</v>
      </c>
      <c r="B171" s="8" t="s">
        <v>5</v>
      </c>
      <c r="C171" s="8" t="s">
        <v>92</v>
      </c>
      <c r="D171" s="10">
        <v>25622238.400000002</v>
      </c>
      <c r="E171" s="11">
        <v>21.56213045523767</v>
      </c>
      <c r="F171" s="10">
        <v>1532571</v>
      </c>
      <c r="G171" s="11">
        <v>16.84151768498817</v>
      </c>
      <c r="H171" s="10">
        <v>3098678.2</v>
      </c>
      <c r="I171" s="11">
        <v>23.06000284411592</v>
      </c>
      <c r="J171" s="10">
        <v>258567.7</v>
      </c>
      <c r="K171" s="11">
        <v>22.304296816655754</v>
      </c>
      <c r="L171" s="10">
        <v>96421.5</v>
      </c>
      <c r="M171" s="11">
        <v>24.592255129820632</v>
      </c>
      <c r="N171" s="10">
        <v>9411127.700000001</v>
      </c>
      <c r="O171" s="11">
        <v>23.65769203609893</v>
      </c>
      <c r="P171" s="10">
        <v>92333.3</v>
      </c>
      <c r="Q171" s="11">
        <v>16.27191377325407</v>
      </c>
      <c r="R171" s="10">
        <v>2555213.8</v>
      </c>
      <c r="S171" s="11">
        <v>19.93190558066022</v>
      </c>
      <c r="T171" s="10">
        <v>3431693.6999999997</v>
      </c>
      <c r="U171" s="11">
        <v>17.305563041363513</v>
      </c>
      <c r="V171" s="10">
        <v>1965256.2</v>
      </c>
      <c r="W171" s="11">
        <v>25.694685946799197</v>
      </c>
      <c r="X171" s="10">
        <v>43554.100000000006</v>
      </c>
      <c r="Y171" s="11">
        <v>24.779896129181864</v>
      </c>
      <c r="Z171" s="10">
        <v>3136821.1999999997</v>
      </c>
      <c r="AA171" s="11">
        <v>19.472137750790516</v>
      </c>
    </row>
    <row r="172" spans="1:27" s="4" customFormat="1" ht="12.75">
      <c r="A172" s="8" t="s">
        <v>57</v>
      </c>
      <c r="B172" s="8" t="s">
        <v>6</v>
      </c>
      <c r="C172" s="8" t="s">
        <v>93</v>
      </c>
      <c r="D172" s="10">
        <v>25451831.000000004</v>
      </c>
      <c r="E172" s="11">
        <v>21.52</v>
      </c>
      <c r="F172" s="10">
        <v>1543515.5999999999</v>
      </c>
      <c r="G172" s="11">
        <v>17.281118078754762</v>
      </c>
      <c r="H172" s="10">
        <v>3087769.1</v>
      </c>
      <c r="I172" s="11">
        <v>23.21041584165085</v>
      </c>
      <c r="J172" s="10">
        <v>254696.2</v>
      </c>
      <c r="K172" s="11">
        <v>22.350429244723713</v>
      </c>
      <c r="L172" s="10">
        <v>114262.70000000001</v>
      </c>
      <c r="M172" s="11">
        <v>23.64405945247224</v>
      </c>
      <c r="N172" s="10">
        <v>9721329.6</v>
      </c>
      <c r="O172" s="11">
        <v>23.167892740927126</v>
      </c>
      <c r="P172" s="10">
        <v>89291.5</v>
      </c>
      <c r="Q172" s="11">
        <v>16.576827458380695</v>
      </c>
      <c r="R172" s="10">
        <v>2166068.6</v>
      </c>
      <c r="S172" s="11">
        <v>20.06100737160402</v>
      </c>
      <c r="T172" s="10">
        <v>3348553.4000000004</v>
      </c>
      <c r="U172" s="11">
        <v>17.39949293118634</v>
      </c>
      <c r="V172" s="10">
        <v>1987054.5</v>
      </c>
      <c r="W172" s="11">
        <v>25.902395536206985</v>
      </c>
      <c r="X172" s="10">
        <v>46439</v>
      </c>
      <c r="Y172" s="11">
        <v>24.802159176554188</v>
      </c>
      <c r="Z172" s="10">
        <v>3092850.8000000003</v>
      </c>
      <c r="AA172" s="11">
        <v>19.34808913284792</v>
      </c>
    </row>
    <row r="173" spans="1:27" s="4" customFormat="1" ht="12.75">
      <c r="A173" s="8" t="s">
        <v>58</v>
      </c>
      <c r="B173" s="8" t="s">
        <v>7</v>
      </c>
      <c r="C173" s="8" t="s">
        <v>94</v>
      </c>
      <c r="D173" s="10">
        <v>25251567.7</v>
      </c>
      <c r="E173" s="11">
        <v>21.85886914157809</v>
      </c>
      <c r="F173" s="10">
        <v>1525704</v>
      </c>
      <c r="G173" s="11">
        <v>17.627513709081185</v>
      </c>
      <c r="H173" s="10">
        <v>3077901.1999999997</v>
      </c>
      <c r="I173" s="11">
        <v>23.41564516885727</v>
      </c>
      <c r="J173" s="10">
        <v>255182.3</v>
      </c>
      <c r="K173" s="11">
        <v>22.933270751929115</v>
      </c>
      <c r="L173" s="10">
        <v>93181</v>
      </c>
      <c r="M173" s="11">
        <v>25.078254043206233</v>
      </c>
      <c r="N173" s="10">
        <v>9582589.6</v>
      </c>
      <c r="O173" s="11">
        <v>23.913788553357225</v>
      </c>
      <c r="P173" s="10">
        <v>87830.1</v>
      </c>
      <c r="Q173" s="11">
        <v>16.71388321315813</v>
      </c>
      <c r="R173" s="10">
        <v>2150977.8</v>
      </c>
      <c r="S173" s="11">
        <v>20.07646971902732</v>
      </c>
      <c r="T173" s="10">
        <v>3302759.1</v>
      </c>
      <c r="U173" s="11">
        <v>17.40964951425007</v>
      </c>
      <c r="V173" s="10">
        <v>1993279.1</v>
      </c>
      <c r="W173" s="11">
        <v>26.062573358141368</v>
      </c>
      <c r="X173" s="10">
        <v>43301.399999999994</v>
      </c>
      <c r="Y173" s="11">
        <v>24.7611169615763</v>
      </c>
      <c r="Z173" s="10">
        <v>3138862.1</v>
      </c>
      <c r="AA173" s="11">
        <v>19.25783777184732</v>
      </c>
    </row>
    <row r="174" spans="1:27" s="4" customFormat="1" ht="12.75">
      <c r="A174" s="8" t="s">
        <v>59</v>
      </c>
      <c r="B174" s="8" t="s">
        <v>8</v>
      </c>
      <c r="C174" s="8" t="s">
        <v>95</v>
      </c>
      <c r="D174" s="10">
        <v>25439559</v>
      </c>
      <c r="E174" s="11">
        <v>21.886116454337913</v>
      </c>
      <c r="F174" s="10">
        <v>1562761.0999999999</v>
      </c>
      <c r="G174" s="11">
        <v>17.542931412229294</v>
      </c>
      <c r="H174" s="10">
        <v>3068744</v>
      </c>
      <c r="I174" s="11">
        <v>23.56708205343945</v>
      </c>
      <c r="J174" s="10">
        <v>252798.6</v>
      </c>
      <c r="K174" s="11">
        <v>23.05967068646741</v>
      </c>
      <c r="L174" s="10">
        <v>93035.3</v>
      </c>
      <c r="M174" s="11">
        <v>25.023561486876485</v>
      </c>
      <c r="N174" s="10">
        <v>9716462.2</v>
      </c>
      <c r="O174" s="11">
        <v>23.947643466157878</v>
      </c>
      <c r="P174" s="10">
        <v>96702.20000000001</v>
      </c>
      <c r="Q174" s="11">
        <v>17.997002198502205</v>
      </c>
      <c r="R174" s="10">
        <v>2192492.3</v>
      </c>
      <c r="S174" s="11">
        <v>20.083167350234252</v>
      </c>
      <c r="T174" s="10">
        <v>3295937</v>
      </c>
      <c r="U174" s="11">
        <v>17.326128902039084</v>
      </c>
      <c r="V174" s="10">
        <v>1988104.2000000002</v>
      </c>
      <c r="W174" s="11">
        <v>26.06829804594749</v>
      </c>
      <c r="X174" s="10">
        <v>40418.1</v>
      </c>
      <c r="Y174" s="11">
        <v>24.734345355175034</v>
      </c>
      <c r="Z174" s="10">
        <v>3132104</v>
      </c>
      <c r="AA174" s="11">
        <v>19.320054090796475</v>
      </c>
    </row>
    <row r="175" spans="1:27" s="4" customFormat="1" ht="12.75">
      <c r="A175" s="8" t="s">
        <v>60</v>
      </c>
      <c r="B175" s="8" t="s">
        <v>9</v>
      </c>
      <c r="C175" s="8" t="s">
        <v>96</v>
      </c>
      <c r="D175" s="10">
        <v>25202723.999999996</v>
      </c>
      <c r="E175" s="11">
        <v>22.113695458117938</v>
      </c>
      <c r="F175" s="10">
        <v>1508004.9</v>
      </c>
      <c r="G175" s="11">
        <v>17.44831195044525</v>
      </c>
      <c r="H175" s="10">
        <v>3081221.4</v>
      </c>
      <c r="I175" s="11">
        <v>23.74711318407694</v>
      </c>
      <c r="J175" s="10">
        <v>246567.7</v>
      </c>
      <c r="K175" s="11">
        <v>23.280713714732304</v>
      </c>
      <c r="L175" s="10">
        <v>98514</v>
      </c>
      <c r="M175" s="11">
        <v>24.57391512881418</v>
      </c>
      <c r="N175" s="10">
        <v>9800776.899999999</v>
      </c>
      <c r="O175" s="11">
        <v>24.496372965596233</v>
      </c>
      <c r="P175" s="10">
        <v>91434.6</v>
      </c>
      <c r="Q175" s="11">
        <v>17.67655084617858</v>
      </c>
      <c r="R175" s="10">
        <v>2191968.1</v>
      </c>
      <c r="S175" s="11">
        <v>18.787752208620187</v>
      </c>
      <c r="T175" s="10">
        <v>3203641.6</v>
      </c>
      <c r="U175" s="11">
        <v>17.388851540696688</v>
      </c>
      <c r="V175" s="10">
        <v>2015716.6</v>
      </c>
      <c r="W175" s="11">
        <v>26.26760731543313</v>
      </c>
      <c r="X175" s="10">
        <v>38790.9</v>
      </c>
      <c r="Y175" s="11">
        <v>24.738991438713718</v>
      </c>
      <c r="Z175" s="10">
        <v>2926087.3</v>
      </c>
      <c r="AA175" s="11">
        <v>19.545478350902243</v>
      </c>
    </row>
    <row r="176" spans="1:27" s="4" customFormat="1" ht="12.75">
      <c r="A176" s="8" t="s">
        <v>61</v>
      </c>
      <c r="B176" s="8" t="s">
        <v>10</v>
      </c>
      <c r="C176" s="8" t="s">
        <v>97</v>
      </c>
      <c r="D176" s="10">
        <v>25557775.1</v>
      </c>
      <c r="E176" s="11">
        <v>22.2535134429992</v>
      </c>
      <c r="F176" s="10">
        <v>1455753.5</v>
      </c>
      <c r="G176" s="11">
        <v>17.370307905837077</v>
      </c>
      <c r="H176" s="10">
        <v>3113355.3</v>
      </c>
      <c r="I176" s="11">
        <v>23.947752087595013</v>
      </c>
      <c r="J176" s="10">
        <v>237772.1</v>
      </c>
      <c r="K176" s="11">
        <v>23.409615981017115</v>
      </c>
      <c r="L176" s="10">
        <v>11898.9</v>
      </c>
      <c r="M176" s="11">
        <v>18.39</v>
      </c>
      <c r="N176" s="10">
        <v>10299733.6</v>
      </c>
      <c r="O176" s="11">
        <v>24.646288260892494</v>
      </c>
      <c r="P176" s="10">
        <v>90983.8</v>
      </c>
      <c r="Q176" s="11">
        <v>17.69972403878493</v>
      </c>
      <c r="R176" s="10">
        <v>2104920.4</v>
      </c>
      <c r="S176" s="11">
        <v>19.004166207900308</v>
      </c>
      <c r="T176" s="10">
        <v>3171404.9</v>
      </c>
      <c r="U176" s="11">
        <v>17.35562369535344</v>
      </c>
      <c r="V176" s="10">
        <v>2041535.9</v>
      </c>
      <c r="W176" s="11">
        <v>25.99890617745199</v>
      </c>
      <c r="X176" s="10">
        <v>36995.6</v>
      </c>
      <c r="Y176" s="11">
        <v>24.850768523824453</v>
      </c>
      <c r="Z176" s="10">
        <v>2993421.1</v>
      </c>
      <c r="AA176" s="11">
        <v>19.575447656195113</v>
      </c>
    </row>
    <row r="177" spans="1:27" s="4" customFormat="1" ht="12.75">
      <c r="A177" s="8" t="s">
        <v>62</v>
      </c>
      <c r="B177" s="8" t="s">
        <v>11</v>
      </c>
      <c r="C177" s="8" t="s">
        <v>98</v>
      </c>
      <c r="D177" s="10">
        <v>25448801.7</v>
      </c>
      <c r="E177" s="11">
        <v>22.299646983614164</v>
      </c>
      <c r="F177" s="10">
        <v>1606169.1</v>
      </c>
      <c r="G177" s="11">
        <v>17.46701466800725</v>
      </c>
      <c r="H177" s="10">
        <v>3081411.3</v>
      </c>
      <c r="I177" s="11">
        <v>24.153540096708284</v>
      </c>
      <c r="J177" s="10">
        <v>238433</v>
      </c>
      <c r="K177" s="11">
        <v>23.57937669701761</v>
      </c>
      <c r="L177" s="10">
        <v>10776.9</v>
      </c>
      <c r="M177" s="11">
        <v>18.31</v>
      </c>
      <c r="N177" s="10">
        <v>10383077.8</v>
      </c>
      <c r="O177" s="11">
        <v>24.006241687026556</v>
      </c>
      <c r="P177" s="10">
        <v>88526.9</v>
      </c>
      <c r="Q177" s="11">
        <v>17.508341272539763</v>
      </c>
      <c r="R177" s="10">
        <v>1973156</v>
      </c>
      <c r="S177" s="11">
        <v>21.26647894337802</v>
      </c>
      <c r="T177" s="10">
        <v>3130935.2</v>
      </c>
      <c r="U177" s="11">
        <v>17.520397496569075</v>
      </c>
      <c r="V177" s="10">
        <v>2043971.4</v>
      </c>
      <c r="W177" s="11">
        <v>26.22671478573526</v>
      </c>
      <c r="X177" s="10">
        <v>35788</v>
      </c>
      <c r="Y177" s="11">
        <v>24.890130546551916</v>
      </c>
      <c r="Z177" s="10">
        <v>2856556.1</v>
      </c>
      <c r="AA177" s="11">
        <v>19.97163642856515</v>
      </c>
    </row>
    <row r="178" spans="1:27" s="4" customFormat="1" ht="13.5" thickBot="1">
      <c r="A178" s="9" t="s">
        <v>63</v>
      </c>
      <c r="B178" s="9" t="s">
        <v>0</v>
      </c>
      <c r="C178" s="9" t="s">
        <v>99</v>
      </c>
      <c r="D178" s="14">
        <v>25214345.5</v>
      </c>
      <c r="E178" s="15">
        <v>22.38395517531875</v>
      </c>
      <c r="F178" s="14">
        <v>1388801.7</v>
      </c>
      <c r="G178" s="15">
        <v>17.335514700910867</v>
      </c>
      <c r="H178" s="14">
        <v>3084273</v>
      </c>
      <c r="I178" s="15">
        <v>24.268159229095478</v>
      </c>
      <c r="J178" s="14">
        <v>242123.8</v>
      </c>
      <c r="K178" s="15">
        <v>23.80316474464716</v>
      </c>
      <c r="L178" s="14">
        <v>24906</v>
      </c>
      <c r="M178" s="15">
        <v>18.17</v>
      </c>
      <c r="N178" s="14">
        <v>10457725.7</v>
      </c>
      <c r="O178" s="15">
        <v>24.05994059042876</v>
      </c>
      <c r="P178" s="14">
        <v>88694</v>
      </c>
      <c r="Q178" s="15">
        <v>11.444163077547524</v>
      </c>
      <c r="R178" s="14">
        <v>1950268.6</v>
      </c>
      <c r="S178" s="15">
        <v>21.275817478679603</v>
      </c>
      <c r="T178" s="14">
        <v>3087874.9</v>
      </c>
      <c r="U178" s="15">
        <v>17.694892983196954</v>
      </c>
      <c r="V178" s="14">
        <v>2027959.5</v>
      </c>
      <c r="W178" s="15">
        <v>26.242917375815445</v>
      </c>
      <c r="X178" s="14">
        <v>36274.6</v>
      </c>
      <c r="Y178" s="15">
        <v>24.82148903089214</v>
      </c>
      <c r="Z178" s="14">
        <v>2825443.7</v>
      </c>
      <c r="AA178" s="15">
        <v>19.94684863195115</v>
      </c>
    </row>
    <row r="179" spans="1:27" s="4" customFormat="1" ht="12.75">
      <c r="A179" s="7" t="s">
        <v>77</v>
      </c>
      <c r="B179" s="7" t="s">
        <v>18</v>
      </c>
      <c r="C179" s="7" t="s">
        <v>113</v>
      </c>
      <c r="D179" s="12">
        <v>24907265.8</v>
      </c>
      <c r="E179" s="13">
        <v>22.130352194539157</v>
      </c>
      <c r="F179" s="12">
        <v>1455101.1</v>
      </c>
      <c r="G179" s="13">
        <v>17.807176989969975</v>
      </c>
      <c r="H179" s="12">
        <v>3084896.8</v>
      </c>
      <c r="I179" s="13">
        <v>24.340792742240197</v>
      </c>
      <c r="J179" s="12">
        <v>232421.1</v>
      </c>
      <c r="K179" s="13">
        <v>23.42211733358116</v>
      </c>
      <c r="L179" s="12">
        <v>21188.8</v>
      </c>
      <c r="M179" s="13">
        <v>18.24</v>
      </c>
      <c r="N179" s="12">
        <v>10190975.1</v>
      </c>
      <c r="O179" s="13">
        <v>23.52687799109626</v>
      </c>
      <c r="P179" s="12">
        <v>85790.9</v>
      </c>
      <c r="Q179" s="13">
        <v>11.053067096859925</v>
      </c>
      <c r="R179" s="12">
        <v>1932797</v>
      </c>
      <c r="S179" s="13">
        <v>21.06365747101222</v>
      </c>
      <c r="T179" s="12">
        <v>3043679.6</v>
      </c>
      <c r="U179" s="13">
        <v>17.691905418362698</v>
      </c>
      <c r="V179" s="12">
        <v>1989439.1</v>
      </c>
      <c r="W179" s="13">
        <v>26.27074446259752</v>
      </c>
      <c r="X179" s="12">
        <v>35517.3</v>
      </c>
      <c r="Y179" s="13">
        <v>24.64980969837234</v>
      </c>
      <c r="Z179" s="12">
        <v>2835459</v>
      </c>
      <c r="AA179" s="13">
        <v>19.743879138086633</v>
      </c>
    </row>
    <row r="180" spans="1:27" s="4" customFormat="1" ht="12.75">
      <c r="A180" s="8" t="s">
        <v>53</v>
      </c>
      <c r="B180" s="8" t="s">
        <v>2</v>
      </c>
      <c r="C180" s="8" t="s">
        <v>89</v>
      </c>
      <c r="D180" s="10">
        <v>25256149.600000005</v>
      </c>
      <c r="E180" s="11">
        <v>22.156544342649916</v>
      </c>
      <c r="F180" s="10">
        <v>1394180.9000000001</v>
      </c>
      <c r="G180" s="11">
        <v>18.058318685903675</v>
      </c>
      <c r="H180" s="10">
        <v>3183470.9</v>
      </c>
      <c r="I180" s="11">
        <v>24.346080934806093</v>
      </c>
      <c r="J180" s="10">
        <v>235464.1</v>
      </c>
      <c r="K180" s="11">
        <v>23.38160981228136</v>
      </c>
      <c r="L180" s="10">
        <v>21317.9</v>
      </c>
      <c r="M180" s="11">
        <v>18.27</v>
      </c>
      <c r="N180" s="10">
        <v>10565632.3</v>
      </c>
      <c r="O180" s="11">
        <v>23.468566442918895</v>
      </c>
      <c r="P180" s="10">
        <v>82861.8</v>
      </c>
      <c r="Q180" s="11">
        <v>10.445851948666332</v>
      </c>
      <c r="R180" s="10">
        <v>1935480.8000000003</v>
      </c>
      <c r="S180" s="11">
        <v>21.117468403716533</v>
      </c>
      <c r="T180" s="10">
        <v>3008544.1</v>
      </c>
      <c r="U180" s="11">
        <v>17.672714113780152</v>
      </c>
      <c r="V180" s="10">
        <v>1968251.7000000002</v>
      </c>
      <c r="W180" s="11">
        <v>26.13047666667835</v>
      </c>
      <c r="X180" s="10">
        <v>35135.8</v>
      </c>
      <c r="Y180" s="11">
        <v>24.66515935313839</v>
      </c>
      <c r="Z180" s="10">
        <v>2825809.3</v>
      </c>
      <c r="AA180" s="11">
        <v>19.75454744840708</v>
      </c>
    </row>
    <row r="181" spans="1:27" s="4" customFormat="1" ht="12.75">
      <c r="A181" s="8" t="s">
        <v>54</v>
      </c>
      <c r="B181" s="8" t="s">
        <v>3</v>
      </c>
      <c r="C181" s="8" t="s">
        <v>90</v>
      </c>
      <c r="D181" s="10">
        <v>26015563.1</v>
      </c>
      <c r="E181" s="11">
        <v>22.021591039096137</v>
      </c>
      <c r="F181" s="10">
        <v>1378343.9000000001</v>
      </c>
      <c r="G181" s="11">
        <v>18.269703473131777</v>
      </c>
      <c r="H181" s="10">
        <v>3337987.1</v>
      </c>
      <c r="I181" s="11">
        <v>24.155110395124055</v>
      </c>
      <c r="J181" s="10">
        <v>251247.5</v>
      </c>
      <c r="K181" s="11">
        <v>23.455427122657937</v>
      </c>
      <c r="L181" s="10">
        <v>9136.800000000001</v>
      </c>
      <c r="M181" s="11">
        <v>18.58</v>
      </c>
      <c r="N181" s="10">
        <v>11099322.5</v>
      </c>
      <c r="O181" s="11">
        <v>23.157206092263742</v>
      </c>
      <c r="P181" s="10">
        <v>81865.9</v>
      </c>
      <c r="Q181" s="11">
        <v>10.16914282992064</v>
      </c>
      <c r="R181" s="10">
        <v>1971670.5</v>
      </c>
      <c r="S181" s="11">
        <v>20.623270902009235</v>
      </c>
      <c r="T181" s="10">
        <v>2997021</v>
      </c>
      <c r="U181" s="11">
        <v>17.730443814708007</v>
      </c>
      <c r="V181" s="10">
        <v>1962782.8</v>
      </c>
      <c r="W181" s="11">
        <v>26.106090927636004</v>
      </c>
      <c r="X181" s="10">
        <v>35928.4</v>
      </c>
      <c r="Y181" s="11">
        <v>24.527373665401186</v>
      </c>
      <c r="Z181" s="10">
        <v>2890256.7</v>
      </c>
      <c r="AA181" s="11">
        <v>19.803024973525705</v>
      </c>
    </row>
    <row r="182" spans="1:27" s="4" customFormat="1" ht="12.75">
      <c r="A182" s="8" t="s">
        <v>55</v>
      </c>
      <c r="B182" s="8" t="s">
        <v>4</v>
      </c>
      <c r="C182" s="8" t="s">
        <v>91</v>
      </c>
      <c r="D182" s="10">
        <v>25597598.9</v>
      </c>
      <c r="E182" s="11">
        <v>22.042225478343596</v>
      </c>
      <c r="F182" s="10">
        <v>1358247.2999999998</v>
      </c>
      <c r="G182" s="11">
        <v>18.312989114721596</v>
      </c>
      <c r="H182" s="10">
        <v>3326408.3000000003</v>
      </c>
      <c r="I182" s="11">
        <v>24.16162196474798</v>
      </c>
      <c r="J182" s="10">
        <v>262983.30000000005</v>
      </c>
      <c r="K182" s="11">
        <v>23.985055431276432</v>
      </c>
      <c r="L182" s="10">
        <v>4169.5</v>
      </c>
      <c r="M182" s="11">
        <v>18.95</v>
      </c>
      <c r="N182" s="10">
        <v>10854686.6</v>
      </c>
      <c r="O182" s="11">
        <v>23.160019014459614</v>
      </c>
      <c r="P182" s="10">
        <v>41599</v>
      </c>
      <c r="Q182" s="11">
        <v>20.415895093632056</v>
      </c>
      <c r="R182" s="10">
        <v>2006523.9</v>
      </c>
      <c r="S182" s="11">
        <v>20.620901445031382</v>
      </c>
      <c r="T182" s="10">
        <v>2948241.2</v>
      </c>
      <c r="U182" s="11">
        <v>17.80598914668176</v>
      </c>
      <c r="V182" s="10">
        <v>1914007.7000000002</v>
      </c>
      <c r="W182" s="11">
        <v>26.023149160789686</v>
      </c>
      <c r="X182" s="10">
        <v>37276.8</v>
      </c>
      <c r="Y182" s="11">
        <v>24.57367070134776</v>
      </c>
      <c r="Z182" s="10">
        <v>2843455.3</v>
      </c>
      <c r="AA182" s="11">
        <v>19.595094258383455</v>
      </c>
    </row>
    <row r="183" spans="1:27" s="4" customFormat="1" ht="12.75">
      <c r="A183" s="8" t="s">
        <v>56</v>
      </c>
      <c r="B183" s="8" t="s">
        <v>5</v>
      </c>
      <c r="C183" s="8" t="s">
        <v>92</v>
      </c>
      <c r="D183" s="10">
        <v>25472089.000000004</v>
      </c>
      <c r="E183" s="11">
        <v>21.95115255478261</v>
      </c>
      <c r="F183" s="10">
        <v>1350846.2</v>
      </c>
      <c r="G183" s="11">
        <v>18.420933953843154</v>
      </c>
      <c r="H183" s="10">
        <v>3265863.1</v>
      </c>
      <c r="I183" s="11">
        <v>24.030989286721784</v>
      </c>
      <c r="J183" s="10">
        <v>270482.30000000005</v>
      </c>
      <c r="K183" s="11">
        <v>24.086322901720372</v>
      </c>
      <c r="L183" s="10">
        <v>510</v>
      </c>
      <c r="M183" s="11">
        <v>22.45</v>
      </c>
      <c r="N183" s="10">
        <v>10851191.8</v>
      </c>
      <c r="O183" s="11">
        <v>23.060171477201244</v>
      </c>
      <c r="P183" s="10">
        <v>53767.5</v>
      </c>
      <c r="Q183" s="11">
        <v>19.532897307853258</v>
      </c>
      <c r="R183" s="10">
        <v>1969183.0000000002</v>
      </c>
      <c r="S183" s="11">
        <v>20.782297763082457</v>
      </c>
      <c r="T183" s="10">
        <v>2941776.3000000003</v>
      </c>
      <c r="U183" s="11">
        <v>17.789585071101428</v>
      </c>
      <c r="V183" s="10">
        <v>1894344.5</v>
      </c>
      <c r="W183" s="11">
        <v>25.872251145976882</v>
      </c>
      <c r="X183" s="10">
        <v>37783.3</v>
      </c>
      <c r="Y183" s="11">
        <v>24.146886058126206</v>
      </c>
      <c r="Z183" s="10">
        <v>2836341</v>
      </c>
      <c r="AA183" s="11">
        <v>19.32798118420881</v>
      </c>
    </row>
    <row r="184" spans="1:27" s="4" customFormat="1" ht="12.75">
      <c r="A184" s="8" t="s">
        <v>57</v>
      </c>
      <c r="B184" s="8" t="s">
        <v>6</v>
      </c>
      <c r="C184" s="8" t="s">
        <v>93</v>
      </c>
      <c r="D184" s="10">
        <v>25762366.5</v>
      </c>
      <c r="E184" s="11">
        <v>21.8678830350465</v>
      </c>
      <c r="F184" s="10">
        <v>1377034.3</v>
      </c>
      <c r="G184" s="11">
        <v>18.490113343581932</v>
      </c>
      <c r="H184" s="10">
        <v>3336803.5</v>
      </c>
      <c r="I184" s="11">
        <v>23.40220261097185</v>
      </c>
      <c r="J184" s="10">
        <v>274145.60000000003</v>
      </c>
      <c r="K184" s="11">
        <v>23.661398435721747</v>
      </c>
      <c r="L184" s="10">
        <v>483.3</v>
      </c>
      <c r="M184" s="11">
        <v>22.35</v>
      </c>
      <c r="N184" s="10">
        <v>11090899.4</v>
      </c>
      <c r="O184" s="11">
        <v>23.02850651634258</v>
      </c>
      <c r="P184" s="10">
        <v>67244.40000000001</v>
      </c>
      <c r="Q184" s="11">
        <v>19.609256741081786</v>
      </c>
      <c r="R184" s="10">
        <v>1930622.4</v>
      </c>
      <c r="S184" s="11">
        <v>21.022116587894143</v>
      </c>
      <c r="T184" s="10">
        <v>2934293.2</v>
      </c>
      <c r="U184" s="11">
        <v>18.00036109752086</v>
      </c>
      <c r="V184" s="10">
        <v>1879426.1</v>
      </c>
      <c r="W184" s="11">
        <v>25.62833196899841</v>
      </c>
      <c r="X184" s="10">
        <v>50565.9</v>
      </c>
      <c r="Y184" s="11">
        <v>23.033017428741505</v>
      </c>
      <c r="Z184" s="10">
        <v>2820848.4000000004</v>
      </c>
      <c r="AA184" s="11">
        <v>19.08546711939571</v>
      </c>
    </row>
    <row r="185" spans="1:27" s="4" customFormat="1" ht="12.75">
      <c r="A185" s="8" t="s">
        <v>58</v>
      </c>
      <c r="B185" s="8" t="s">
        <v>7</v>
      </c>
      <c r="C185" s="8" t="s">
        <v>94</v>
      </c>
      <c r="D185" s="10">
        <v>25912508.200000003</v>
      </c>
      <c r="E185" s="11">
        <v>21.752966924444625</v>
      </c>
      <c r="F185" s="10">
        <v>1263944.9</v>
      </c>
      <c r="G185" s="11">
        <v>17.80226183673038</v>
      </c>
      <c r="H185" s="10">
        <v>3347485.3</v>
      </c>
      <c r="I185" s="11">
        <v>23.22208754314769</v>
      </c>
      <c r="J185" s="10">
        <v>269983.9</v>
      </c>
      <c r="K185" s="11">
        <v>23.02229324044878</v>
      </c>
      <c r="L185" s="10">
        <v>906.7</v>
      </c>
      <c r="M185" s="11">
        <v>21.12</v>
      </c>
      <c r="N185" s="10">
        <v>11255049</v>
      </c>
      <c r="O185" s="11">
        <v>22.817408570500227</v>
      </c>
      <c r="P185" s="10">
        <v>66584.1</v>
      </c>
      <c r="Q185" s="11">
        <v>19.256002424002126</v>
      </c>
      <c r="R185" s="10">
        <v>1982834.1</v>
      </c>
      <c r="S185" s="11">
        <v>21.314785825500984</v>
      </c>
      <c r="T185" s="10">
        <v>2918303</v>
      </c>
      <c r="U185" s="11">
        <v>18.05992489881962</v>
      </c>
      <c r="V185" s="10">
        <v>1898451.8</v>
      </c>
      <c r="W185" s="11">
        <v>25.745739710642113</v>
      </c>
      <c r="X185" s="10">
        <v>57081.6</v>
      </c>
      <c r="Y185" s="11">
        <v>22.281542493553086</v>
      </c>
      <c r="Z185" s="10">
        <v>2851883.8</v>
      </c>
      <c r="AA185" s="11">
        <v>18.92596249503574</v>
      </c>
    </row>
    <row r="186" spans="1:27" s="4" customFormat="1" ht="12.75">
      <c r="A186" s="8" t="s">
        <v>59</v>
      </c>
      <c r="B186" s="8" t="s">
        <v>8</v>
      </c>
      <c r="C186" s="8" t="s">
        <v>95</v>
      </c>
      <c r="D186" s="10">
        <v>26247568.400000006</v>
      </c>
      <c r="E186" s="11">
        <v>21.555035190459776</v>
      </c>
      <c r="F186" s="10">
        <v>1250448.9</v>
      </c>
      <c r="G186" s="11">
        <v>17.712433198189864</v>
      </c>
      <c r="H186" s="10">
        <v>3396287.0000000005</v>
      </c>
      <c r="I186" s="11">
        <v>22.9837528165317</v>
      </c>
      <c r="J186" s="10">
        <v>274303.4</v>
      </c>
      <c r="K186" s="11">
        <v>22.408425626514287</v>
      </c>
      <c r="L186" s="10">
        <v>867.3000000000001</v>
      </c>
      <c r="M186" s="11">
        <v>21.38</v>
      </c>
      <c r="N186" s="10">
        <v>11504979.600000001</v>
      </c>
      <c r="O186" s="11">
        <v>22.576628647216374</v>
      </c>
      <c r="P186" s="10">
        <v>72848.5</v>
      </c>
      <c r="Q186" s="11">
        <v>19.31614560354709</v>
      </c>
      <c r="R186" s="10">
        <v>2004045.5</v>
      </c>
      <c r="S186" s="11">
        <v>21.24641215481385</v>
      </c>
      <c r="T186" s="10">
        <v>2900039.8000000003</v>
      </c>
      <c r="U186" s="11">
        <v>17.66822942119622</v>
      </c>
      <c r="V186" s="10">
        <v>1918641.3000000003</v>
      </c>
      <c r="W186" s="11">
        <v>25.450513962667227</v>
      </c>
      <c r="X186" s="10">
        <v>66738.3</v>
      </c>
      <c r="Y186" s="11">
        <v>21.75958419678056</v>
      </c>
      <c r="Z186" s="10">
        <v>2858368.8</v>
      </c>
      <c r="AA186" s="11">
        <v>18.93421161747917</v>
      </c>
    </row>
    <row r="187" spans="1:27" s="4" customFormat="1" ht="12.75">
      <c r="A187" s="8" t="s">
        <v>60</v>
      </c>
      <c r="B187" s="8" t="s">
        <v>9</v>
      </c>
      <c r="C187" s="8" t="s">
        <v>96</v>
      </c>
      <c r="D187" s="10">
        <v>26466494.5</v>
      </c>
      <c r="E187" s="11">
        <v>21.422200234866768</v>
      </c>
      <c r="F187" s="10">
        <v>1334298.7999999998</v>
      </c>
      <c r="G187" s="11">
        <v>17.45205647790435</v>
      </c>
      <c r="H187" s="10">
        <v>3449528.6</v>
      </c>
      <c r="I187" s="11">
        <v>22.7790519458224</v>
      </c>
      <c r="J187" s="10">
        <v>276204.30000000005</v>
      </c>
      <c r="K187" s="11">
        <v>22.288500671423286</v>
      </c>
      <c r="L187" s="10">
        <v>1261.9</v>
      </c>
      <c r="M187" s="11">
        <v>22.851934384658055</v>
      </c>
      <c r="N187" s="10">
        <v>11679710</v>
      </c>
      <c r="O187" s="11">
        <v>22.38941289552566</v>
      </c>
      <c r="P187" s="10">
        <v>74223.8</v>
      </c>
      <c r="Q187" s="11">
        <v>19.293377730593154</v>
      </c>
      <c r="R187" s="10">
        <v>1943376.4000000001</v>
      </c>
      <c r="S187" s="11">
        <v>20.985183332986857</v>
      </c>
      <c r="T187" s="10">
        <v>2865514.5</v>
      </c>
      <c r="U187" s="11">
        <v>18.04151341443221</v>
      </c>
      <c r="V187" s="10">
        <v>1878843.3</v>
      </c>
      <c r="W187" s="11">
        <v>25.024046794642214</v>
      </c>
      <c r="X187" s="10">
        <v>70774.5</v>
      </c>
      <c r="Y187" s="11">
        <v>21.58887744879865</v>
      </c>
      <c r="Z187" s="10">
        <v>2892758.4000000004</v>
      </c>
      <c r="AA187" s="11">
        <v>19.015774451125953</v>
      </c>
    </row>
    <row r="188" spans="1:27" s="4" customFormat="1" ht="12.75">
      <c r="A188" s="8" t="s">
        <v>61</v>
      </c>
      <c r="B188" s="8" t="s">
        <v>10</v>
      </c>
      <c r="C188" s="8" t="s">
        <v>97</v>
      </c>
      <c r="D188" s="10">
        <v>26739767.099999998</v>
      </c>
      <c r="E188" s="11">
        <v>21.280059126506007</v>
      </c>
      <c r="F188" s="10">
        <v>1314410.9000000001</v>
      </c>
      <c r="G188" s="11">
        <v>17.433647794612778</v>
      </c>
      <c r="H188" s="10">
        <v>3429845.4</v>
      </c>
      <c r="I188" s="11">
        <v>22.576210420446355</v>
      </c>
      <c r="J188" s="10">
        <v>335576.80000000005</v>
      </c>
      <c r="K188" s="11">
        <v>21.34094087255138</v>
      </c>
      <c r="L188" s="10">
        <v>3683</v>
      </c>
      <c r="M188" s="11">
        <v>24.062908770024436</v>
      </c>
      <c r="N188" s="10">
        <v>11826542.7</v>
      </c>
      <c r="O188" s="11">
        <v>22.227855626564477</v>
      </c>
      <c r="P188" s="10">
        <v>75047.3</v>
      </c>
      <c r="Q188" s="11">
        <v>19.24889096609738</v>
      </c>
      <c r="R188" s="10">
        <v>2000402.6</v>
      </c>
      <c r="S188" s="11">
        <v>20.81088401704737</v>
      </c>
      <c r="T188" s="10">
        <v>2859956</v>
      </c>
      <c r="U188" s="11">
        <v>18.079711265488</v>
      </c>
      <c r="V188" s="10">
        <v>1889697.4</v>
      </c>
      <c r="W188" s="11">
        <v>24.74832635002832</v>
      </c>
      <c r="X188" s="10">
        <v>83829.6</v>
      </c>
      <c r="Y188" s="11">
        <v>19.351201532632864</v>
      </c>
      <c r="Z188" s="10">
        <v>2920775.4</v>
      </c>
      <c r="AA188" s="11">
        <v>18.95430983703848</v>
      </c>
    </row>
    <row r="189" spans="1:27" s="4" customFormat="1" ht="12.75">
      <c r="A189" s="8" t="s">
        <v>78</v>
      </c>
      <c r="B189" s="8" t="s">
        <v>139</v>
      </c>
      <c r="C189" s="8" t="s">
        <v>114</v>
      </c>
      <c r="D189" s="10">
        <v>23847944.6</v>
      </c>
      <c r="E189" s="11">
        <v>21.177539990385593</v>
      </c>
      <c r="F189" s="10">
        <v>1331417.4</v>
      </c>
      <c r="G189" s="11">
        <v>17.601042829994558</v>
      </c>
      <c r="H189" s="10">
        <v>3296691.6</v>
      </c>
      <c r="I189" s="11">
        <v>22.175063552805486</v>
      </c>
      <c r="J189" s="10">
        <v>332922.9</v>
      </c>
      <c r="K189" s="11">
        <v>21.18686278714982</v>
      </c>
      <c r="L189" s="10">
        <v>3625.6</v>
      </c>
      <c r="M189" s="11">
        <v>24.017994814651367</v>
      </c>
      <c r="N189" s="10">
        <v>9878843.5</v>
      </c>
      <c r="O189" s="11">
        <v>22.055106526386414</v>
      </c>
      <c r="P189" s="10">
        <v>48400.5</v>
      </c>
      <c r="Q189" s="11">
        <v>18.994997200442143</v>
      </c>
      <c r="R189" s="10">
        <v>1764076.8000000003</v>
      </c>
      <c r="S189" s="11">
        <v>20.688038024194867</v>
      </c>
      <c r="T189" s="10">
        <v>2604217.1</v>
      </c>
      <c r="U189" s="11">
        <v>18.26136022108141</v>
      </c>
      <c r="V189" s="10">
        <v>1827958.4999999998</v>
      </c>
      <c r="W189" s="11">
        <v>24.737905547636885</v>
      </c>
      <c r="X189" s="10">
        <v>99806.9</v>
      </c>
      <c r="Y189" s="11">
        <v>19.197577321808414</v>
      </c>
      <c r="Z189" s="10">
        <v>2659983.8</v>
      </c>
      <c r="AA189" s="11">
        <v>19.295929036861054</v>
      </c>
    </row>
    <row r="190" spans="1:27" s="4" customFormat="1" ht="13.5" thickBot="1">
      <c r="A190" s="9" t="s">
        <v>63</v>
      </c>
      <c r="B190" s="9" t="s">
        <v>0</v>
      </c>
      <c r="C190" s="9" t="s">
        <v>99</v>
      </c>
      <c r="D190" s="14">
        <v>26381956.900000002</v>
      </c>
      <c r="E190" s="15">
        <v>20.862155841517577</v>
      </c>
      <c r="F190" s="14">
        <v>1480692</v>
      </c>
      <c r="G190" s="15">
        <v>17.0038332698495</v>
      </c>
      <c r="H190" s="14">
        <v>3349742.3</v>
      </c>
      <c r="I190" s="15">
        <v>22.092199337841606</v>
      </c>
      <c r="J190" s="14">
        <v>331419.4</v>
      </c>
      <c r="K190" s="15">
        <v>21.462109288110472</v>
      </c>
      <c r="L190" s="14">
        <v>3514.5</v>
      </c>
      <c r="M190" s="15">
        <v>24.09897026604069</v>
      </c>
      <c r="N190" s="14">
        <v>11336826.4</v>
      </c>
      <c r="O190" s="15">
        <v>21.933064595220404</v>
      </c>
      <c r="P190" s="14">
        <v>41151.8</v>
      </c>
      <c r="Q190" s="15">
        <v>19.325578273611363</v>
      </c>
      <c r="R190" s="14">
        <v>2038563</v>
      </c>
      <c r="S190" s="15">
        <v>19.121120389215346</v>
      </c>
      <c r="T190" s="14">
        <v>2852558</v>
      </c>
      <c r="U190" s="15">
        <v>18.136306883856527</v>
      </c>
      <c r="V190" s="14">
        <v>1882414.9000000004</v>
      </c>
      <c r="W190" s="15">
        <v>24.598315698627317</v>
      </c>
      <c r="X190" s="14">
        <v>92092.9</v>
      </c>
      <c r="Y190" s="15">
        <v>19.058381862228256</v>
      </c>
      <c r="Z190" s="14">
        <v>2972981.7</v>
      </c>
      <c r="AA190" s="15">
        <v>18.76210761135866</v>
      </c>
    </row>
    <row r="191" spans="1:27" s="4" customFormat="1" ht="12.75">
      <c r="A191" s="7" t="s">
        <v>79</v>
      </c>
      <c r="B191" s="7" t="s">
        <v>17</v>
      </c>
      <c r="C191" s="7" t="s">
        <v>115</v>
      </c>
      <c r="D191" s="12">
        <v>26267579</v>
      </c>
      <c r="E191" s="13">
        <v>20.758202674521325</v>
      </c>
      <c r="F191" s="12">
        <v>1481535.6</v>
      </c>
      <c r="G191" s="13">
        <v>17.1361625896806</v>
      </c>
      <c r="H191" s="12">
        <v>3353748</v>
      </c>
      <c r="I191" s="13">
        <v>21.88536689697616</v>
      </c>
      <c r="J191" s="12">
        <v>330784.1</v>
      </c>
      <c r="K191" s="13">
        <v>21.319326711894558</v>
      </c>
      <c r="L191" s="12">
        <v>3353.6</v>
      </c>
      <c r="M191" s="13">
        <v>24.044854782919852</v>
      </c>
      <c r="N191" s="12">
        <v>11307450.9</v>
      </c>
      <c r="O191" s="13">
        <v>21.77482340807688</v>
      </c>
      <c r="P191" s="12">
        <v>39237</v>
      </c>
      <c r="Q191" s="13">
        <v>19.264273415398733</v>
      </c>
      <c r="R191" s="12">
        <v>2024378.5</v>
      </c>
      <c r="S191" s="13">
        <v>19.28567379371002</v>
      </c>
      <c r="T191" s="12">
        <v>2824824.4</v>
      </c>
      <c r="U191" s="13">
        <v>18.080062650973986</v>
      </c>
      <c r="V191" s="12">
        <v>1842273.4</v>
      </c>
      <c r="W191" s="13">
        <v>24.64757470525276</v>
      </c>
      <c r="X191" s="12">
        <v>90856.6</v>
      </c>
      <c r="Y191" s="13">
        <v>18.954433359821962</v>
      </c>
      <c r="Z191" s="12">
        <v>2969136.9</v>
      </c>
      <c r="AA191" s="13">
        <v>18.568806550145936</v>
      </c>
    </row>
    <row r="192" spans="1:27" s="4" customFormat="1" ht="12.75">
      <c r="A192" s="8" t="s">
        <v>53</v>
      </c>
      <c r="B192" s="8" t="s">
        <v>2</v>
      </c>
      <c r="C192" s="8" t="s">
        <v>89</v>
      </c>
      <c r="D192" s="10">
        <v>26854820.300000004</v>
      </c>
      <c r="E192" s="11">
        <v>20.65498777696159</v>
      </c>
      <c r="F192" s="10">
        <v>1530214</v>
      </c>
      <c r="G192" s="11">
        <v>17.24004974794375</v>
      </c>
      <c r="H192" s="10">
        <v>3467700.1</v>
      </c>
      <c r="I192" s="11">
        <v>21.662277270747836</v>
      </c>
      <c r="J192" s="10">
        <v>344293.8</v>
      </c>
      <c r="K192" s="11">
        <v>21.318855605299895</v>
      </c>
      <c r="L192" s="10">
        <v>3330.4</v>
      </c>
      <c r="M192" s="11">
        <v>24.063082812875333</v>
      </c>
      <c r="N192" s="10">
        <v>11605925.600000001</v>
      </c>
      <c r="O192" s="11">
        <v>21.65978320712309</v>
      </c>
      <c r="P192" s="10">
        <v>52128.1</v>
      </c>
      <c r="Q192" s="11">
        <v>18.281653522764113</v>
      </c>
      <c r="R192" s="10">
        <v>2008766.8000000003</v>
      </c>
      <c r="S192" s="11">
        <v>19.265618735335526</v>
      </c>
      <c r="T192" s="10">
        <v>2819543.8000000003</v>
      </c>
      <c r="U192" s="11">
        <v>18.00197292590383</v>
      </c>
      <c r="V192" s="10">
        <v>1853379.1</v>
      </c>
      <c r="W192" s="11">
        <v>24.62761408445795</v>
      </c>
      <c r="X192" s="10">
        <v>95182.9</v>
      </c>
      <c r="Y192" s="11">
        <v>18.788582455462063</v>
      </c>
      <c r="Z192" s="10">
        <v>3074355.7</v>
      </c>
      <c r="AA192" s="11">
        <v>18.40571676595522</v>
      </c>
    </row>
    <row r="193" spans="1:27" s="4" customFormat="1" ht="12.75">
      <c r="A193" s="8" t="s">
        <v>54</v>
      </c>
      <c r="B193" s="8" t="s">
        <v>3</v>
      </c>
      <c r="C193" s="8" t="s">
        <v>90</v>
      </c>
      <c r="D193" s="10">
        <v>26749223</v>
      </c>
      <c r="E193" s="11">
        <v>20.719712980971444</v>
      </c>
      <c r="F193" s="10">
        <v>1517139</v>
      </c>
      <c r="G193" s="11">
        <v>16.967204030744714</v>
      </c>
      <c r="H193" s="10">
        <v>3605545.4000000004</v>
      </c>
      <c r="I193" s="11">
        <v>21.262346970031217</v>
      </c>
      <c r="J193" s="10">
        <v>346570.9</v>
      </c>
      <c r="K193" s="11">
        <v>21.513740746842853</v>
      </c>
      <c r="L193" s="10">
        <v>3554.4</v>
      </c>
      <c r="M193" s="11">
        <v>24.4923717083052</v>
      </c>
      <c r="N193" s="10">
        <v>11596638.7</v>
      </c>
      <c r="O193" s="11">
        <v>21.941797955385127</v>
      </c>
      <c r="P193" s="10">
        <v>50162.9</v>
      </c>
      <c r="Q193" s="11">
        <v>18.155417011376933</v>
      </c>
      <c r="R193" s="10">
        <v>1894353.6</v>
      </c>
      <c r="S193" s="11">
        <v>19.237274880465822</v>
      </c>
      <c r="T193" s="10">
        <v>2772856.1</v>
      </c>
      <c r="U193" s="11">
        <v>18.075959212236075</v>
      </c>
      <c r="V193" s="10">
        <v>1877675.1</v>
      </c>
      <c r="W193" s="11">
        <v>24.181952234441408</v>
      </c>
      <c r="X193" s="10">
        <v>109259.5</v>
      </c>
      <c r="Y193" s="11">
        <v>18.37856881095008</v>
      </c>
      <c r="Z193" s="10">
        <v>2975467.4</v>
      </c>
      <c r="AA193" s="11">
        <v>18.465484819628674</v>
      </c>
    </row>
    <row r="194" spans="1:27" s="4" customFormat="1" ht="12.75">
      <c r="A194" s="8" t="s">
        <v>55</v>
      </c>
      <c r="B194" s="8" t="s">
        <v>4</v>
      </c>
      <c r="C194" s="8" t="s">
        <v>91</v>
      </c>
      <c r="D194" s="10">
        <v>27675191.8</v>
      </c>
      <c r="E194" s="11">
        <v>20.41148734994495</v>
      </c>
      <c r="F194" s="10">
        <v>1508734.3</v>
      </c>
      <c r="G194" s="11">
        <v>16.97658535038277</v>
      </c>
      <c r="H194" s="10">
        <v>3940866.5</v>
      </c>
      <c r="I194" s="11">
        <v>20.359453967547495</v>
      </c>
      <c r="J194" s="10">
        <v>351860.7</v>
      </c>
      <c r="K194" s="11">
        <v>21.594124211655352</v>
      </c>
      <c r="L194" s="10">
        <v>3389.9</v>
      </c>
      <c r="M194" s="11">
        <v>24.52011091772619</v>
      </c>
      <c r="N194" s="10">
        <v>12098963.600000001</v>
      </c>
      <c r="O194" s="11">
        <v>21.576994277840456</v>
      </c>
      <c r="P194" s="10">
        <v>47806.700000000004</v>
      </c>
      <c r="Q194" s="11">
        <v>18.04832370776481</v>
      </c>
      <c r="R194" s="10">
        <v>1845028.3000000003</v>
      </c>
      <c r="S194" s="11">
        <v>19.27134224662028</v>
      </c>
      <c r="T194" s="10">
        <v>2743816.4</v>
      </c>
      <c r="U194" s="11">
        <v>18.015197012453168</v>
      </c>
      <c r="V194" s="10">
        <v>2010569.6</v>
      </c>
      <c r="W194" s="11">
        <v>23.449306101614187</v>
      </c>
      <c r="X194" s="10">
        <v>123290.5</v>
      </c>
      <c r="Y194" s="11">
        <v>18.358364253531295</v>
      </c>
      <c r="Z194" s="10">
        <v>3000865.3</v>
      </c>
      <c r="AA194" s="11">
        <v>18.336154712775677</v>
      </c>
    </row>
    <row r="195" spans="1:27" s="4" customFormat="1" ht="12.75">
      <c r="A195" s="8" t="s">
        <v>56</v>
      </c>
      <c r="B195" s="8" t="s">
        <v>5</v>
      </c>
      <c r="C195" s="8" t="s">
        <v>92</v>
      </c>
      <c r="D195" s="10">
        <v>27825341.700000003</v>
      </c>
      <c r="E195" s="11">
        <v>20.369222424571344</v>
      </c>
      <c r="F195" s="10">
        <v>1561109.8</v>
      </c>
      <c r="G195" s="11">
        <v>16.379801475847504</v>
      </c>
      <c r="H195" s="10">
        <v>4001623.2</v>
      </c>
      <c r="I195" s="11">
        <v>20.13758811974101</v>
      </c>
      <c r="J195" s="10">
        <v>343223.2</v>
      </c>
      <c r="K195" s="11">
        <v>21.809535439329277</v>
      </c>
      <c r="L195" s="10">
        <v>3376.7999999999997</v>
      </c>
      <c r="M195" s="11">
        <v>24.734920634920638</v>
      </c>
      <c r="N195" s="10">
        <v>12382910.2</v>
      </c>
      <c r="O195" s="11">
        <v>21.416708874219246</v>
      </c>
      <c r="P195" s="10">
        <v>58861.200000000004</v>
      </c>
      <c r="Q195" s="11">
        <v>17.98716737001624</v>
      </c>
      <c r="R195" s="10">
        <v>1706923.8</v>
      </c>
      <c r="S195" s="11">
        <v>19.44775157039816</v>
      </c>
      <c r="T195" s="10">
        <v>2726853.1</v>
      </c>
      <c r="U195" s="11">
        <v>18.103426462907002</v>
      </c>
      <c r="V195" s="10">
        <v>2081333.5999999999</v>
      </c>
      <c r="W195" s="11">
        <v>23.682126912283547</v>
      </c>
      <c r="X195" s="10">
        <v>124739.8</v>
      </c>
      <c r="Y195" s="11">
        <v>18.421810753263994</v>
      </c>
      <c r="Z195" s="10">
        <v>2834387</v>
      </c>
      <c r="AA195" s="11">
        <v>18.560841110264757</v>
      </c>
    </row>
    <row r="196" spans="1:27" s="4" customFormat="1" ht="12.75">
      <c r="A196" s="8" t="s">
        <v>57</v>
      </c>
      <c r="B196" s="8" t="s">
        <v>6</v>
      </c>
      <c r="C196" s="8" t="s">
        <v>93</v>
      </c>
      <c r="D196" s="10">
        <v>28599585.599999994</v>
      </c>
      <c r="E196" s="11">
        <v>20.376376993098816</v>
      </c>
      <c r="F196" s="10">
        <v>1618889.4</v>
      </c>
      <c r="G196" s="11">
        <v>16.683380759673884</v>
      </c>
      <c r="H196" s="10">
        <v>3997946.3000000003</v>
      </c>
      <c r="I196" s="11">
        <v>20.149191693495233</v>
      </c>
      <c r="J196" s="10">
        <v>353982.19999999995</v>
      </c>
      <c r="K196" s="11">
        <v>21.61768136928919</v>
      </c>
      <c r="L196" s="10">
        <v>3192.2999999999997</v>
      </c>
      <c r="M196" s="11">
        <v>24.753291357328575</v>
      </c>
      <c r="N196" s="10">
        <v>12781859.8</v>
      </c>
      <c r="O196" s="11">
        <v>21.3239046964042</v>
      </c>
      <c r="P196" s="10">
        <v>71176.70000000001</v>
      </c>
      <c r="Q196" s="11">
        <v>17.981636771583958</v>
      </c>
      <c r="R196" s="10">
        <v>1736701.4</v>
      </c>
      <c r="S196" s="11">
        <v>19.47086541359384</v>
      </c>
      <c r="T196" s="10">
        <v>2759612.4</v>
      </c>
      <c r="U196" s="11">
        <v>18.17422742338743</v>
      </c>
      <c r="V196" s="10">
        <v>2216260.9</v>
      </c>
      <c r="W196" s="11">
        <v>23.843594159875316</v>
      </c>
      <c r="X196" s="10">
        <v>150277.3</v>
      </c>
      <c r="Y196" s="11">
        <v>18.491088973517623</v>
      </c>
      <c r="Z196" s="10">
        <v>2909686.9</v>
      </c>
      <c r="AA196" s="11">
        <v>18.58055981074802</v>
      </c>
    </row>
    <row r="197" spans="1:27" s="4" customFormat="1" ht="12.75">
      <c r="A197" s="8" t="s">
        <v>58</v>
      </c>
      <c r="B197" s="8" t="s">
        <v>7</v>
      </c>
      <c r="C197" s="8" t="s">
        <v>94</v>
      </c>
      <c r="D197" s="10">
        <v>28893672.499999996</v>
      </c>
      <c r="E197" s="11">
        <v>20.287000207363743</v>
      </c>
      <c r="F197" s="10">
        <v>1534811.9</v>
      </c>
      <c r="G197" s="11">
        <v>16.728069119088797</v>
      </c>
      <c r="H197" s="10">
        <v>4007334.7</v>
      </c>
      <c r="I197" s="11">
        <v>20.071282909810353</v>
      </c>
      <c r="J197" s="10">
        <v>350898.1</v>
      </c>
      <c r="K197" s="11">
        <v>21.533220202674226</v>
      </c>
      <c r="L197" s="10">
        <v>5228.900000000001</v>
      </c>
      <c r="M197" s="11">
        <v>21.443832737287</v>
      </c>
      <c r="N197" s="10">
        <v>13038842.2</v>
      </c>
      <c r="O197" s="11">
        <v>21.13794201819545</v>
      </c>
      <c r="P197" s="10">
        <v>68851.3</v>
      </c>
      <c r="Q197" s="11">
        <v>17.86565353159635</v>
      </c>
      <c r="R197" s="10">
        <v>1816685.4000000001</v>
      </c>
      <c r="S197" s="11">
        <v>19.239715327155707</v>
      </c>
      <c r="T197" s="10">
        <v>2694573.8</v>
      </c>
      <c r="U197" s="11">
        <v>18.15716907586647</v>
      </c>
      <c r="V197" s="10">
        <v>2284828.7</v>
      </c>
      <c r="W197" s="11">
        <v>23.957072299118085</v>
      </c>
      <c r="X197" s="10">
        <v>168874</v>
      </c>
      <c r="Y197" s="11">
        <v>18.188346548314126</v>
      </c>
      <c r="Z197" s="10">
        <v>2922743.5</v>
      </c>
      <c r="AA197" s="11">
        <v>18.418011106687945</v>
      </c>
    </row>
    <row r="198" spans="1:27" s="4" customFormat="1" ht="12.75">
      <c r="A198" s="8" t="s">
        <v>59</v>
      </c>
      <c r="B198" s="8" t="s">
        <v>8</v>
      </c>
      <c r="C198" s="8" t="s">
        <v>95</v>
      </c>
      <c r="D198" s="10">
        <v>29468344.9</v>
      </c>
      <c r="E198" s="11">
        <v>20.269675619685042</v>
      </c>
      <c r="F198" s="10">
        <v>1541850.7</v>
      </c>
      <c r="G198" s="11">
        <v>16.52070711061713</v>
      </c>
      <c r="H198" s="10">
        <v>4002148.8</v>
      </c>
      <c r="I198" s="11">
        <v>19.93118866744785</v>
      </c>
      <c r="J198" s="10">
        <v>348879.6</v>
      </c>
      <c r="K198" s="11">
        <v>21.724236670759772</v>
      </c>
      <c r="L198" s="10">
        <v>4750.4</v>
      </c>
      <c r="M198" s="11">
        <v>21.604123652745034</v>
      </c>
      <c r="N198" s="10">
        <v>13335334.7</v>
      </c>
      <c r="O198" s="11">
        <v>21.12837380624575</v>
      </c>
      <c r="P198" s="10">
        <v>68695.6</v>
      </c>
      <c r="Q198" s="11">
        <v>17.844334076709423</v>
      </c>
      <c r="R198" s="10">
        <v>1799605</v>
      </c>
      <c r="S198" s="11">
        <v>19.463086755149046</v>
      </c>
      <c r="T198" s="10">
        <v>2713221.8</v>
      </c>
      <c r="U198" s="11">
        <v>18.277033446362555</v>
      </c>
      <c r="V198" s="10">
        <v>2370113.4</v>
      </c>
      <c r="W198" s="11">
        <v>24.241427821976785</v>
      </c>
      <c r="X198" s="10">
        <v>185883.3</v>
      </c>
      <c r="Y198" s="11">
        <v>17.825133516566577</v>
      </c>
      <c r="Z198" s="10">
        <v>3097861.5999999996</v>
      </c>
      <c r="AA198" s="11">
        <v>18.092393893904106</v>
      </c>
    </row>
    <row r="199" spans="1:27" s="4" customFormat="1" ht="12.75">
      <c r="A199" s="8" t="s">
        <v>60</v>
      </c>
      <c r="B199" s="8" t="s">
        <v>9</v>
      </c>
      <c r="C199" s="8" t="s">
        <v>96</v>
      </c>
      <c r="D199" s="10">
        <v>30053479.599999998</v>
      </c>
      <c r="E199" s="11">
        <v>20.081156005077027</v>
      </c>
      <c r="F199" s="10">
        <v>1593334.4</v>
      </c>
      <c r="G199" s="11">
        <v>16.46130407151192</v>
      </c>
      <c r="H199" s="10">
        <v>4067592.3000000003</v>
      </c>
      <c r="I199" s="11">
        <v>19.788008107646384</v>
      </c>
      <c r="J199" s="10">
        <v>346535.3</v>
      </c>
      <c r="K199" s="11">
        <v>22.090163253209703</v>
      </c>
      <c r="L199" s="10">
        <v>4995.2</v>
      </c>
      <c r="M199" s="11">
        <v>22.79972613709161</v>
      </c>
      <c r="N199" s="10">
        <v>13434263.399999999</v>
      </c>
      <c r="O199" s="11">
        <v>21.016380405270304</v>
      </c>
      <c r="P199" s="10">
        <v>63590.2</v>
      </c>
      <c r="Q199" s="11">
        <v>18.006010422989707</v>
      </c>
      <c r="R199" s="10">
        <v>1769252.4</v>
      </c>
      <c r="S199" s="11">
        <v>17.78426919641313</v>
      </c>
      <c r="T199" s="10">
        <v>2768657.8</v>
      </c>
      <c r="U199" s="11">
        <v>18.141443054826063</v>
      </c>
      <c r="V199" s="10">
        <v>2455960.1</v>
      </c>
      <c r="W199" s="11">
        <v>24.536752494472527</v>
      </c>
      <c r="X199" s="10">
        <v>197454.2</v>
      </c>
      <c r="Y199" s="11">
        <v>18.044792838035352</v>
      </c>
      <c r="Z199" s="10">
        <v>3351844.3</v>
      </c>
      <c r="AA199" s="11">
        <v>17.901705451533058</v>
      </c>
    </row>
    <row r="200" spans="1:27" s="4" customFormat="1" ht="12.75">
      <c r="A200" s="8" t="s">
        <v>61</v>
      </c>
      <c r="B200" s="8" t="s">
        <v>10</v>
      </c>
      <c r="C200" s="8" t="s">
        <v>97</v>
      </c>
      <c r="D200" s="10">
        <v>30544054.300000004</v>
      </c>
      <c r="E200" s="11">
        <v>20.004766686130466</v>
      </c>
      <c r="F200" s="10">
        <v>1654980.5</v>
      </c>
      <c r="G200" s="11">
        <v>16.27873521349647</v>
      </c>
      <c r="H200" s="10">
        <v>4052844.1</v>
      </c>
      <c r="I200" s="11">
        <v>19.80478591515524</v>
      </c>
      <c r="J200" s="10">
        <v>350186.3</v>
      </c>
      <c r="K200" s="11">
        <v>21.976424523175233</v>
      </c>
      <c r="L200" s="10">
        <v>12181.9</v>
      </c>
      <c r="M200" s="11">
        <v>17.75314409082327</v>
      </c>
      <c r="N200" s="10">
        <v>13556135.5</v>
      </c>
      <c r="O200" s="11">
        <v>20.84356813230437</v>
      </c>
      <c r="P200" s="10">
        <v>63632</v>
      </c>
      <c r="Q200" s="11">
        <v>17.648262100829772</v>
      </c>
      <c r="R200" s="10">
        <v>1758637.1</v>
      </c>
      <c r="S200" s="11">
        <v>17.71606605763065</v>
      </c>
      <c r="T200" s="10">
        <v>2879933.1</v>
      </c>
      <c r="U200" s="11">
        <v>18.110619679672418</v>
      </c>
      <c r="V200" s="10">
        <v>2560334.5</v>
      </c>
      <c r="W200" s="11">
        <v>25.128598691694386</v>
      </c>
      <c r="X200" s="10">
        <v>192328.59999999998</v>
      </c>
      <c r="Y200" s="11">
        <v>18.33192761762941</v>
      </c>
      <c r="Z200" s="10">
        <v>3462860.7</v>
      </c>
      <c r="AA200" s="11">
        <v>17.629101240774716</v>
      </c>
    </row>
    <row r="201" spans="1:27" s="4" customFormat="1" ht="12.75">
      <c r="A201" s="8" t="s">
        <v>62</v>
      </c>
      <c r="B201" s="8" t="s">
        <v>11</v>
      </c>
      <c r="C201" s="8" t="s">
        <v>116</v>
      </c>
      <c r="D201" s="10">
        <v>31169024.499999996</v>
      </c>
      <c r="E201" s="11">
        <v>19.941544190258504</v>
      </c>
      <c r="F201" s="10">
        <v>1630045.2999999998</v>
      </c>
      <c r="G201" s="11">
        <v>16.069717721955335</v>
      </c>
      <c r="H201" s="10">
        <v>3973101.1999999997</v>
      </c>
      <c r="I201" s="11">
        <v>19.79043725666993</v>
      </c>
      <c r="J201" s="10">
        <v>347908.6</v>
      </c>
      <c r="K201" s="11">
        <v>21.95499403578986</v>
      </c>
      <c r="L201" s="10">
        <v>63652</v>
      </c>
      <c r="M201" s="11">
        <v>15.95701652736756</v>
      </c>
      <c r="N201" s="10">
        <v>13694884.8</v>
      </c>
      <c r="O201" s="11">
        <v>20.783560491724614</v>
      </c>
      <c r="P201" s="10">
        <v>67781.4</v>
      </c>
      <c r="Q201" s="11">
        <v>18.63271050760238</v>
      </c>
      <c r="R201" s="10">
        <v>1824469.9</v>
      </c>
      <c r="S201" s="11">
        <v>17.586190503334695</v>
      </c>
      <c r="T201" s="10">
        <v>2951099</v>
      </c>
      <c r="U201" s="11">
        <v>18.071384273452022</v>
      </c>
      <c r="V201" s="10">
        <v>2658333.9000000004</v>
      </c>
      <c r="W201" s="11">
        <v>25.603014168761867</v>
      </c>
      <c r="X201" s="10">
        <v>197294.8</v>
      </c>
      <c r="Y201" s="11">
        <v>18.094456645588227</v>
      </c>
      <c r="Z201" s="10">
        <v>3760453.6</v>
      </c>
      <c r="AA201" s="11">
        <v>17.33235771716476</v>
      </c>
    </row>
    <row r="202" spans="1:27" s="4" customFormat="1" ht="13.5" thickBot="1">
      <c r="A202" s="9" t="s">
        <v>63</v>
      </c>
      <c r="B202" s="9" t="s">
        <v>0</v>
      </c>
      <c r="C202" s="9" t="s">
        <v>99</v>
      </c>
      <c r="D202" s="14">
        <v>31217072.3</v>
      </c>
      <c r="E202" s="15">
        <v>19.86407463223257</v>
      </c>
      <c r="F202" s="14">
        <v>1665097.9000000001</v>
      </c>
      <c r="G202" s="15">
        <v>15.935508226273061</v>
      </c>
      <c r="H202" s="14">
        <v>3974545.9000000004</v>
      </c>
      <c r="I202" s="15">
        <v>19.804536603791643</v>
      </c>
      <c r="J202" s="14">
        <v>354929.5</v>
      </c>
      <c r="K202" s="15">
        <v>21.50249767911656</v>
      </c>
      <c r="L202" s="14">
        <v>58345.2</v>
      </c>
      <c r="M202" s="15">
        <v>15.909870632031428</v>
      </c>
      <c r="N202" s="14">
        <v>13374300.2</v>
      </c>
      <c r="O202" s="15">
        <v>20.696503588875625</v>
      </c>
      <c r="P202" s="14">
        <v>75039.3</v>
      </c>
      <c r="Q202" s="15">
        <v>18.070596727314886</v>
      </c>
      <c r="R202" s="14">
        <v>1746412.5</v>
      </c>
      <c r="S202" s="15">
        <v>17.54978544530573</v>
      </c>
      <c r="T202" s="14">
        <v>2984148.3</v>
      </c>
      <c r="U202" s="15">
        <v>18.035938623090548</v>
      </c>
      <c r="V202" s="14">
        <v>2749467.3</v>
      </c>
      <c r="W202" s="15">
        <v>26.02028108026599</v>
      </c>
      <c r="X202" s="14">
        <v>205357.4</v>
      </c>
      <c r="Y202" s="15">
        <v>18.117475230987537</v>
      </c>
      <c r="Z202" s="14">
        <v>4029428.8</v>
      </c>
      <c r="AA202" s="15">
        <v>16.973368004914246</v>
      </c>
    </row>
    <row r="203" spans="1:27" s="4" customFormat="1" ht="12.75">
      <c r="A203" s="7" t="s">
        <v>80</v>
      </c>
      <c r="B203" s="7" t="s">
        <v>16</v>
      </c>
      <c r="C203" s="7" t="s">
        <v>117</v>
      </c>
      <c r="D203" s="12">
        <v>30942511.4</v>
      </c>
      <c r="E203" s="13">
        <v>19.874859804366103</v>
      </c>
      <c r="F203" s="12">
        <v>1672539.7000000002</v>
      </c>
      <c r="G203" s="13">
        <v>16.16424066226948</v>
      </c>
      <c r="H203" s="12">
        <v>3919098.3</v>
      </c>
      <c r="I203" s="13">
        <v>19.93692461043909</v>
      </c>
      <c r="J203" s="12">
        <v>370324.2</v>
      </c>
      <c r="K203" s="13">
        <v>21.358983955139845</v>
      </c>
      <c r="L203" s="12">
        <v>54239.200000000004</v>
      </c>
      <c r="M203" s="13">
        <v>16.010836184899482</v>
      </c>
      <c r="N203" s="12">
        <v>13163113.2</v>
      </c>
      <c r="O203" s="13">
        <v>20.622736548979915</v>
      </c>
      <c r="P203" s="12">
        <v>74515.4</v>
      </c>
      <c r="Q203" s="13">
        <v>17.994989854446196</v>
      </c>
      <c r="R203" s="12">
        <v>1784004.3</v>
      </c>
      <c r="S203" s="13">
        <v>17.35581439293616</v>
      </c>
      <c r="T203" s="12">
        <v>2967603.8000000003</v>
      </c>
      <c r="U203" s="13">
        <v>18.101136595120952</v>
      </c>
      <c r="V203" s="12">
        <v>2680946.2</v>
      </c>
      <c r="W203" s="13">
        <v>26.588184248158356</v>
      </c>
      <c r="X203" s="12">
        <v>210967.40000000002</v>
      </c>
      <c r="Y203" s="13">
        <v>18.11493745479159</v>
      </c>
      <c r="Z203" s="12">
        <v>4045159.7</v>
      </c>
      <c r="AA203" s="13">
        <v>16.916834127216287</v>
      </c>
    </row>
    <row r="204" spans="1:27" s="4" customFormat="1" ht="12.75">
      <c r="A204" s="8" t="s">
        <v>53</v>
      </c>
      <c r="B204" s="8" t="s">
        <v>2</v>
      </c>
      <c r="C204" s="8" t="s">
        <v>89</v>
      </c>
      <c r="D204" s="10">
        <v>31499133.4</v>
      </c>
      <c r="E204" s="11">
        <v>19.70364731386547</v>
      </c>
      <c r="F204" s="10">
        <v>1736736.9</v>
      </c>
      <c r="G204" s="11">
        <v>16.112745911600083</v>
      </c>
      <c r="H204" s="10">
        <v>4098084.1</v>
      </c>
      <c r="I204" s="11">
        <v>19.41736439547446</v>
      </c>
      <c r="J204" s="10">
        <v>383862.80000000005</v>
      </c>
      <c r="K204" s="11">
        <v>21.382273507617825</v>
      </c>
      <c r="L204" s="10">
        <v>63311.6</v>
      </c>
      <c r="M204" s="11">
        <v>15.889040491789816</v>
      </c>
      <c r="N204" s="10">
        <v>13281232.3</v>
      </c>
      <c r="O204" s="11">
        <v>20.494434240638945</v>
      </c>
      <c r="P204" s="10">
        <v>75688.1</v>
      </c>
      <c r="Q204" s="11">
        <v>17.885862850302754</v>
      </c>
      <c r="R204" s="10">
        <v>1737149</v>
      </c>
      <c r="S204" s="11">
        <v>17.364369610781804</v>
      </c>
      <c r="T204" s="10">
        <v>2968640.9</v>
      </c>
      <c r="U204" s="11">
        <v>18.08508441590224</v>
      </c>
      <c r="V204" s="10">
        <v>2743588.3</v>
      </c>
      <c r="W204" s="11">
        <v>26.23665884236349</v>
      </c>
      <c r="X204" s="10">
        <v>247713.5</v>
      </c>
      <c r="Y204" s="11">
        <v>17.93150129887955</v>
      </c>
      <c r="Z204" s="10">
        <v>4163125.9</v>
      </c>
      <c r="AA204" s="11">
        <v>16.82699020944814</v>
      </c>
    </row>
    <row r="205" spans="1:27" s="4" customFormat="1" ht="12.75">
      <c r="A205" s="8" t="s">
        <v>54</v>
      </c>
      <c r="B205" s="8" t="s">
        <v>3</v>
      </c>
      <c r="C205" s="8" t="s">
        <v>90</v>
      </c>
      <c r="D205" s="10">
        <v>32685679.9</v>
      </c>
      <c r="E205" s="11">
        <v>19.52026285107198</v>
      </c>
      <c r="F205" s="10">
        <v>1805338.7</v>
      </c>
      <c r="G205" s="11">
        <v>15.728750346957055</v>
      </c>
      <c r="H205" s="10">
        <v>4412201.8</v>
      </c>
      <c r="I205" s="11">
        <v>19.099037628786608</v>
      </c>
      <c r="J205" s="10">
        <v>407199.5</v>
      </c>
      <c r="K205" s="11">
        <v>21.068662724291162</v>
      </c>
      <c r="L205" s="10">
        <v>58111.5</v>
      </c>
      <c r="M205" s="11">
        <v>15.85997083193516</v>
      </c>
      <c r="N205" s="10">
        <v>13640233.6</v>
      </c>
      <c r="O205" s="11">
        <v>20.394645575791312</v>
      </c>
      <c r="P205" s="10">
        <v>80124</v>
      </c>
      <c r="Q205" s="11">
        <v>18.273110678448404</v>
      </c>
      <c r="R205" s="10">
        <v>1752754.9</v>
      </c>
      <c r="S205" s="11">
        <v>16.84597999925717</v>
      </c>
      <c r="T205" s="10">
        <v>3054824.9000000004</v>
      </c>
      <c r="U205" s="11">
        <v>18.114425263785165</v>
      </c>
      <c r="V205" s="10">
        <v>2923394.9</v>
      </c>
      <c r="W205" s="11">
        <v>25.42260815841199</v>
      </c>
      <c r="X205" s="10">
        <v>256996.6</v>
      </c>
      <c r="Y205" s="11">
        <v>17.955105511123495</v>
      </c>
      <c r="Z205" s="10">
        <v>4294499.5</v>
      </c>
      <c r="AA205" s="11">
        <v>16.846798964582486</v>
      </c>
    </row>
    <row r="206" spans="1:27" s="4" customFormat="1" ht="12.75">
      <c r="A206" s="8" t="s">
        <v>55</v>
      </c>
      <c r="B206" s="8" t="s">
        <v>4</v>
      </c>
      <c r="C206" s="8" t="s">
        <v>91</v>
      </c>
      <c r="D206" s="10">
        <v>33816431.2</v>
      </c>
      <c r="E206" s="11">
        <v>19.47084276850006</v>
      </c>
      <c r="F206" s="10">
        <v>1800496.4</v>
      </c>
      <c r="G206" s="11">
        <v>15.820396155193647</v>
      </c>
      <c r="H206" s="10">
        <v>4541031.800000001</v>
      </c>
      <c r="I206" s="11">
        <v>19.2740095581361</v>
      </c>
      <c r="J206" s="10">
        <v>446240.1</v>
      </c>
      <c r="K206" s="11">
        <v>21.237727996654716</v>
      </c>
      <c r="L206" s="10">
        <v>53388.4</v>
      </c>
      <c r="M206" s="11">
        <v>15.867551284548703</v>
      </c>
      <c r="N206" s="10">
        <v>14196013</v>
      </c>
      <c r="O206" s="11">
        <v>20.196765359259672</v>
      </c>
      <c r="P206" s="10">
        <v>90464</v>
      </c>
      <c r="Q206" s="11">
        <v>18.09904096657234</v>
      </c>
      <c r="R206" s="10">
        <v>1812288.2</v>
      </c>
      <c r="S206" s="11">
        <v>16.749624437216998</v>
      </c>
      <c r="T206" s="10">
        <v>3145452.1</v>
      </c>
      <c r="U206" s="11">
        <v>18.12506735613618</v>
      </c>
      <c r="V206" s="10">
        <v>3028510.1</v>
      </c>
      <c r="W206" s="11">
        <v>25.263479315456134</v>
      </c>
      <c r="X206" s="10">
        <v>290072.7</v>
      </c>
      <c r="Y206" s="11">
        <v>17.8724220066211</v>
      </c>
      <c r="Z206" s="10">
        <v>4412474.4</v>
      </c>
      <c r="AA206" s="11">
        <v>16.938794487056967</v>
      </c>
    </row>
    <row r="207" spans="1:27" s="4" customFormat="1" ht="12.75">
      <c r="A207" s="8" t="s">
        <v>56</v>
      </c>
      <c r="B207" s="8" t="s">
        <v>5</v>
      </c>
      <c r="C207" s="8" t="s">
        <v>92</v>
      </c>
      <c r="D207" s="10">
        <v>34280765.699999996</v>
      </c>
      <c r="E207" s="11">
        <v>19.441436984267828</v>
      </c>
      <c r="F207" s="10">
        <v>1795279.2999999998</v>
      </c>
      <c r="G207" s="11">
        <v>15.715475405971652</v>
      </c>
      <c r="H207" s="10">
        <v>4590575.199999999</v>
      </c>
      <c r="I207" s="11">
        <v>19.407719699265577</v>
      </c>
      <c r="J207" s="10">
        <v>494987.7</v>
      </c>
      <c r="K207" s="11">
        <v>21.431605130794157</v>
      </c>
      <c r="L207" s="10">
        <v>55821</v>
      </c>
      <c r="M207" s="11">
        <v>15.722450995145195</v>
      </c>
      <c r="N207" s="10">
        <v>14419566</v>
      </c>
      <c r="O207" s="11">
        <v>20.154879700956325</v>
      </c>
      <c r="P207" s="10">
        <v>89879.7</v>
      </c>
      <c r="Q207" s="11">
        <v>18.236430628940685</v>
      </c>
      <c r="R207" s="10">
        <v>1812458.5</v>
      </c>
      <c r="S207" s="11">
        <v>16.910628510942455</v>
      </c>
      <c r="T207" s="10">
        <v>3209886.5</v>
      </c>
      <c r="U207" s="11">
        <v>18.11381561310657</v>
      </c>
      <c r="V207" s="10">
        <v>3098098.2</v>
      </c>
      <c r="W207" s="11">
        <v>24.676364210146726</v>
      </c>
      <c r="X207" s="10">
        <v>288902.9</v>
      </c>
      <c r="Y207" s="11">
        <v>17.87013973553052</v>
      </c>
      <c r="Z207" s="10">
        <v>4425310.7</v>
      </c>
      <c r="AA207" s="11">
        <v>16.949003386135125</v>
      </c>
    </row>
    <row r="208" spans="1:27" s="4" customFormat="1" ht="12.75">
      <c r="A208" s="8" t="s">
        <v>57</v>
      </c>
      <c r="B208" s="8" t="s">
        <v>6</v>
      </c>
      <c r="C208" s="8" t="s">
        <v>93</v>
      </c>
      <c r="D208" s="10">
        <v>34904433.699999996</v>
      </c>
      <c r="E208" s="11">
        <v>19.55297580923079</v>
      </c>
      <c r="F208" s="10">
        <v>1759081</v>
      </c>
      <c r="G208" s="11">
        <v>15.731232186010761</v>
      </c>
      <c r="H208" s="10">
        <v>4683582.6</v>
      </c>
      <c r="I208" s="11">
        <v>19.473022386965056</v>
      </c>
      <c r="J208" s="10">
        <v>546260.5</v>
      </c>
      <c r="K208" s="11">
        <v>21.37659408835162</v>
      </c>
      <c r="L208" s="10">
        <v>57729.5</v>
      </c>
      <c r="M208" s="11">
        <v>15.533442641976805</v>
      </c>
      <c r="N208" s="10">
        <v>14578602.2</v>
      </c>
      <c r="O208" s="11">
        <v>20.238252511272997</v>
      </c>
      <c r="P208" s="10">
        <v>90874</v>
      </c>
      <c r="Q208" s="11">
        <v>18.36081720844246</v>
      </c>
      <c r="R208" s="10">
        <v>1836962.6</v>
      </c>
      <c r="S208" s="11">
        <v>18.457159371127098</v>
      </c>
      <c r="T208" s="10">
        <v>3271722.4</v>
      </c>
      <c r="U208" s="11">
        <v>18.132886147064312</v>
      </c>
      <c r="V208" s="10">
        <v>3191714.7</v>
      </c>
      <c r="W208" s="11">
        <v>24.460101110540986</v>
      </c>
      <c r="X208" s="10">
        <v>345747.1</v>
      </c>
      <c r="Y208" s="11">
        <v>18.688414176142043</v>
      </c>
      <c r="Z208" s="10">
        <v>4542157.1</v>
      </c>
      <c r="AA208" s="11">
        <v>16.856979624504845</v>
      </c>
    </row>
    <row r="209" spans="1:27" s="4" customFormat="1" ht="12.75">
      <c r="A209" s="8" t="s">
        <v>58</v>
      </c>
      <c r="B209" s="8" t="s">
        <v>7</v>
      </c>
      <c r="C209" s="8" t="s">
        <v>94</v>
      </c>
      <c r="D209" s="10">
        <v>35040433.3</v>
      </c>
      <c r="E209" s="11">
        <v>19.43596600881645</v>
      </c>
      <c r="F209" s="10">
        <v>1696638.8</v>
      </c>
      <c r="G209" s="11">
        <v>15.888915518140925</v>
      </c>
      <c r="H209" s="10">
        <v>4703483.3</v>
      </c>
      <c r="I209" s="11">
        <v>19.493383170936312</v>
      </c>
      <c r="J209" s="10">
        <v>580658</v>
      </c>
      <c r="K209" s="11">
        <v>21.32694061564639</v>
      </c>
      <c r="L209" s="10">
        <v>57252.700000000004</v>
      </c>
      <c r="M209" s="11">
        <v>15.393368504891473</v>
      </c>
      <c r="N209" s="10">
        <v>14610645.4</v>
      </c>
      <c r="O209" s="11">
        <v>20.149472363897083</v>
      </c>
      <c r="P209" s="10">
        <v>93918.7</v>
      </c>
      <c r="Q209" s="11">
        <v>18.401638779071686</v>
      </c>
      <c r="R209" s="10">
        <v>1803134.9000000001</v>
      </c>
      <c r="S209" s="11">
        <v>17.12392041105743</v>
      </c>
      <c r="T209" s="10">
        <v>3291740.3</v>
      </c>
      <c r="U209" s="11">
        <v>18.134129960981433</v>
      </c>
      <c r="V209" s="10">
        <v>3288951.1999999997</v>
      </c>
      <c r="W209" s="11">
        <v>23.95936258464401</v>
      </c>
      <c r="X209" s="10">
        <v>352281.8</v>
      </c>
      <c r="Y209" s="11">
        <v>18.910203513210163</v>
      </c>
      <c r="Z209" s="10">
        <v>4561728.199999999</v>
      </c>
      <c r="AA209" s="11">
        <v>16.8777995870074</v>
      </c>
    </row>
    <row r="210" spans="1:27" s="4" customFormat="1" ht="12.75">
      <c r="A210" s="8" t="s">
        <v>59</v>
      </c>
      <c r="B210" s="8" t="s">
        <v>8</v>
      </c>
      <c r="C210" s="8" t="s">
        <v>95</v>
      </c>
      <c r="D210" s="10">
        <v>35657223.3</v>
      </c>
      <c r="E210" s="11">
        <v>19.343057521279288</v>
      </c>
      <c r="F210" s="10">
        <v>1869869</v>
      </c>
      <c r="G210" s="11">
        <v>15.420978534325133</v>
      </c>
      <c r="H210" s="10">
        <v>4698085.600000001</v>
      </c>
      <c r="I210" s="11">
        <v>19.512984992440323</v>
      </c>
      <c r="J210" s="10">
        <v>599419.7</v>
      </c>
      <c r="K210" s="11">
        <v>21.570922717421535</v>
      </c>
      <c r="L210" s="10">
        <v>54182.8</v>
      </c>
      <c r="M210" s="11">
        <v>15.274876584451153</v>
      </c>
      <c r="N210" s="10">
        <v>14739363.899999999</v>
      </c>
      <c r="O210" s="11">
        <v>20.139485517282058</v>
      </c>
      <c r="P210" s="10">
        <v>81100.5</v>
      </c>
      <c r="Q210" s="11">
        <v>18.704078236262415</v>
      </c>
      <c r="R210" s="10">
        <v>1900541.8</v>
      </c>
      <c r="S210" s="11">
        <v>16.82873897801143</v>
      </c>
      <c r="T210" s="10">
        <v>3319489.5</v>
      </c>
      <c r="U210" s="11">
        <v>18.09812292914317</v>
      </c>
      <c r="V210" s="10">
        <v>3409608.3</v>
      </c>
      <c r="W210" s="11">
        <v>23.621567666878335</v>
      </c>
      <c r="X210" s="10">
        <v>351768.4</v>
      </c>
      <c r="Y210" s="11">
        <v>18.93357334257426</v>
      </c>
      <c r="Z210" s="10">
        <v>4633793.8</v>
      </c>
      <c r="AA210" s="11">
        <v>16.795793777660112</v>
      </c>
    </row>
    <row r="211" spans="1:27" s="4" customFormat="1" ht="12.75">
      <c r="A211" s="8" t="s">
        <v>60</v>
      </c>
      <c r="B211" s="8" t="s">
        <v>9</v>
      </c>
      <c r="C211" s="8" t="s">
        <v>96</v>
      </c>
      <c r="D211" s="10">
        <v>36135268</v>
      </c>
      <c r="E211" s="11">
        <v>19.382039305838276</v>
      </c>
      <c r="F211" s="10">
        <v>1997053.7999999998</v>
      </c>
      <c r="G211" s="11">
        <v>15.324358385337442</v>
      </c>
      <c r="H211" s="10">
        <v>5005948.3</v>
      </c>
      <c r="I211" s="11">
        <v>19.687673627791963</v>
      </c>
      <c r="J211" s="10">
        <v>630494.4</v>
      </c>
      <c r="K211" s="11">
        <v>21.730149896652527</v>
      </c>
      <c r="L211" s="10">
        <v>50230.7</v>
      </c>
      <c r="M211" s="11">
        <v>15.23213214229545</v>
      </c>
      <c r="N211" s="10">
        <v>14697520</v>
      </c>
      <c r="O211" s="11">
        <v>20.14023341101084</v>
      </c>
      <c r="P211" s="10">
        <v>78665.6</v>
      </c>
      <c r="Q211" s="11">
        <v>18.764949558638087</v>
      </c>
      <c r="R211" s="10">
        <v>1958034.5</v>
      </c>
      <c r="S211" s="11">
        <v>16.809374473738842</v>
      </c>
      <c r="T211" s="10">
        <v>3393830.5</v>
      </c>
      <c r="U211" s="11">
        <v>18.42443941292884</v>
      </c>
      <c r="V211" s="10">
        <v>3488469.3</v>
      </c>
      <c r="W211" s="11">
        <v>23.382202582662828</v>
      </c>
      <c r="X211" s="10">
        <v>565656.6</v>
      </c>
      <c r="Y211" s="11">
        <v>17.61564281933597</v>
      </c>
      <c r="Z211" s="10">
        <v>4269364.300000001</v>
      </c>
      <c r="AA211" s="11">
        <v>16.94161822990837</v>
      </c>
    </row>
    <row r="212" spans="1:27" s="4" customFormat="1" ht="12.75">
      <c r="A212" s="8" t="s">
        <v>61</v>
      </c>
      <c r="B212" s="8" t="s">
        <v>10</v>
      </c>
      <c r="C212" s="8" t="s">
        <v>97</v>
      </c>
      <c r="D212" s="10">
        <v>36215884.199999996</v>
      </c>
      <c r="E212" s="11">
        <v>19.230363349433286</v>
      </c>
      <c r="F212" s="10">
        <v>1952426.4</v>
      </c>
      <c r="G212" s="11">
        <v>15.517253606589218</v>
      </c>
      <c r="H212" s="10">
        <v>4958356.3</v>
      </c>
      <c r="I212" s="11">
        <v>19.56277513901129</v>
      </c>
      <c r="J212" s="10">
        <v>678526.6000000001</v>
      </c>
      <c r="K212" s="11">
        <v>21.815396022794094</v>
      </c>
      <c r="L212" s="10">
        <v>41249.9</v>
      </c>
      <c r="M212" s="11">
        <v>15.452925291940101</v>
      </c>
      <c r="N212" s="10">
        <v>14778470.200000001</v>
      </c>
      <c r="O212" s="11">
        <v>20.082321266581435</v>
      </c>
      <c r="P212" s="10">
        <v>76285</v>
      </c>
      <c r="Q212" s="11">
        <v>18.7101468178541</v>
      </c>
      <c r="R212" s="10">
        <v>1996990.3</v>
      </c>
      <c r="S212" s="11">
        <v>16.49921068469887</v>
      </c>
      <c r="T212" s="10">
        <v>3462792.3</v>
      </c>
      <c r="U212" s="11">
        <v>18.050602663347725</v>
      </c>
      <c r="V212" s="10">
        <v>3554866.9000000004</v>
      </c>
      <c r="W212" s="11">
        <v>22.717873232047026</v>
      </c>
      <c r="X212" s="10">
        <v>591373.2</v>
      </c>
      <c r="Y212" s="11">
        <v>15.332949076826615</v>
      </c>
      <c r="Z212" s="10">
        <v>4124547.0999999996</v>
      </c>
      <c r="AA212" s="11">
        <v>17.030612947782803</v>
      </c>
    </row>
    <row r="213" spans="1:27" s="4" customFormat="1" ht="12.75">
      <c r="A213" s="8" t="s">
        <v>62</v>
      </c>
      <c r="B213" s="8" t="s">
        <v>11</v>
      </c>
      <c r="C213" s="8" t="s">
        <v>116</v>
      </c>
      <c r="D213" s="10">
        <v>39556621.6</v>
      </c>
      <c r="E213" s="11">
        <v>20.049650334370316</v>
      </c>
      <c r="F213" s="10">
        <v>2078883.9000000004</v>
      </c>
      <c r="G213" s="11">
        <v>15.67873238087033</v>
      </c>
      <c r="H213" s="10">
        <v>6101928.800000001</v>
      </c>
      <c r="I213" s="11">
        <v>21.83396595351948</v>
      </c>
      <c r="J213" s="10">
        <v>896965</v>
      </c>
      <c r="K213" s="11">
        <v>22.920329076385364</v>
      </c>
      <c r="L213" s="10">
        <v>86223.8</v>
      </c>
      <c r="M213" s="11">
        <v>15.7319391513712</v>
      </c>
      <c r="N213" s="10">
        <v>15909078.5</v>
      </c>
      <c r="O213" s="11">
        <v>20.621658478522182</v>
      </c>
      <c r="P213" s="10">
        <v>93669.3</v>
      </c>
      <c r="Q213" s="11">
        <v>21.140752711934432</v>
      </c>
      <c r="R213" s="10">
        <v>2127042.9</v>
      </c>
      <c r="S213" s="11">
        <v>17.179616176993893</v>
      </c>
      <c r="T213" s="10">
        <v>3772577.3</v>
      </c>
      <c r="U213" s="11">
        <v>18.63253525275678</v>
      </c>
      <c r="V213" s="10">
        <v>3784333.5</v>
      </c>
      <c r="W213" s="11">
        <v>23.401466285939122</v>
      </c>
      <c r="X213" s="10">
        <v>643476.5</v>
      </c>
      <c r="Y213" s="11">
        <v>16.202332798478267</v>
      </c>
      <c r="Z213" s="10">
        <v>4062442.1</v>
      </c>
      <c r="AA213" s="11">
        <v>17.11181065645219</v>
      </c>
    </row>
    <row r="214" spans="1:27" s="4" customFormat="1" ht="13.5" thickBot="1">
      <c r="A214" s="9" t="s">
        <v>63</v>
      </c>
      <c r="B214" s="9" t="s">
        <v>0</v>
      </c>
      <c r="C214" s="9" t="s">
        <v>99</v>
      </c>
      <c r="D214" s="14">
        <v>40105375.300000004</v>
      </c>
      <c r="E214" s="15">
        <v>19.90070260905899</v>
      </c>
      <c r="F214" s="14">
        <v>2256021.1</v>
      </c>
      <c r="G214" s="15">
        <v>15.35201229988496</v>
      </c>
      <c r="H214" s="14">
        <v>6073372.8</v>
      </c>
      <c r="I214" s="15">
        <v>21.855809251821327</v>
      </c>
      <c r="J214" s="14">
        <v>955219</v>
      </c>
      <c r="K214" s="15">
        <v>22.77701931284868</v>
      </c>
      <c r="L214" s="14">
        <v>79723.7</v>
      </c>
      <c r="M214" s="15">
        <v>15.779038730013786</v>
      </c>
      <c r="N214" s="14">
        <v>16022221.100000001</v>
      </c>
      <c r="O214" s="15">
        <v>20.43781413920196</v>
      </c>
      <c r="P214" s="14">
        <v>91837</v>
      </c>
      <c r="Q214" s="15">
        <v>21.25518067881137</v>
      </c>
      <c r="R214" s="14">
        <v>2200279.8</v>
      </c>
      <c r="S214" s="15">
        <v>17.310779260892183</v>
      </c>
      <c r="T214" s="14">
        <v>3868361.5</v>
      </c>
      <c r="U214" s="15">
        <v>18.647389550588795</v>
      </c>
      <c r="V214" s="14">
        <v>3770938.4000000004</v>
      </c>
      <c r="W214" s="15">
        <v>23.28566503234314</v>
      </c>
      <c r="X214" s="14">
        <v>644645.5</v>
      </c>
      <c r="Y214" s="15">
        <v>16.26092284829414</v>
      </c>
      <c r="Z214" s="14">
        <v>4142755.4</v>
      </c>
      <c r="AA214" s="15">
        <v>16.869712951916014</v>
      </c>
    </row>
    <row r="215" spans="1:27" s="4" customFormat="1" ht="12.75">
      <c r="A215" s="7" t="s">
        <v>81</v>
      </c>
      <c r="B215" s="7" t="s">
        <v>15</v>
      </c>
      <c r="C215" s="7" t="s">
        <v>118</v>
      </c>
      <c r="D215" s="12">
        <v>40138512.400000006</v>
      </c>
      <c r="E215" s="13">
        <v>19.827771423586686</v>
      </c>
      <c r="F215" s="12">
        <v>2458721</v>
      </c>
      <c r="G215" s="13">
        <v>15.17065711400358</v>
      </c>
      <c r="H215" s="12">
        <v>6027536.5</v>
      </c>
      <c r="I215" s="13">
        <v>22.035694615702454</v>
      </c>
      <c r="J215" s="12">
        <v>940331.3</v>
      </c>
      <c r="K215" s="13">
        <v>22.953636970289086</v>
      </c>
      <c r="L215" s="12">
        <v>73128.1</v>
      </c>
      <c r="M215" s="13">
        <v>15.754578622991708</v>
      </c>
      <c r="N215" s="12">
        <v>15943547.1</v>
      </c>
      <c r="O215" s="13">
        <v>20.372734661724053</v>
      </c>
      <c r="P215" s="12">
        <v>89202</v>
      </c>
      <c r="Q215" s="13">
        <v>21.297941772605995</v>
      </c>
      <c r="R215" s="12">
        <v>2240885.7</v>
      </c>
      <c r="S215" s="13">
        <v>17.111795070136775</v>
      </c>
      <c r="T215" s="12">
        <v>3907904.8</v>
      </c>
      <c r="U215" s="13">
        <v>18.60250633587594</v>
      </c>
      <c r="V215" s="12">
        <v>3682616.7</v>
      </c>
      <c r="W215" s="13">
        <v>23.17865472532072</v>
      </c>
      <c r="X215" s="12">
        <v>689557.5</v>
      </c>
      <c r="Y215" s="13">
        <v>16.265843168988805</v>
      </c>
      <c r="Z215" s="12">
        <v>4085081.7</v>
      </c>
      <c r="AA215" s="13">
        <v>16.812701621120574</v>
      </c>
    </row>
    <row r="216" spans="1:27" s="4" customFormat="1" ht="12.75">
      <c r="A216" s="8" t="s">
        <v>53</v>
      </c>
      <c r="B216" s="8" t="s">
        <v>2</v>
      </c>
      <c r="C216" s="8" t="s">
        <v>89</v>
      </c>
      <c r="D216" s="10">
        <v>41024653.2</v>
      </c>
      <c r="E216" s="11">
        <v>19.720777538516764</v>
      </c>
      <c r="F216" s="10">
        <v>2577983.5</v>
      </c>
      <c r="G216" s="11">
        <v>14.87392896696197</v>
      </c>
      <c r="H216" s="10">
        <v>6316083.300000001</v>
      </c>
      <c r="I216" s="11">
        <v>21.296392106323236</v>
      </c>
      <c r="J216" s="10">
        <v>989664.2999999999</v>
      </c>
      <c r="K216" s="11">
        <v>22.866786320371464</v>
      </c>
      <c r="L216" s="10">
        <v>66137</v>
      </c>
      <c r="M216" s="11">
        <v>15.742900449067843</v>
      </c>
      <c r="N216" s="10">
        <v>16353846.899999999</v>
      </c>
      <c r="O216" s="11">
        <v>20.35855339192395</v>
      </c>
      <c r="P216" s="10">
        <v>93957.2</v>
      </c>
      <c r="Q216" s="11">
        <v>21.432443240113585</v>
      </c>
      <c r="R216" s="10">
        <v>2272429.4</v>
      </c>
      <c r="S216" s="11">
        <v>16.976488475285528</v>
      </c>
      <c r="T216" s="10">
        <v>3946063.3</v>
      </c>
      <c r="U216" s="11">
        <v>18.558912775423547</v>
      </c>
      <c r="V216" s="10">
        <v>3661814.7</v>
      </c>
      <c r="W216" s="11">
        <v>23.20020178574301</v>
      </c>
      <c r="X216" s="10">
        <v>696073.5</v>
      </c>
      <c r="Y216" s="11">
        <v>18.299364364539088</v>
      </c>
      <c r="Z216" s="10">
        <v>4050600.0999999996</v>
      </c>
      <c r="AA216" s="11">
        <v>16.807160178562185</v>
      </c>
    </row>
    <row r="217" spans="1:27" s="4" customFormat="1" ht="12.75">
      <c r="A217" s="8" t="s">
        <v>54</v>
      </c>
      <c r="B217" s="8" t="s">
        <v>3</v>
      </c>
      <c r="C217" s="8" t="s">
        <v>90</v>
      </c>
      <c r="D217" s="10">
        <v>42538638.49999999</v>
      </c>
      <c r="E217" s="11">
        <v>19.543097406937463</v>
      </c>
      <c r="F217" s="10">
        <v>2725771.9</v>
      </c>
      <c r="G217" s="11">
        <v>14.827744022894946</v>
      </c>
      <c r="H217" s="10">
        <v>6993886.899999999</v>
      </c>
      <c r="I217" s="11">
        <v>20.17843719362977</v>
      </c>
      <c r="J217" s="10">
        <v>1029419.1000000001</v>
      </c>
      <c r="K217" s="11">
        <v>22.730207161495255</v>
      </c>
      <c r="L217" s="10">
        <v>59483.3</v>
      </c>
      <c r="M217" s="11">
        <v>15.70388907474871</v>
      </c>
      <c r="N217" s="10">
        <v>16775340.6</v>
      </c>
      <c r="O217" s="11">
        <v>20.34428590511003</v>
      </c>
      <c r="P217" s="10">
        <v>95203.4</v>
      </c>
      <c r="Q217" s="11">
        <v>21.63440192262041</v>
      </c>
      <c r="R217" s="10">
        <v>2309183.3000000003</v>
      </c>
      <c r="S217" s="11">
        <v>16.978366642440204</v>
      </c>
      <c r="T217" s="10">
        <v>4036811.1</v>
      </c>
      <c r="U217" s="11">
        <v>18.5084999327811</v>
      </c>
      <c r="V217" s="10">
        <v>3680423.5999999996</v>
      </c>
      <c r="W217" s="11">
        <v>23.236789389134447</v>
      </c>
      <c r="X217" s="10">
        <v>705170</v>
      </c>
      <c r="Y217" s="11">
        <v>18.307441589971212</v>
      </c>
      <c r="Z217" s="10">
        <v>4127945.2999999993</v>
      </c>
      <c r="AA217" s="11">
        <v>16.907778580786914</v>
      </c>
    </row>
    <row r="218" spans="1:27" s="4" customFormat="1" ht="12.75">
      <c r="A218" s="8" t="s">
        <v>55</v>
      </c>
      <c r="B218" s="8" t="s">
        <v>4</v>
      </c>
      <c r="C218" s="8" t="s">
        <v>91</v>
      </c>
      <c r="D218" s="10">
        <v>44491864.4</v>
      </c>
      <c r="E218" s="11">
        <v>19.359977529757103</v>
      </c>
      <c r="F218" s="10">
        <v>2672242.1999999997</v>
      </c>
      <c r="G218" s="11">
        <v>14.995975975530962</v>
      </c>
      <c r="H218" s="10">
        <v>7759687.5</v>
      </c>
      <c r="I218" s="11">
        <v>19.370412382328542</v>
      </c>
      <c r="J218" s="10">
        <v>1073517.7</v>
      </c>
      <c r="K218" s="11">
        <v>22.759727212695235</v>
      </c>
      <c r="L218" s="10">
        <v>52751</v>
      </c>
      <c r="M218" s="11">
        <v>15.672265340941404</v>
      </c>
      <c r="N218" s="10">
        <v>17483538.2</v>
      </c>
      <c r="O218" s="11">
        <v>20.18135103534135</v>
      </c>
      <c r="P218" s="10">
        <v>93624.1</v>
      </c>
      <c r="Q218" s="11">
        <v>21.794689786070037</v>
      </c>
      <c r="R218" s="10">
        <v>2369976.8</v>
      </c>
      <c r="S218" s="11">
        <v>16.985605579767704</v>
      </c>
      <c r="T218" s="10">
        <v>4161126.6000000006</v>
      </c>
      <c r="U218" s="11">
        <v>18.567536726472106</v>
      </c>
      <c r="V218" s="10">
        <v>3796396.4</v>
      </c>
      <c r="W218" s="11">
        <v>23.07248487776461</v>
      </c>
      <c r="X218" s="10">
        <v>706034.6</v>
      </c>
      <c r="Y218" s="11">
        <v>18.292324158051176</v>
      </c>
      <c r="Z218" s="10">
        <v>4322969.3</v>
      </c>
      <c r="AA218" s="11">
        <v>16.839063530245287</v>
      </c>
    </row>
    <row r="219" spans="1:27" s="4" customFormat="1" ht="12.75">
      <c r="A219" s="8" t="s">
        <v>56</v>
      </c>
      <c r="B219" s="8" t="s">
        <v>5</v>
      </c>
      <c r="C219" s="8" t="s">
        <v>92</v>
      </c>
      <c r="D219" s="10">
        <v>45726237.2</v>
      </c>
      <c r="E219" s="11">
        <v>19.269968401620417</v>
      </c>
      <c r="F219" s="10">
        <v>2666073.5</v>
      </c>
      <c r="G219" s="11">
        <v>14.916776105009859</v>
      </c>
      <c r="H219" s="10">
        <v>8200612.699999999</v>
      </c>
      <c r="I219" s="11">
        <v>19.034845468924537</v>
      </c>
      <c r="J219" s="10">
        <v>1109856.2000000002</v>
      </c>
      <c r="K219" s="11">
        <v>22.372264223058806</v>
      </c>
      <c r="L219" s="10">
        <v>44198.6</v>
      </c>
      <c r="M219" s="11">
        <v>15.517051196191735</v>
      </c>
      <c r="N219" s="10">
        <v>17802696.6</v>
      </c>
      <c r="O219" s="11">
        <v>20.143264767372376</v>
      </c>
      <c r="P219" s="10">
        <v>101937.2</v>
      </c>
      <c r="Q219" s="11">
        <v>20.758067378739067</v>
      </c>
      <c r="R219" s="10">
        <v>2407608.9</v>
      </c>
      <c r="S219" s="11">
        <v>16.96566913297255</v>
      </c>
      <c r="T219" s="10">
        <v>4314948.1</v>
      </c>
      <c r="U219" s="11">
        <v>18.56184555962562</v>
      </c>
      <c r="V219" s="10">
        <v>3906276</v>
      </c>
      <c r="W219" s="11">
        <v>23.035183612217878</v>
      </c>
      <c r="X219" s="10">
        <v>738595.7</v>
      </c>
      <c r="Y219" s="11">
        <v>18.27262453464054</v>
      </c>
      <c r="Z219" s="10">
        <v>4433433.7</v>
      </c>
      <c r="AA219" s="11">
        <v>16.830403237788353</v>
      </c>
    </row>
    <row r="220" spans="1:27" s="4" customFormat="1" ht="12.75">
      <c r="A220" s="8" t="s">
        <v>57</v>
      </c>
      <c r="B220" s="8" t="s">
        <v>6</v>
      </c>
      <c r="C220" s="8" t="s">
        <v>93</v>
      </c>
      <c r="D220" s="10">
        <v>46955632.2</v>
      </c>
      <c r="E220" s="11">
        <v>19.186336653987166</v>
      </c>
      <c r="F220" s="10">
        <v>2672676.2</v>
      </c>
      <c r="G220" s="11">
        <v>14.922387756511618</v>
      </c>
      <c r="H220" s="10">
        <v>8641055.2</v>
      </c>
      <c r="I220" s="11">
        <v>18.553659624116275</v>
      </c>
      <c r="J220" s="10">
        <v>1121691.4</v>
      </c>
      <c r="K220" s="11">
        <v>22.525571869410786</v>
      </c>
      <c r="L220" s="10">
        <v>41692.4</v>
      </c>
      <c r="M220" s="11">
        <v>15.289198798821847</v>
      </c>
      <c r="N220" s="10">
        <v>18050729.1</v>
      </c>
      <c r="O220" s="11">
        <v>20.189838098229504</v>
      </c>
      <c r="P220" s="10">
        <v>111349.1</v>
      </c>
      <c r="Q220" s="11">
        <v>19.8642194683208</v>
      </c>
      <c r="R220" s="10">
        <v>2553847.1</v>
      </c>
      <c r="S220" s="11">
        <v>16.85135235230018</v>
      </c>
      <c r="T220" s="10">
        <v>4497650.1</v>
      </c>
      <c r="U220" s="11">
        <v>18.458978106367145</v>
      </c>
      <c r="V220" s="10">
        <v>4047791.4</v>
      </c>
      <c r="W220" s="11">
        <v>23.04760723885129</v>
      </c>
      <c r="X220" s="10">
        <v>699982.5</v>
      </c>
      <c r="Y220" s="11">
        <v>18.596797119928</v>
      </c>
      <c r="Z220" s="10">
        <v>4517167.7</v>
      </c>
      <c r="AA220" s="11">
        <v>16.765966195144802</v>
      </c>
    </row>
    <row r="221" spans="1:27" s="4" customFormat="1" ht="12.75">
      <c r="A221" s="8" t="s">
        <v>58</v>
      </c>
      <c r="B221" s="8" t="s">
        <v>7</v>
      </c>
      <c r="C221" s="8" t="s">
        <v>94</v>
      </c>
      <c r="D221" s="10">
        <v>48223905.8</v>
      </c>
      <c r="E221" s="11">
        <v>19.031677060052665</v>
      </c>
      <c r="F221" s="10">
        <v>3337344</v>
      </c>
      <c r="G221" s="11">
        <v>14.648068540731792</v>
      </c>
      <c r="H221" s="10">
        <v>8857437.9</v>
      </c>
      <c r="I221" s="11">
        <v>18.35060882154195</v>
      </c>
      <c r="J221" s="10">
        <v>1165969.7</v>
      </c>
      <c r="K221" s="11">
        <v>22.208529691637786</v>
      </c>
      <c r="L221" s="10">
        <v>59544.700000000004</v>
      </c>
      <c r="M221" s="11">
        <v>14.867042608326182</v>
      </c>
      <c r="N221" s="10">
        <v>17791932.200000003</v>
      </c>
      <c r="O221" s="11">
        <v>20.237207486435903</v>
      </c>
      <c r="P221" s="10">
        <v>111354.8</v>
      </c>
      <c r="Q221" s="11">
        <v>17.970405119491932</v>
      </c>
      <c r="R221" s="10">
        <v>2736360.1</v>
      </c>
      <c r="S221" s="11">
        <v>16.560479975205016</v>
      </c>
      <c r="T221" s="10">
        <v>4658636.1</v>
      </c>
      <c r="U221" s="11">
        <v>18.44261888989355</v>
      </c>
      <c r="V221" s="10">
        <v>4242353.8</v>
      </c>
      <c r="W221" s="11">
        <v>22.94579797847129</v>
      </c>
      <c r="X221" s="10">
        <v>716869.1000000001</v>
      </c>
      <c r="Y221" s="11">
        <v>18.62607101352255</v>
      </c>
      <c r="Z221" s="10">
        <v>4546103.4</v>
      </c>
      <c r="AA221" s="11">
        <v>16.642751874935357</v>
      </c>
    </row>
    <row r="222" spans="1:27" s="4" customFormat="1" ht="12.75">
      <c r="A222" s="8" t="s">
        <v>59</v>
      </c>
      <c r="B222" s="8" t="s">
        <v>8</v>
      </c>
      <c r="C222" s="8" t="s">
        <v>95</v>
      </c>
      <c r="D222" s="10">
        <v>49263875.5</v>
      </c>
      <c r="E222" s="11">
        <v>18.760290361341955</v>
      </c>
      <c r="F222" s="10">
        <v>3496222.7</v>
      </c>
      <c r="G222" s="11">
        <v>15.01845075286537</v>
      </c>
      <c r="H222" s="10">
        <v>8860533</v>
      </c>
      <c r="I222" s="11">
        <v>18.46410410005809</v>
      </c>
      <c r="J222" s="10">
        <v>1171991</v>
      </c>
      <c r="K222" s="11">
        <v>22.054743017651155</v>
      </c>
      <c r="L222" s="10">
        <v>53905.7</v>
      </c>
      <c r="M222" s="11">
        <v>14.61479585646787</v>
      </c>
      <c r="N222" s="10">
        <v>18259736.6</v>
      </c>
      <c r="O222" s="11">
        <v>19.547804877097736</v>
      </c>
      <c r="P222" s="10">
        <v>111347</v>
      </c>
      <c r="Q222" s="11">
        <v>17.81038490484701</v>
      </c>
      <c r="R222" s="10">
        <v>2799703</v>
      </c>
      <c r="S222" s="11">
        <v>16.37278248299909</v>
      </c>
      <c r="T222" s="10">
        <v>4825921.2</v>
      </c>
      <c r="U222" s="11">
        <v>18.383856401965286</v>
      </c>
      <c r="V222" s="10">
        <v>4403916.8</v>
      </c>
      <c r="W222" s="11">
        <v>22.490945636393494</v>
      </c>
      <c r="X222" s="10">
        <v>734387.7</v>
      </c>
      <c r="Y222" s="11">
        <v>18.658726663041882</v>
      </c>
      <c r="Z222" s="10">
        <v>4546210.8</v>
      </c>
      <c r="AA222" s="11">
        <v>16.535027064077187</v>
      </c>
    </row>
    <row r="223" spans="1:27" s="4" customFormat="1" ht="12.75">
      <c r="A223" s="8" t="s">
        <v>60</v>
      </c>
      <c r="B223" s="8" t="s">
        <v>9</v>
      </c>
      <c r="C223" s="8" t="s">
        <v>96</v>
      </c>
      <c r="D223" s="10">
        <v>50090835.800000004</v>
      </c>
      <c r="E223" s="11">
        <v>18.696312195992547</v>
      </c>
      <c r="F223" s="10">
        <v>3626413.1</v>
      </c>
      <c r="G223" s="11">
        <v>15.216535641237343</v>
      </c>
      <c r="H223" s="10">
        <v>8907921.4</v>
      </c>
      <c r="I223" s="11">
        <v>18.390450131946604</v>
      </c>
      <c r="J223" s="10">
        <v>1180934.1</v>
      </c>
      <c r="K223" s="11">
        <v>21.81748064434755</v>
      </c>
      <c r="L223" s="10">
        <v>52589.8</v>
      </c>
      <c r="M223" s="11">
        <v>14.589362537982652</v>
      </c>
      <c r="N223" s="10">
        <v>18550503.700000003</v>
      </c>
      <c r="O223" s="11">
        <v>19.386297876105647</v>
      </c>
      <c r="P223" s="10">
        <v>105044.8</v>
      </c>
      <c r="Q223" s="11">
        <v>19.046767112698582</v>
      </c>
      <c r="R223" s="10">
        <v>2773641.3</v>
      </c>
      <c r="S223" s="11">
        <v>16.316543385765133</v>
      </c>
      <c r="T223" s="10">
        <v>4956825</v>
      </c>
      <c r="U223" s="11">
        <v>18.403879914057892</v>
      </c>
      <c r="V223" s="10">
        <v>4533444.6</v>
      </c>
      <c r="W223" s="11">
        <v>22.70528032922251</v>
      </c>
      <c r="X223" s="10">
        <v>761471.6</v>
      </c>
      <c r="Y223" s="11">
        <v>18.387918530382485</v>
      </c>
      <c r="Z223" s="10">
        <v>4642046.4</v>
      </c>
      <c r="AA223" s="11">
        <v>16.356033228577807</v>
      </c>
    </row>
    <row r="224" spans="1:27" s="4" customFormat="1" ht="12.75">
      <c r="A224" s="8" t="s">
        <v>61</v>
      </c>
      <c r="B224" s="8" t="s">
        <v>10</v>
      </c>
      <c r="C224" s="8" t="s">
        <v>97</v>
      </c>
      <c r="D224" s="10">
        <v>51503584.099999994</v>
      </c>
      <c r="E224" s="11">
        <v>18.55556163222435</v>
      </c>
      <c r="F224" s="10">
        <v>4016846.4000000004</v>
      </c>
      <c r="G224" s="11">
        <v>14.794929886788799</v>
      </c>
      <c r="H224" s="10">
        <v>8935798.200000001</v>
      </c>
      <c r="I224" s="11">
        <v>18.320167173202275</v>
      </c>
      <c r="J224" s="10">
        <v>1164513.3</v>
      </c>
      <c r="K224" s="11">
        <v>21.799344934918306</v>
      </c>
      <c r="L224" s="10">
        <v>53246.2</v>
      </c>
      <c r="M224" s="11">
        <v>14.540833223779352</v>
      </c>
      <c r="N224" s="10">
        <v>19090390.6</v>
      </c>
      <c r="O224" s="11">
        <v>19.179328778636933</v>
      </c>
      <c r="P224" s="10">
        <v>113119.6</v>
      </c>
      <c r="Q224" s="11">
        <v>19.891592765533115</v>
      </c>
      <c r="R224" s="10">
        <v>2876249.3</v>
      </c>
      <c r="S224" s="11">
        <v>16.730654165130957</v>
      </c>
      <c r="T224" s="10">
        <v>5223104.3</v>
      </c>
      <c r="U224" s="11">
        <v>18.303217506876134</v>
      </c>
      <c r="V224" s="10">
        <v>4651272.8</v>
      </c>
      <c r="W224" s="11">
        <v>22.458712602494522</v>
      </c>
      <c r="X224" s="10">
        <v>724629.7</v>
      </c>
      <c r="Y224" s="11">
        <v>18.73480157658457</v>
      </c>
      <c r="Z224" s="10">
        <v>4654413.699999999</v>
      </c>
      <c r="AA224" s="11">
        <v>16.366236949886947</v>
      </c>
    </row>
    <row r="225" spans="1:27" s="4" customFormat="1" ht="12.75">
      <c r="A225" s="8" t="s">
        <v>62</v>
      </c>
      <c r="B225" s="8" t="s">
        <v>11</v>
      </c>
      <c r="C225" s="8" t="s">
        <v>116</v>
      </c>
      <c r="D225" s="10">
        <v>52794090.39999999</v>
      </c>
      <c r="E225" s="11">
        <v>18.441172799579096</v>
      </c>
      <c r="F225" s="10">
        <v>4161682.2999999993</v>
      </c>
      <c r="G225" s="11">
        <v>14.81313313416548</v>
      </c>
      <c r="H225" s="10">
        <v>8909129.4</v>
      </c>
      <c r="I225" s="11">
        <v>18.510775487445493</v>
      </c>
      <c r="J225" s="10">
        <v>1198566.8</v>
      </c>
      <c r="K225" s="11">
        <v>21.349370244528718</v>
      </c>
      <c r="L225" s="10">
        <v>51240.9</v>
      </c>
      <c r="M225" s="11">
        <v>14.419644249027629</v>
      </c>
      <c r="N225" s="10">
        <v>19759653.9</v>
      </c>
      <c r="O225" s="11">
        <v>18.83206453170721</v>
      </c>
      <c r="P225" s="10">
        <v>113817.4</v>
      </c>
      <c r="Q225" s="11">
        <v>21.024214276551742</v>
      </c>
      <c r="R225" s="10">
        <v>2965226.3</v>
      </c>
      <c r="S225" s="11">
        <v>16.654346310094446</v>
      </c>
      <c r="T225" s="10">
        <v>5387788.8</v>
      </c>
      <c r="U225" s="11">
        <v>18.412164912997333</v>
      </c>
      <c r="V225" s="10">
        <v>4753543</v>
      </c>
      <c r="W225" s="11">
        <v>22.396239268688642</v>
      </c>
      <c r="X225" s="10">
        <v>738772.7</v>
      </c>
      <c r="Y225" s="11">
        <v>18.6567782174409</v>
      </c>
      <c r="Z225" s="10">
        <v>4754668.9</v>
      </c>
      <c r="AA225" s="11">
        <v>16.27556898041838</v>
      </c>
    </row>
    <row r="226" spans="1:27" s="4" customFormat="1" ht="13.5" thickBot="1">
      <c r="A226" s="9" t="s">
        <v>63</v>
      </c>
      <c r="B226" s="9" t="s">
        <v>0</v>
      </c>
      <c r="C226" s="9" t="s">
        <v>99</v>
      </c>
      <c r="D226" s="14">
        <v>53961602.7</v>
      </c>
      <c r="E226" s="15">
        <v>18.397814917976856</v>
      </c>
      <c r="F226" s="14">
        <v>4356232.9</v>
      </c>
      <c r="G226" s="15">
        <v>14.945752655465228</v>
      </c>
      <c r="H226" s="14">
        <v>9360529.4</v>
      </c>
      <c r="I226" s="15">
        <v>18.717994345277095</v>
      </c>
      <c r="J226" s="14">
        <v>1162599.9</v>
      </c>
      <c r="K226" s="15">
        <v>21.290984077153283</v>
      </c>
      <c r="L226" s="14">
        <v>62189.3</v>
      </c>
      <c r="M226" s="15">
        <v>13.87612494432322</v>
      </c>
      <c r="N226" s="14">
        <v>19840089.200000003</v>
      </c>
      <c r="O226" s="15">
        <v>18.74876801299865</v>
      </c>
      <c r="P226" s="14">
        <v>116522.09999999999</v>
      </c>
      <c r="Q226" s="15">
        <v>21.119266851524305</v>
      </c>
      <c r="R226" s="14">
        <v>3123260.7</v>
      </c>
      <c r="S226" s="15">
        <v>16.602064939375698</v>
      </c>
      <c r="T226" s="14">
        <v>5536857</v>
      </c>
      <c r="U226" s="15">
        <v>18.277850802359534</v>
      </c>
      <c r="V226" s="14">
        <v>4861614.199999999</v>
      </c>
      <c r="W226" s="15">
        <v>22.262514656551726</v>
      </c>
      <c r="X226" s="14">
        <v>774804.5</v>
      </c>
      <c r="Y226" s="15">
        <v>18.45638110516911</v>
      </c>
      <c r="Z226" s="14">
        <v>4766903.5</v>
      </c>
      <c r="AA226" s="15">
        <v>16.115897695852244</v>
      </c>
    </row>
    <row r="227" spans="1:27" s="4" customFormat="1" ht="12.75">
      <c r="A227" s="7" t="s">
        <v>82</v>
      </c>
      <c r="B227" s="7" t="s">
        <v>14</v>
      </c>
      <c r="C227" s="7" t="s">
        <v>119</v>
      </c>
      <c r="D227" s="12">
        <v>54813313.6</v>
      </c>
      <c r="E227" s="13">
        <v>18.30120697222363</v>
      </c>
      <c r="F227" s="12">
        <v>4466619.7</v>
      </c>
      <c r="G227" s="13">
        <v>14.603457452175746</v>
      </c>
      <c r="H227" s="12">
        <v>9465595.200000001</v>
      </c>
      <c r="I227" s="13">
        <v>18.87855897999948</v>
      </c>
      <c r="J227" s="12">
        <v>1189588.3</v>
      </c>
      <c r="K227" s="13">
        <v>20.984783614633738</v>
      </c>
      <c r="L227" s="12">
        <v>57968.8</v>
      </c>
      <c r="M227" s="13">
        <v>13.91446857619961</v>
      </c>
      <c r="N227" s="12">
        <v>20169672.7</v>
      </c>
      <c r="O227" s="13">
        <v>18.62365914747838</v>
      </c>
      <c r="P227" s="12">
        <v>103710.8</v>
      </c>
      <c r="Q227" s="13">
        <v>21.227256881636244</v>
      </c>
      <c r="R227" s="12">
        <v>3168582</v>
      </c>
      <c r="S227" s="13">
        <v>16.545598112026134</v>
      </c>
      <c r="T227" s="12">
        <v>5652863.7</v>
      </c>
      <c r="U227" s="13">
        <v>18.153633056463043</v>
      </c>
      <c r="V227" s="12">
        <v>4879741.9</v>
      </c>
      <c r="W227" s="13">
        <v>22.14022087766568</v>
      </c>
      <c r="X227" s="12">
        <v>767801.4</v>
      </c>
      <c r="Y227" s="13">
        <v>18.1988897910319</v>
      </c>
      <c r="Z227" s="12">
        <v>4891169.1</v>
      </c>
      <c r="AA227" s="13">
        <v>16.06496231054453</v>
      </c>
    </row>
    <row r="228" spans="1:27" s="4" customFormat="1" ht="12.75">
      <c r="A228" s="8" t="s">
        <v>53</v>
      </c>
      <c r="B228" s="8" t="s">
        <v>2</v>
      </c>
      <c r="C228" s="8" t="s">
        <v>89</v>
      </c>
      <c r="D228" s="10">
        <v>57827527</v>
      </c>
      <c r="E228" s="11">
        <v>18.13332952327358</v>
      </c>
      <c r="F228" s="10">
        <v>4931854.5</v>
      </c>
      <c r="G228" s="11">
        <v>14.537578975616578</v>
      </c>
      <c r="H228" s="10">
        <v>9906654.799999999</v>
      </c>
      <c r="I228" s="11">
        <v>18.661347216014835</v>
      </c>
      <c r="J228" s="10">
        <v>1220788.1</v>
      </c>
      <c r="K228" s="11">
        <v>20.617393063546412</v>
      </c>
      <c r="L228" s="10">
        <v>48402.6</v>
      </c>
      <c r="M228" s="11">
        <v>14.125392809477178</v>
      </c>
      <c r="N228" s="10">
        <v>21576836</v>
      </c>
      <c r="O228" s="11">
        <v>18.36069545710965</v>
      </c>
      <c r="P228" s="10">
        <v>137495.1</v>
      </c>
      <c r="Q228" s="11">
        <v>17.943395022804445</v>
      </c>
      <c r="R228" s="10">
        <v>3261630</v>
      </c>
      <c r="S228" s="11">
        <v>16.405884328694547</v>
      </c>
      <c r="T228" s="10">
        <v>5946261.5</v>
      </c>
      <c r="U228" s="11">
        <v>18.22606681408142</v>
      </c>
      <c r="V228" s="10">
        <v>4938964.1</v>
      </c>
      <c r="W228" s="11">
        <v>22.287856954659784</v>
      </c>
      <c r="X228" s="10">
        <v>783578.3</v>
      </c>
      <c r="Y228" s="11">
        <v>18.060192206700975</v>
      </c>
      <c r="Z228" s="10">
        <v>5075062</v>
      </c>
      <c r="AA228" s="11">
        <v>16.040671673764773</v>
      </c>
    </row>
    <row r="229" spans="1:27" s="4" customFormat="1" ht="12.75">
      <c r="A229" s="8" t="s">
        <v>54</v>
      </c>
      <c r="B229" s="8" t="s">
        <v>3</v>
      </c>
      <c r="C229" s="8" t="s">
        <v>90</v>
      </c>
      <c r="D229" s="10">
        <v>61335304.4</v>
      </c>
      <c r="E229" s="11">
        <v>17.90578952330104</v>
      </c>
      <c r="F229" s="10">
        <v>5216567.6</v>
      </c>
      <c r="G229" s="11">
        <v>14.581883686698513</v>
      </c>
      <c r="H229" s="10">
        <v>11336819.4</v>
      </c>
      <c r="I229" s="11">
        <v>17.8079515150431</v>
      </c>
      <c r="J229" s="10">
        <v>1254484.4</v>
      </c>
      <c r="K229" s="11">
        <v>20.515086847632382</v>
      </c>
      <c r="L229" s="10">
        <v>47734.8</v>
      </c>
      <c r="M229" s="11">
        <v>14.233338340162732</v>
      </c>
      <c r="N229" s="10">
        <v>22811016.9</v>
      </c>
      <c r="O229" s="11">
        <v>18.24768510530541</v>
      </c>
      <c r="P229" s="10">
        <v>149848.3</v>
      </c>
      <c r="Q229" s="11">
        <v>16.947421799246307</v>
      </c>
      <c r="R229" s="10">
        <v>3323889.0999999996</v>
      </c>
      <c r="S229" s="11">
        <v>16.45444405591029</v>
      </c>
      <c r="T229" s="10">
        <v>6238706</v>
      </c>
      <c r="U229" s="11">
        <v>18.199126333088948</v>
      </c>
      <c r="V229" s="10">
        <v>4964964.2</v>
      </c>
      <c r="W229" s="11">
        <v>21.98797538520016</v>
      </c>
      <c r="X229" s="10">
        <v>804839.7</v>
      </c>
      <c r="Y229" s="11">
        <v>17.967686451103244</v>
      </c>
      <c r="Z229" s="10">
        <v>5186434</v>
      </c>
      <c r="AA229" s="11">
        <v>16.04177088149584</v>
      </c>
    </row>
    <row r="230" spans="1:27" s="4" customFormat="1" ht="12.75">
      <c r="A230" s="8" t="s">
        <v>55</v>
      </c>
      <c r="B230" s="8" t="s">
        <v>4</v>
      </c>
      <c r="C230" s="8" t="s">
        <v>91</v>
      </c>
      <c r="D230" s="10">
        <v>63911711.1</v>
      </c>
      <c r="E230" s="11">
        <v>17.817868028430862</v>
      </c>
      <c r="F230" s="10">
        <v>5407457.8</v>
      </c>
      <c r="G230" s="11">
        <v>14.562375889461403</v>
      </c>
      <c r="H230" s="10">
        <v>12800926.200000001</v>
      </c>
      <c r="I230" s="11">
        <v>17.288635876363383</v>
      </c>
      <c r="J230" s="10">
        <v>1298846.2</v>
      </c>
      <c r="K230" s="11">
        <v>20.20450046202545</v>
      </c>
      <c r="L230" s="10">
        <v>47450.799999999996</v>
      </c>
      <c r="M230" s="11">
        <v>14.22138383336003</v>
      </c>
      <c r="N230" s="10">
        <v>23280595.6</v>
      </c>
      <c r="O230" s="11">
        <v>18.314467230683736</v>
      </c>
      <c r="P230" s="10">
        <v>224829.7</v>
      </c>
      <c r="Q230" s="11">
        <v>14.749396458741883</v>
      </c>
      <c r="R230" s="10">
        <v>3376963.7</v>
      </c>
      <c r="S230" s="11">
        <v>16.52099419901967</v>
      </c>
      <c r="T230" s="10">
        <v>6400856.8</v>
      </c>
      <c r="U230" s="11">
        <v>18.298146443144926</v>
      </c>
      <c r="V230" s="10">
        <v>4975840</v>
      </c>
      <c r="W230" s="11">
        <v>22.071348751165633</v>
      </c>
      <c r="X230" s="10">
        <v>787509.3</v>
      </c>
      <c r="Y230" s="11">
        <v>17.904901024026003</v>
      </c>
      <c r="Z230" s="10">
        <v>5310435</v>
      </c>
      <c r="AA230" s="11">
        <v>16.053458902330977</v>
      </c>
    </row>
    <row r="231" spans="1:27" s="4" customFormat="1" ht="12.75">
      <c r="A231" s="8" t="s">
        <v>56</v>
      </c>
      <c r="B231" s="8" t="s">
        <v>5</v>
      </c>
      <c r="C231" s="8" t="s">
        <v>92</v>
      </c>
      <c r="D231" s="10">
        <v>65024220.7</v>
      </c>
      <c r="E231" s="11">
        <v>17.757914520027455</v>
      </c>
      <c r="F231" s="10">
        <v>5323436.1</v>
      </c>
      <c r="G231" s="11">
        <v>14.243935977929745</v>
      </c>
      <c r="H231" s="10">
        <v>13774575.6</v>
      </c>
      <c r="I231" s="11">
        <v>17.123849795198044</v>
      </c>
      <c r="J231" s="10">
        <v>1311703.5</v>
      </c>
      <c r="K231" s="11">
        <v>20.242348080949697</v>
      </c>
      <c r="L231" s="10">
        <v>8532.3</v>
      </c>
      <c r="M231" s="11">
        <v>15.994528556192353</v>
      </c>
      <c r="N231" s="10">
        <v>23165367.3</v>
      </c>
      <c r="O231" s="11">
        <v>18.33803262420104</v>
      </c>
      <c r="P231" s="10">
        <v>236660.09999999998</v>
      </c>
      <c r="Q231" s="11">
        <v>14.022132907067986</v>
      </c>
      <c r="R231" s="10">
        <v>3451823.1</v>
      </c>
      <c r="S231" s="11">
        <v>16.60613424511818</v>
      </c>
      <c r="T231" s="10">
        <v>6447340.3</v>
      </c>
      <c r="U231" s="11">
        <v>18.298004052927066</v>
      </c>
      <c r="V231" s="10">
        <v>5004552.699999999</v>
      </c>
      <c r="W231" s="11">
        <v>22.07834304772133</v>
      </c>
      <c r="X231" s="10">
        <v>767096.6000000001</v>
      </c>
      <c r="Y231" s="11">
        <v>17.792388763031926</v>
      </c>
      <c r="Z231" s="10">
        <v>5533133.1</v>
      </c>
      <c r="AA231" s="11">
        <v>16.0442348213167</v>
      </c>
    </row>
    <row r="232" spans="1:27" s="4" customFormat="1" ht="12.75">
      <c r="A232" s="8" t="s">
        <v>57</v>
      </c>
      <c r="B232" s="8" t="s">
        <v>6</v>
      </c>
      <c r="C232" s="8" t="s">
        <v>93</v>
      </c>
      <c r="D232" s="10">
        <v>66760352.29999998</v>
      </c>
      <c r="E232" s="11">
        <v>17.638097125634854</v>
      </c>
      <c r="F232" s="10">
        <v>5198011.1</v>
      </c>
      <c r="G232" s="11">
        <v>14.277444150128883</v>
      </c>
      <c r="H232" s="10">
        <v>14231347.6</v>
      </c>
      <c r="I232" s="11">
        <v>17.091843331266812</v>
      </c>
      <c r="J232" s="10">
        <v>1299729.9</v>
      </c>
      <c r="K232" s="11">
        <v>20.25485678601377</v>
      </c>
      <c r="L232" s="10">
        <v>13577.900000000001</v>
      </c>
      <c r="M232" s="11">
        <v>14.499744805897818</v>
      </c>
      <c r="N232" s="10">
        <v>23706580.9</v>
      </c>
      <c r="O232" s="11">
        <v>18.06705943998023</v>
      </c>
      <c r="P232" s="10">
        <v>316394.3</v>
      </c>
      <c r="Q232" s="11">
        <v>12.786276554286852</v>
      </c>
      <c r="R232" s="10">
        <v>3629603.5</v>
      </c>
      <c r="S232" s="11">
        <v>16.482835202247298</v>
      </c>
      <c r="T232" s="10">
        <v>6706846.800000001</v>
      </c>
      <c r="U232" s="11">
        <v>18.227549847865916</v>
      </c>
      <c r="V232" s="10">
        <v>5081862</v>
      </c>
      <c r="W232" s="11">
        <v>22.10334854783542</v>
      </c>
      <c r="X232" s="10">
        <v>759374.8</v>
      </c>
      <c r="Y232" s="11">
        <v>17.827953453288153</v>
      </c>
      <c r="Z232" s="10">
        <v>5817023.5</v>
      </c>
      <c r="AA232" s="11">
        <v>16.033538203859756</v>
      </c>
    </row>
    <row r="233" spans="1:27" s="4" customFormat="1" ht="12.75">
      <c r="A233" s="8" t="s">
        <v>58</v>
      </c>
      <c r="B233" s="8" t="s">
        <v>7</v>
      </c>
      <c r="C233" s="8" t="s">
        <v>94</v>
      </c>
      <c r="D233" s="10">
        <v>67933820.8</v>
      </c>
      <c r="E233" s="11">
        <v>17.552506181501276</v>
      </c>
      <c r="F233" s="10">
        <v>5184847.9</v>
      </c>
      <c r="G233" s="11">
        <v>14.190354087339765</v>
      </c>
      <c r="H233" s="10">
        <v>14146777.6</v>
      </c>
      <c r="I233" s="11">
        <v>17.08208601116342</v>
      </c>
      <c r="J233" s="10">
        <v>1285379.5</v>
      </c>
      <c r="K233" s="11">
        <v>20.17674507334215</v>
      </c>
      <c r="L233" s="10">
        <v>13870.8</v>
      </c>
      <c r="M233" s="11">
        <v>14.219162557314647</v>
      </c>
      <c r="N233" s="10">
        <v>24225923.8</v>
      </c>
      <c r="O233" s="11">
        <v>17.866152032807104</v>
      </c>
      <c r="P233" s="10">
        <v>332973.10000000003</v>
      </c>
      <c r="Q233" s="11">
        <v>12.801314637728995</v>
      </c>
      <c r="R233" s="10">
        <v>3799517.4000000004</v>
      </c>
      <c r="S233" s="11">
        <v>16.469261405145822</v>
      </c>
      <c r="T233" s="10">
        <v>6857209.9</v>
      </c>
      <c r="U233" s="11">
        <v>18.104500082314818</v>
      </c>
      <c r="V233" s="10">
        <v>5300874</v>
      </c>
      <c r="W233" s="11">
        <v>22.15106209240212</v>
      </c>
      <c r="X233" s="10">
        <v>831328.8</v>
      </c>
      <c r="Y233" s="11">
        <v>17.751238383657583</v>
      </c>
      <c r="Z233" s="10">
        <v>5955118</v>
      </c>
      <c r="AA233" s="11">
        <v>15.951003771881597</v>
      </c>
    </row>
    <row r="234" spans="1:27" s="4" customFormat="1" ht="12.75">
      <c r="A234" s="8" t="s">
        <v>59</v>
      </c>
      <c r="B234" s="8" t="s">
        <v>8</v>
      </c>
      <c r="C234" s="8" t="s">
        <v>95</v>
      </c>
      <c r="D234" s="10">
        <v>70187834.2</v>
      </c>
      <c r="E234" s="11">
        <v>17.54087737940328</v>
      </c>
      <c r="F234" s="10">
        <v>5259082.6</v>
      </c>
      <c r="G234" s="11">
        <v>14.159851882531756</v>
      </c>
      <c r="H234" s="10">
        <v>14231461.3</v>
      </c>
      <c r="I234" s="11">
        <v>17.132282461534714</v>
      </c>
      <c r="J234" s="10">
        <v>1336811.1</v>
      </c>
      <c r="K234" s="11">
        <v>19.95663746059559</v>
      </c>
      <c r="L234" s="10">
        <v>19689.5</v>
      </c>
      <c r="M234" s="11">
        <v>14.150344396759694</v>
      </c>
      <c r="N234" s="10">
        <v>25067178.5</v>
      </c>
      <c r="O234" s="11">
        <v>17.791762569169883</v>
      </c>
      <c r="P234" s="10">
        <v>371640.4</v>
      </c>
      <c r="Q234" s="11">
        <v>12.719633452121998</v>
      </c>
      <c r="R234" s="10">
        <v>4013604.8000000003</v>
      </c>
      <c r="S234" s="11">
        <v>16.49135601890849</v>
      </c>
      <c r="T234" s="10">
        <v>7177900.3</v>
      </c>
      <c r="U234" s="11">
        <v>18.094663180958367</v>
      </c>
      <c r="V234" s="10">
        <v>5644412.7</v>
      </c>
      <c r="W234" s="11">
        <v>22.116849672774638</v>
      </c>
      <c r="X234" s="10">
        <v>900931.7</v>
      </c>
      <c r="Y234" s="11">
        <v>17.647935713661756</v>
      </c>
      <c r="Z234" s="10">
        <v>6165121.3</v>
      </c>
      <c r="AA234" s="11">
        <v>15.946131495579818</v>
      </c>
    </row>
    <row r="235" spans="1:27" s="4" customFormat="1" ht="12.75">
      <c r="A235" s="8" t="s">
        <v>60</v>
      </c>
      <c r="B235" s="8" t="s">
        <v>9</v>
      </c>
      <c r="C235" s="8" t="s">
        <v>96</v>
      </c>
      <c r="D235" s="10">
        <v>72496937.39999999</v>
      </c>
      <c r="E235" s="11">
        <v>17.51650733466708</v>
      </c>
      <c r="F235" s="10">
        <v>5452538.9</v>
      </c>
      <c r="G235" s="11">
        <v>14.223970687673587</v>
      </c>
      <c r="H235" s="10">
        <v>14321730.100000001</v>
      </c>
      <c r="I235" s="11">
        <v>17.17625324952884</v>
      </c>
      <c r="J235" s="10">
        <v>1390436.1</v>
      </c>
      <c r="K235" s="11">
        <v>19.875640362761004</v>
      </c>
      <c r="L235" s="10">
        <v>25802.600000000002</v>
      </c>
      <c r="M235" s="11">
        <v>13.759303868602387</v>
      </c>
      <c r="N235" s="10">
        <v>25981283.2</v>
      </c>
      <c r="O235" s="11">
        <v>17.635368747799184</v>
      </c>
      <c r="P235" s="10">
        <v>387168.8</v>
      </c>
      <c r="Q235" s="11">
        <v>12.832961436975292</v>
      </c>
      <c r="R235" s="10">
        <v>4246883.5</v>
      </c>
      <c r="S235" s="11">
        <v>16.472156937198772</v>
      </c>
      <c r="T235" s="10">
        <v>7467943.4</v>
      </c>
      <c r="U235" s="11">
        <v>18.135160820983188</v>
      </c>
      <c r="V235" s="10">
        <v>5959968.699999999</v>
      </c>
      <c r="W235" s="11">
        <v>22.244581714162358</v>
      </c>
      <c r="X235" s="10">
        <v>1177067.3</v>
      </c>
      <c r="Y235" s="11">
        <v>16.949280215328383</v>
      </c>
      <c r="Z235" s="10">
        <v>6086114.800000001</v>
      </c>
      <c r="AA235" s="11">
        <v>15.976989835288679</v>
      </c>
    </row>
    <row r="236" spans="1:27" s="4" customFormat="1" ht="12.75">
      <c r="A236" s="8" t="s">
        <v>61</v>
      </c>
      <c r="B236" s="8" t="s">
        <v>10</v>
      </c>
      <c r="C236" s="8" t="s">
        <v>97</v>
      </c>
      <c r="D236" s="10">
        <v>76107111.2</v>
      </c>
      <c r="E236" s="11">
        <v>17.50603739693643</v>
      </c>
      <c r="F236" s="10">
        <v>5862811.5</v>
      </c>
      <c r="G236" s="11">
        <v>14.264845223319902</v>
      </c>
      <c r="H236" s="10">
        <v>14657882.6</v>
      </c>
      <c r="I236" s="11">
        <v>17.249141213547446</v>
      </c>
      <c r="J236" s="10">
        <v>1443104.3</v>
      </c>
      <c r="K236" s="11">
        <v>19.713838559693848</v>
      </c>
      <c r="L236" s="10">
        <v>28054.4</v>
      </c>
      <c r="M236" s="11">
        <v>14.253223950610243</v>
      </c>
      <c r="N236" s="10">
        <v>27190937.9</v>
      </c>
      <c r="O236" s="11">
        <v>17.626983615780315</v>
      </c>
      <c r="P236" s="10">
        <v>450514.80000000005</v>
      </c>
      <c r="Q236" s="11">
        <v>13.125349267105097</v>
      </c>
      <c r="R236" s="10">
        <v>4532929.6</v>
      </c>
      <c r="S236" s="11">
        <v>16.145815100680142</v>
      </c>
      <c r="T236" s="10">
        <v>7903518.699999999</v>
      </c>
      <c r="U236" s="11">
        <v>18.10547767856866</v>
      </c>
      <c r="V236" s="10">
        <v>6353730.2</v>
      </c>
      <c r="W236" s="11">
        <v>22.25822137143941</v>
      </c>
      <c r="X236" s="10">
        <v>1314529.9</v>
      </c>
      <c r="Y236" s="11">
        <v>17.102583096055863</v>
      </c>
      <c r="Z236" s="10">
        <v>6369097.3</v>
      </c>
      <c r="AA236" s="11">
        <v>15.941531075840214</v>
      </c>
    </row>
    <row r="237" spans="1:27" s="4" customFormat="1" ht="12.75">
      <c r="A237" s="8" t="s">
        <v>62</v>
      </c>
      <c r="B237" s="8" t="s">
        <v>11</v>
      </c>
      <c r="C237" s="8" t="s">
        <v>116</v>
      </c>
      <c r="D237" s="10">
        <v>76916335.09999998</v>
      </c>
      <c r="E237" s="11">
        <v>17.54686539382452</v>
      </c>
      <c r="F237" s="10">
        <v>6212695.199999999</v>
      </c>
      <c r="G237" s="11">
        <v>14.070214686856037</v>
      </c>
      <c r="H237" s="10">
        <v>14510001</v>
      </c>
      <c r="I237" s="11">
        <v>17.438179270146154</v>
      </c>
      <c r="J237" s="10">
        <v>1473169.5</v>
      </c>
      <c r="K237" s="11">
        <v>19.814203565170196</v>
      </c>
      <c r="L237" s="10">
        <v>25534.399999999998</v>
      </c>
      <c r="M237" s="11">
        <v>14.601425684566703</v>
      </c>
      <c r="N237" s="10">
        <v>27281937</v>
      </c>
      <c r="O237" s="11">
        <v>17.670777304338763</v>
      </c>
      <c r="P237" s="10">
        <v>462908.5</v>
      </c>
      <c r="Q237" s="11">
        <v>13.217852843488508</v>
      </c>
      <c r="R237" s="10">
        <v>4670564.300000001</v>
      </c>
      <c r="S237" s="11">
        <v>16.1157051731415</v>
      </c>
      <c r="T237" s="10">
        <v>8072910.3</v>
      </c>
      <c r="U237" s="11">
        <v>18.168023206699075</v>
      </c>
      <c r="V237" s="10">
        <v>6463873.6</v>
      </c>
      <c r="W237" s="11">
        <v>22.379684678239997</v>
      </c>
      <c r="X237" s="10">
        <v>1322483.2999999998</v>
      </c>
      <c r="Y237" s="11">
        <v>17.26495850722652</v>
      </c>
      <c r="Z237" s="10">
        <v>6420258</v>
      </c>
      <c r="AA237" s="11">
        <v>15.866888718958025</v>
      </c>
    </row>
    <row r="238" spans="1:27" s="4" customFormat="1" ht="13.5" thickBot="1">
      <c r="A238" s="9" t="s">
        <v>63</v>
      </c>
      <c r="B238" s="9" t="s">
        <v>0</v>
      </c>
      <c r="C238" s="9" t="s">
        <v>99</v>
      </c>
      <c r="D238" s="14">
        <v>78756324</v>
      </c>
      <c r="E238" s="15">
        <v>17.57838980422702</v>
      </c>
      <c r="F238" s="14">
        <v>6462787</v>
      </c>
      <c r="G238" s="15">
        <v>14.151893830788481</v>
      </c>
      <c r="H238" s="14">
        <v>14424124.3</v>
      </c>
      <c r="I238" s="15">
        <v>17.695518130552994</v>
      </c>
      <c r="J238" s="14">
        <v>1492908.2</v>
      </c>
      <c r="K238" s="15">
        <v>20.00404587100533</v>
      </c>
      <c r="L238" s="14">
        <v>25603.2</v>
      </c>
      <c r="M238" s="15">
        <v>14.534049493813272</v>
      </c>
      <c r="N238" s="14">
        <v>27991444.4</v>
      </c>
      <c r="O238" s="15">
        <v>17.709551895935746</v>
      </c>
      <c r="P238" s="14">
        <v>461265.9</v>
      </c>
      <c r="Q238" s="15">
        <v>13.119023649916457</v>
      </c>
      <c r="R238" s="14">
        <v>4874485.2</v>
      </c>
      <c r="S238" s="15">
        <v>16.05811556346504</v>
      </c>
      <c r="T238" s="14">
        <v>8333252.899999999</v>
      </c>
      <c r="U238" s="15">
        <v>17.907589751056275</v>
      </c>
      <c r="V238" s="14">
        <v>6645483.6</v>
      </c>
      <c r="W238" s="15">
        <v>22.323808697082633</v>
      </c>
      <c r="X238" s="14">
        <v>1475457.4</v>
      </c>
      <c r="Y238" s="15">
        <v>17.43907664565578</v>
      </c>
      <c r="Z238" s="14">
        <v>6569511.9</v>
      </c>
      <c r="AA238" s="15">
        <v>15.846851687261575</v>
      </c>
    </row>
    <row r="239" spans="1:27" s="4" customFormat="1" ht="12.75">
      <c r="A239" s="7" t="s">
        <v>83</v>
      </c>
      <c r="B239" s="7" t="s">
        <v>13</v>
      </c>
      <c r="C239" s="7" t="s">
        <v>120</v>
      </c>
      <c r="D239" s="12">
        <v>78456566.29999998</v>
      </c>
      <c r="E239" s="13">
        <v>17.78323627144259</v>
      </c>
      <c r="F239" s="12">
        <v>6548761</v>
      </c>
      <c r="G239" s="13">
        <v>14.207209512303168</v>
      </c>
      <c r="H239" s="12">
        <v>14031361.4</v>
      </c>
      <c r="I239" s="13">
        <v>18.82672648357557</v>
      </c>
      <c r="J239" s="12">
        <v>1493685.4</v>
      </c>
      <c r="K239" s="13">
        <v>20.034196768610045</v>
      </c>
      <c r="L239" s="12">
        <v>38602.2</v>
      </c>
      <c r="M239" s="13">
        <v>13.52111998797996</v>
      </c>
      <c r="N239" s="12">
        <v>28037673.799999997</v>
      </c>
      <c r="O239" s="13">
        <v>17.66814767400568</v>
      </c>
      <c r="P239" s="12">
        <v>456759.30000000005</v>
      </c>
      <c r="Q239" s="13">
        <v>15.662882912291003</v>
      </c>
      <c r="R239" s="12">
        <v>5013777.9</v>
      </c>
      <c r="S239" s="13">
        <v>16.05627457231402</v>
      </c>
      <c r="T239" s="12">
        <v>8319302.9</v>
      </c>
      <c r="U239" s="13">
        <v>17.878740669125055</v>
      </c>
      <c r="V239" s="12">
        <v>6546213.1</v>
      </c>
      <c r="W239" s="13">
        <v>22.39350289879809</v>
      </c>
      <c r="X239" s="12">
        <v>1555859.6</v>
      </c>
      <c r="Y239" s="13">
        <v>17.754084703401258</v>
      </c>
      <c r="Z239" s="12">
        <v>6414569.7</v>
      </c>
      <c r="AA239" s="13">
        <v>15.836472329702802</v>
      </c>
    </row>
    <row r="240" spans="1:27" s="4" customFormat="1" ht="12.75">
      <c r="A240" s="8" t="s">
        <v>53</v>
      </c>
      <c r="B240" s="8" t="s">
        <v>2</v>
      </c>
      <c r="C240" s="8" t="s">
        <v>89</v>
      </c>
      <c r="D240" s="10">
        <v>79471514.9</v>
      </c>
      <c r="E240" s="11">
        <v>17.57816380563295</v>
      </c>
      <c r="F240" s="10">
        <v>6580053.8</v>
      </c>
      <c r="G240" s="11">
        <v>14.04941435797987</v>
      </c>
      <c r="H240" s="10">
        <v>13936593</v>
      </c>
      <c r="I240" s="11">
        <v>18.102158070125174</v>
      </c>
      <c r="J240" s="10">
        <v>1516181</v>
      </c>
      <c r="K240" s="11">
        <v>20.065433764174593</v>
      </c>
      <c r="L240" s="10">
        <v>37389.6</v>
      </c>
      <c r="M240" s="11">
        <v>13.451699723987419</v>
      </c>
      <c r="N240" s="10">
        <v>28641371</v>
      </c>
      <c r="O240" s="11">
        <v>17.609579177477226</v>
      </c>
      <c r="P240" s="10">
        <v>453188.9</v>
      </c>
      <c r="Q240" s="11">
        <v>13.167220258483823</v>
      </c>
      <c r="R240" s="10">
        <v>5027254.4</v>
      </c>
      <c r="S240" s="11">
        <v>16.066070024226345</v>
      </c>
      <c r="T240" s="10">
        <v>8444400</v>
      </c>
      <c r="U240" s="11">
        <v>17.845130268817204</v>
      </c>
      <c r="V240" s="10">
        <v>6479306.4</v>
      </c>
      <c r="W240" s="11">
        <v>22.423613579379424</v>
      </c>
      <c r="X240" s="10">
        <v>1778470.1</v>
      </c>
      <c r="Y240" s="11">
        <v>17.09323583286556</v>
      </c>
      <c r="Z240" s="10">
        <v>6577306.699999999</v>
      </c>
      <c r="AA240" s="11">
        <v>15.795067062784225</v>
      </c>
    </row>
    <row r="241" spans="1:27" s="4" customFormat="1" ht="12.75">
      <c r="A241" s="8" t="s">
        <v>54</v>
      </c>
      <c r="B241" s="8" t="s">
        <v>3</v>
      </c>
      <c r="C241" s="8" t="s">
        <v>90</v>
      </c>
      <c r="D241" s="10">
        <v>88918431.89999999</v>
      </c>
      <c r="E241" s="11">
        <v>18.792387263196886</v>
      </c>
      <c r="F241" s="10">
        <v>6629585.9</v>
      </c>
      <c r="G241" s="11">
        <v>14.402921475231205</v>
      </c>
      <c r="H241" s="10">
        <v>17029033.9</v>
      </c>
      <c r="I241" s="11">
        <v>21.040509787111294</v>
      </c>
      <c r="J241" s="10">
        <v>1762602.7</v>
      </c>
      <c r="K241" s="11">
        <v>20.88967855490066</v>
      </c>
      <c r="L241" s="10">
        <v>37518.8</v>
      </c>
      <c r="M241" s="11">
        <v>13.576030869857245</v>
      </c>
      <c r="N241" s="10">
        <v>31229980.3</v>
      </c>
      <c r="O241" s="11">
        <v>18.14492669356567</v>
      </c>
      <c r="P241" s="10">
        <v>455486.9</v>
      </c>
      <c r="Q241" s="11">
        <v>15.925506413027465</v>
      </c>
      <c r="R241" s="10">
        <v>5382077.5</v>
      </c>
      <c r="S241" s="11">
        <v>16.591013211719826</v>
      </c>
      <c r="T241" s="10">
        <v>8701369.9</v>
      </c>
      <c r="U241" s="11">
        <v>17.854069782276465</v>
      </c>
      <c r="V241" s="10">
        <v>6743708.5</v>
      </c>
      <c r="W241" s="11">
        <v>22.70852584583097</v>
      </c>
      <c r="X241" s="10">
        <v>1864611.8</v>
      </c>
      <c r="Y241" s="11">
        <v>17.049336809946176</v>
      </c>
      <c r="Z241" s="10">
        <v>9082455.7</v>
      </c>
      <c r="AA241" s="11">
        <v>19.421539787416748</v>
      </c>
    </row>
    <row r="242" spans="1:27" s="4" customFormat="1" ht="12.75">
      <c r="A242" s="8" t="s">
        <v>55</v>
      </c>
      <c r="B242" s="8" t="s">
        <v>4</v>
      </c>
      <c r="C242" s="8" t="s">
        <v>91</v>
      </c>
      <c r="D242" s="10">
        <v>87194085.5</v>
      </c>
      <c r="E242" s="11">
        <v>18.753032452011897</v>
      </c>
      <c r="F242" s="10">
        <v>6407134.1</v>
      </c>
      <c r="G242" s="11">
        <v>14.541838493594197</v>
      </c>
      <c r="H242" s="10">
        <v>17877525.599999998</v>
      </c>
      <c r="I242" s="11">
        <v>20.183650526334585</v>
      </c>
      <c r="J242" s="10">
        <v>1686677</v>
      </c>
      <c r="K242" s="11">
        <v>20.9731350359316</v>
      </c>
      <c r="L242" s="10">
        <v>34638.9</v>
      </c>
      <c r="M242" s="11">
        <v>13.47018398390249</v>
      </c>
      <c r="N242" s="10">
        <v>30104991.8</v>
      </c>
      <c r="O242" s="11">
        <v>18.29076817449922</v>
      </c>
      <c r="P242" s="10">
        <v>446592.80000000005</v>
      </c>
      <c r="Q242" s="11">
        <v>13.757490962684574</v>
      </c>
      <c r="R242" s="10">
        <v>4414010.5</v>
      </c>
      <c r="S242" s="11">
        <v>17.46457582373218</v>
      </c>
      <c r="T242" s="10">
        <v>8270333.699999999</v>
      </c>
      <c r="U242" s="11">
        <v>17.87612984491787</v>
      </c>
      <c r="V242" s="10">
        <v>6741651.800000001</v>
      </c>
      <c r="W242" s="11">
        <v>23.138990773744794</v>
      </c>
      <c r="X242" s="10">
        <v>1925349.4</v>
      </c>
      <c r="Y242" s="11">
        <v>17.161912874619016</v>
      </c>
      <c r="Z242" s="10">
        <v>9285179.9</v>
      </c>
      <c r="AA242" s="11">
        <v>18.799868163243666</v>
      </c>
    </row>
    <row r="243" spans="1:27" s="4" customFormat="1" ht="12.75">
      <c r="A243" s="8" t="s">
        <v>56</v>
      </c>
      <c r="B243" s="8" t="s">
        <v>5</v>
      </c>
      <c r="C243" s="8" t="s">
        <v>92</v>
      </c>
      <c r="D243" s="10">
        <v>85816990.5</v>
      </c>
      <c r="E243" s="11">
        <v>18.796546395926107</v>
      </c>
      <c r="F243" s="10">
        <v>6311981.8</v>
      </c>
      <c r="G243" s="11">
        <v>14.235642229671827</v>
      </c>
      <c r="H243" s="10">
        <v>18057989.099999998</v>
      </c>
      <c r="I243" s="11">
        <v>20.111765983068405</v>
      </c>
      <c r="J243" s="10">
        <v>1658194</v>
      </c>
      <c r="K243" s="11">
        <v>20.998639979399275</v>
      </c>
      <c r="L243" s="10">
        <v>34074.9</v>
      </c>
      <c r="M243" s="11">
        <v>13.302047724277987</v>
      </c>
      <c r="N243" s="10">
        <v>29126186.1</v>
      </c>
      <c r="O243" s="11">
        <v>18.4233475648911</v>
      </c>
      <c r="P243" s="10">
        <v>432768.1</v>
      </c>
      <c r="Q243" s="11">
        <v>13.796638922785666</v>
      </c>
      <c r="R243" s="10">
        <v>4335586.7</v>
      </c>
      <c r="S243" s="11">
        <v>17.646014606973488</v>
      </c>
      <c r="T243" s="10">
        <v>8038515.2</v>
      </c>
      <c r="U243" s="11">
        <v>17.844973956135583</v>
      </c>
      <c r="V243" s="10">
        <v>6837207.100000001</v>
      </c>
      <c r="W243" s="11">
        <v>23.47356997874176</v>
      </c>
      <c r="X243" s="10">
        <v>1998306.5999999999</v>
      </c>
      <c r="Y243" s="11">
        <v>17.29438908223593</v>
      </c>
      <c r="Z243" s="10">
        <v>8986180.9</v>
      </c>
      <c r="AA243" s="11">
        <v>18.590922082705898</v>
      </c>
    </row>
    <row r="244" spans="1:27" s="4" customFormat="1" ht="12.75">
      <c r="A244" s="8" t="s">
        <v>57</v>
      </c>
      <c r="B244" s="8" t="s">
        <v>6</v>
      </c>
      <c r="C244" s="8" t="s">
        <v>93</v>
      </c>
      <c r="D244" s="10">
        <v>88673899.2</v>
      </c>
      <c r="E244" s="11">
        <v>18.725077169799246</v>
      </c>
      <c r="F244" s="10">
        <v>6674081.6</v>
      </c>
      <c r="G244" s="11">
        <v>14.244348391245323</v>
      </c>
      <c r="H244" s="10">
        <v>18324031.900000002</v>
      </c>
      <c r="I244" s="11">
        <v>20.0957081313529</v>
      </c>
      <c r="J244" s="10">
        <v>1666749</v>
      </c>
      <c r="K244" s="11">
        <v>20.964493458823135</v>
      </c>
      <c r="L244" s="10">
        <v>41087.9</v>
      </c>
      <c r="M244" s="11">
        <v>13.812092270473789</v>
      </c>
      <c r="N244" s="10">
        <v>30136419.1</v>
      </c>
      <c r="O244" s="11">
        <v>18.33312002879749</v>
      </c>
      <c r="P244" s="10">
        <v>426799</v>
      </c>
      <c r="Q244" s="11">
        <v>13.836199241329057</v>
      </c>
      <c r="R244" s="10">
        <v>4494943.4</v>
      </c>
      <c r="S244" s="11">
        <v>17.356297272619713</v>
      </c>
      <c r="T244" s="10">
        <v>8411162.600000001</v>
      </c>
      <c r="U244" s="11">
        <v>17.810472701714577</v>
      </c>
      <c r="V244" s="10">
        <v>7227637.2</v>
      </c>
      <c r="W244" s="11">
        <v>23.91297972052512</v>
      </c>
      <c r="X244" s="10">
        <v>2196106.8</v>
      </c>
      <c r="Y244" s="11">
        <v>17.101061072257508</v>
      </c>
      <c r="Z244" s="10">
        <v>9074880.7</v>
      </c>
      <c r="AA244" s="11">
        <v>18.21282381089594</v>
      </c>
    </row>
    <row r="245" spans="1:27" s="4" customFormat="1" ht="12.75">
      <c r="A245" s="8" t="s">
        <v>58</v>
      </c>
      <c r="B245" s="8" t="s">
        <v>7</v>
      </c>
      <c r="C245" s="8" t="s">
        <v>94</v>
      </c>
      <c r="D245" s="10">
        <v>88664039.2</v>
      </c>
      <c r="E245" s="11">
        <v>18.73888834756583</v>
      </c>
      <c r="F245" s="10">
        <v>6846082.8</v>
      </c>
      <c r="G245" s="11">
        <v>14.295450020557741</v>
      </c>
      <c r="H245" s="10">
        <v>18302121.6</v>
      </c>
      <c r="I245" s="11">
        <v>20.196485443195826</v>
      </c>
      <c r="J245" s="10">
        <v>1602900.8</v>
      </c>
      <c r="K245" s="11">
        <v>21.25275933732144</v>
      </c>
      <c r="L245" s="10">
        <v>39063.4</v>
      </c>
      <c r="M245" s="11">
        <v>13.967946492112821</v>
      </c>
      <c r="N245" s="10">
        <v>30023376.099999998</v>
      </c>
      <c r="O245" s="11">
        <v>18.132886575262365</v>
      </c>
      <c r="P245" s="10">
        <v>411117.1</v>
      </c>
      <c r="Q245" s="11">
        <v>13.84153448980838</v>
      </c>
      <c r="R245" s="10">
        <v>4567897.2</v>
      </c>
      <c r="S245" s="11">
        <v>17.52598200349167</v>
      </c>
      <c r="T245" s="10">
        <v>8365297.3</v>
      </c>
      <c r="U245" s="11">
        <v>17.7828070555846</v>
      </c>
      <c r="V245" s="10">
        <v>7481248.1</v>
      </c>
      <c r="W245" s="11">
        <v>24.513767215402183</v>
      </c>
      <c r="X245" s="10">
        <v>2197242.1</v>
      </c>
      <c r="Y245" s="11">
        <v>17.177569839481954</v>
      </c>
      <c r="Z245" s="10">
        <v>8827692.7</v>
      </c>
      <c r="AA245" s="11">
        <v>18.06310315808796</v>
      </c>
    </row>
    <row r="246" spans="1:27" s="4" customFormat="1" ht="12.75">
      <c r="A246" s="8" t="s">
        <v>59</v>
      </c>
      <c r="B246" s="8" t="s">
        <v>8</v>
      </c>
      <c r="C246" s="8" t="s">
        <v>95</v>
      </c>
      <c r="D246" s="10">
        <v>91396833.4</v>
      </c>
      <c r="E246" s="11">
        <v>18.741692771940173</v>
      </c>
      <c r="F246" s="10">
        <v>7225792.6</v>
      </c>
      <c r="G246" s="11">
        <v>14.631366166806394</v>
      </c>
      <c r="H246" s="10">
        <v>18338516.7</v>
      </c>
      <c r="I246" s="11">
        <v>20.202859792853367</v>
      </c>
      <c r="J246" s="10">
        <v>1666334.6</v>
      </c>
      <c r="K246" s="11">
        <v>21.19071766978853</v>
      </c>
      <c r="L246" s="10">
        <v>42290.5</v>
      </c>
      <c r="M246" s="11">
        <v>14.90251735023232</v>
      </c>
      <c r="N246" s="10">
        <v>30658891.799999997</v>
      </c>
      <c r="O246" s="11">
        <v>18.13742145722306</v>
      </c>
      <c r="P246" s="10">
        <v>405787.19999999995</v>
      </c>
      <c r="Q246" s="11">
        <v>13.71465756928755</v>
      </c>
      <c r="R246" s="10">
        <v>4770056.6</v>
      </c>
      <c r="S246" s="11">
        <v>17.377214093434446</v>
      </c>
      <c r="T246" s="10">
        <v>8828367</v>
      </c>
      <c r="U246" s="11">
        <v>17.753450115972747</v>
      </c>
      <c r="V246" s="10">
        <v>7870244.5</v>
      </c>
      <c r="W246" s="11">
        <v>24.873492437877882</v>
      </c>
      <c r="X246" s="10">
        <v>2458527</v>
      </c>
      <c r="Y246" s="11">
        <v>16.8657955182107</v>
      </c>
      <c r="Z246" s="10">
        <v>9132024.9</v>
      </c>
      <c r="AA246" s="11">
        <v>17.786968272830705</v>
      </c>
    </row>
    <row r="247" spans="1:27" s="4" customFormat="1" ht="12.75">
      <c r="A247" s="8" t="s">
        <v>60</v>
      </c>
      <c r="B247" s="8" t="s">
        <v>9</v>
      </c>
      <c r="C247" s="8" t="s">
        <v>96</v>
      </c>
      <c r="D247" s="10">
        <v>93651325.50000001</v>
      </c>
      <c r="E247" s="11">
        <v>18.826107514623484</v>
      </c>
      <c r="F247" s="10">
        <v>7469530</v>
      </c>
      <c r="G247" s="11">
        <v>15.070353000791213</v>
      </c>
      <c r="H247" s="10">
        <v>18348374.9</v>
      </c>
      <c r="I247" s="11">
        <v>20.250042494499066</v>
      </c>
      <c r="J247" s="10">
        <v>1685685.5</v>
      </c>
      <c r="K247" s="11">
        <v>20.95111400495525</v>
      </c>
      <c r="L247" s="10">
        <v>42647.399999999994</v>
      </c>
      <c r="M247" s="11">
        <v>14.319381603567864</v>
      </c>
      <c r="N247" s="10">
        <v>31693073.700000003</v>
      </c>
      <c r="O247" s="11">
        <v>18.263840674405778</v>
      </c>
      <c r="P247" s="10">
        <v>410615.5</v>
      </c>
      <c r="Q247" s="11">
        <v>14.015625055556843</v>
      </c>
      <c r="R247" s="10">
        <v>5383401.1</v>
      </c>
      <c r="S247" s="11">
        <v>16.975699774813364</v>
      </c>
      <c r="T247" s="10">
        <v>9092935.8</v>
      </c>
      <c r="U247" s="11">
        <v>17.730475427749088</v>
      </c>
      <c r="V247" s="10">
        <v>8200519.2</v>
      </c>
      <c r="W247" s="11">
        <v>25.1904222937494</v>
      </c>
      <c r="X247" s="10">
        <v>2616004</v>
      </c>
      <c r="Y247" s="11">
        <v>16.85807147083873</v>
      </c>
      <c r="Z247" s="10">
        <v>8708538.4</v>
      </c>
      <c r="AA247" s="11">
        <v>17.821694613644926</v>
      </c>
    </row>
    <row r="248" spans="1:27" s="4" customFormat="1" ht="12.75">
      <c r="A248" s="8" t="s">
        <v>61</v>
      </c>
      <c r="B248" s="8" t="s">
        <v>10</v>
      </c>
      <c r="C248" s="8" t="s">
        <v>97</v>
      </c>
      <c r="D248" s="10">
        <v>93046810.39999999</v>
      </c>
      <c r="E248" s="11">
        <v>18.853062337782188</v>
      </c>
      <c r="F248" s="10">
        <v>7439834</v>
      </c>
      <c r="G248" s="11">
        <v>14.153647273850465</v>
      </c>
      <c r="H248" s="10">
        <v>18318157</v>
      </c>
      <c r="I248" s="11">
        <v>20.240123070568725</v>
      </c>
      <c r="J248" s="10">
        <v>1648591.2000000002</v>
      </c>
      <c r="K248" s="11">
        <v>21.076275571530406</v>
      </c>
      <c r="L248" s="10">
        <v>40566.7</v>
      </c>
      <c r="M248" s="11">
        <v>14.283000983565337</v>
      </c>
      <c r="N248" s="10">
        <v>31168474.2</v>
      </c>
      <c r="O248" s="11">
        <v>18.35736502404728</v>
      </c>
      <c r="P248" s="10">
        <v>393718.80000000005</v>
      </c>
      <c r="Q248" s="11">
        <v>14.052135483497358</v>
      </c>
      <c r="R248" s="10">
        <v>5277137.3</v>
      </c>
      <c r="S248" s="11">
        <v>17.298696845920613</v>
      </c>
      <c r="T248" s="10">
        <v>9049041.8</v>
      </c>
      <c r="U248" s="11">
        <v>17.78301150161556</v>
      </c>
      <c r="V248" s="10">
        <v>8347429.2</v>
      </c>
      <c r="W248" s="11">
        <v>25.574150190815633</v>
      </c>
      <c r="X248" s="10">
        <v>2695049.4</v>
      </c>
      <c r="Y248" s="11">
        <v>17.231979549243142</v>
      </c>
      <c r="Z248" s="10">
        <v>8668810.8</v>
      </c>
      <c r="AA248" s="11">
        <v>17.641719476909106</v>
      </c>
    </row>
    <row r="249" spans="1:27" s="4" customFormat="1" ht="12.75">
      <c r="A249" s="8" t="s">
        <v>62</v>
      </c>
      <c r="B249" s="8" t="s">
        <v>11</v>
      </c>
      <c r="C249" s="8" t="s">
        <v>116</v>
      </c>
      <c r="D249" s="10">
        <v>95831992</v>
      </c>
      <c r="E249" s="11">
        <v>18.784541795802387</v>
      </c>
      <c r="F249" s="10">
        <v>7821958.6</v>
      </c>
      <c r="G249" s="11">
        <v>14.230841234444785</v>
      </c>
      <c r="H249" s="10">
        <v>18002761.099999998</v>
      </c>
      <c r="I249" s="11">
        <v>20.19173224450554</v>
      </c>
      <c r="J249" s="10">
        <v>1653547.3</v>
      </c>
      <c r="K249" s="11">
        <v>21.248777442895044</v>
      </c>
      <c r="L249" s="10">
        <v>41381.4</v>
      </c>
      <c r="M249" s="11">
        <v>14.017414418071887</v>
      </c>
      <c r="N249" s="10">
        <v>32239737.2</v>
      </c>
      <c r="O249" s="11">
        <v>18.2954517068458</v>
      </c>
      <c r="P249" s="10">
        <v>461131.80000000005</v>
      </c>
      <c r="Q249" s="11">
        <v>13.65012009147927</v>
      </c>
      <c r="R249" s="10">
        <v>5570905.4</v>
      </c>
      <c r="S249" s="11">
        <v>17.275638968846962</v>
      </c>
      <c r="T249" s="10">
        <v>9533363.3</v>
      </c>
      <c r="U249" s="11">
        <v>17.750225960758254</v>
      </c>
      <c r="V249" s="10">
        <v>8715212.8</v>
      </c>
      <c r="W249" s="11">
        <v>25.735719760738373</v>
      </c>
      <c r="X249" s="10">
        <v>2918931.7</v>
      </c>
      <c r="Y249" s="11">
        <v>17.008265605872175</v>
      </c>
      <c r="Z249" s="10">
        <v>8873061.4</v>
      </c>
      <c r="AA249" s="11">
        <v>17.368807807190425</v>
      </c>
    </row>
    <row r="250" spans="1:27" s="4" customFormat="1" ht="13.5" thickBot="1">
      <c r="A250" s="9" t="s">
        <v>63</v>
      </c>
      <c r="B250" s="9" t="s">
        <v>0</v>
      </c>
      <c r="C250" s="9" t="s">
        <v>99</v>
      </c>
      <c r="D250" s="14">
        <v>93953519.3</v>
      </c>
      <c r="E250" s="15">
        <v>18.886740127775077</v>
      </c>
      <c r="F250" s="14">
        <v>7933959.199999999</v>
      </c>
      <c r="G250" s="15">
        <v>14.325578552634855</v>
      </c>
      <c r="H250" s="14">
        <v>17694210.9</v>
      </c>
      <c r="I250" s="15">
        <v>20.343690232888548</v>
      </c>
      <c r="J250" s="14">
        <v>1659997.9</v>
      </c>
      <c r="K250" s="15">
        <v>21.076521169093045</v>
      </c>
      <c r="L250" s="14">
        <v>40143.5</v>
      </c>
      <c r="M250" s="15">
        <v>13.897031648959356</v>
      </c>
      <c r="N250" s="14">
        <v>31157455.9</v>
      </c>
      <c r="O250" s="15">
        <v>18.345130925371862</v>
      </c>
      <c r="P250" s="14">
        <v>489738.1</v>
      </c>
      <c r="Q250" s="15">
        <v>13.481001241275695</v>
      </c>
      <c r="R250" s="14">
        <v>5373466.3</v>
      </c>
      <c r="S250" s="15">
        <v>17.89088030886134</v>
      </c>
      <c r="T250" s="14">
        <v>9322294.1</v>
      </c>
      <c r="U250" s="15">
        <v>17.794384419925134</v>
      </c>
      <c r="V250" s="14">
        <v>8708952.2</v>
      </c>
      <c r="W250" s="15">
        <v>25.992704973509902</v>
      </c>
      <c r="X250" s="14">
        <v>3024361.4</v>
      </c>
      <c r="Y250" s="15">
        <v>16.801790921217286</v>
      </c>
      <c r="Z250" s="14">
        <v>8548939.8</v>
      </c>
      <c r="AA250" s="15">
        <v>17.299166835284066</v>
      </c>
    </row>
    <row r="251" spans="1:27" s="4" customFormat="1" ht="12.75">
      <c r="A251" s="7" t="s">
        <v>84</v>
      </c>
      <c r="B251" s="7" t="s">
        <v>1</v>
      </c>
      <c r="C251" s="7" t="s">
        <v>121</v>
      </c>
      <c r="D251" s="12">
        <v>96327703.2</v>
      </c>
      <c r="E251" s="13">
        <v>19.58007030351368</v>
      </c>
      <c r="F251" s="12">
        <v>8220686.100000001</v>
      </c>
      <c r="G251" s="13">
        <v>14.4957791102132</v>
      </c>
      <c r="H251" s="12">
        <v>19509327.6</v>
      </c>
      <c r="I251" s="13">
        <v>22.2694190988417</v>
      </c>
      <c r="J251" s="12">
        <v>1589344.6</v>
      </c>
      <c r="K251" s="13">
        <v>21.2295459744853</v>
      </c>
      <c r="L251" s="12">
        <v>40744</v>
      </c>
      <c r="M251" s="13">
        <v>13.701767131356801</v>
      </c>
      <c r="N251" s="12">
        <v>30881807.200000003</v>
      </c>
      <c r="O251" s="13">
        <v>18.753937268282698</v>
      </c>
      <c r="P251" s="12">
        <v>475993.7</v>
      </c>
      <c r="Q251" s="13">
        <v>13.463810394969498</v>
      </c>
      <c r="R251" s="12">
        <v>5478744.399999999</v>
      </c>
      <c r="S251" s="13">
        <v>18.510019747772898</v>
      </c>
      <c r="T251" s="12">
        <v>9300692.1</v>
      </c>
      <c r="U251" s="13">
        <v>17.812457797629897</v>
      </c>
      <c r="V251" s="12">
        <v>9001398.700000001</v>
      </c>
      <c r="W251" s="13">
        <v>26.6316061302784</v>
      </c>
      <c r="X251" s="12">
        <v>3117379</v>
      </c>
      <c r="Y251" s="13">
        <v>16.7035240912318</v>
      </c>
      <c r="Z251" s="12">
        <v>8711585.800000003</v>
      </c>
      <c r="AA251" s="13">
        <v>17.6477964327689</v>
      </c>
    </row>
    <row r="252" spans="1:27" s="4" customFormat="1" ht="12.75">
      <c r="A252" s="8" t="s">
        <v>53</v>
      </c>
      <c r="B252" s="8" t="s">
        <v>2</v>
      </c>
      <c r="C252" s="8" t="s">
        <v>89</v>
      </c>
      <c r="D252" s="10">
        <v>93180493.30000001</v>
      </c>
      <c r="E252" s="11">
        <v>19.6805231223325</v>
      </c>
      <c r="F252" s="10">
        <v>8246329</v>
      </c>
      <c r="G252" s="11">
        <v>14.620932344683299</v>
      </c>
      <c r="H252" s="10">
        <v>19020085.5</v>
      </c>
      <c r="I252" s="11">
        <v>22.2085701851866</v>
      </c>
      <c r="J252" s="10">
        <v>1668647.8</v>
      </c>
      <c r="K252" s="11">
        <v>21.217002970908503</v>
      </c>
      <c r="L252" s="10">
        <v>39295.200000000004</v>
      </c>
      <c r="M252" s="11">
        <v>14.085131110160999</v>
      </c>
      <c r="N252" s="10">
        <v>29738190.7</v>
      </c>
      <c r="O252" s="11">
        <v>18.8705077662307</v>
      </c>
      <c r="P252" s="10">
        <v>461031.80000000005</v>
      </c>
      <c r="Q252" s="11">
        <v>13.9026002371203</v>
      </c>
      <c r="R252" s="10">
        <v>5210863.5</v>
      </c>
      <c r="S252" s="11">
        <v>18.960267625509697</v>
      </c>
      <c r="T252" s="10">
        <v>8586049.500000002</v>
      </c>
      <c r="U252" s="11">
        <v>18.220320099249395</v>
      </c>
      <c r="V252" s="10">
        <v>8778381.100000001</v>
      </c>
      <c r="W252" s="11">
        <v>26.748600207503</v>
      </c>
      <c r="X252" s="10">
        <v>3100231.2</v>
      </c>
      <c r="Y252" s="11">
        <v>16.848403552612496</v>
      </c>
      <c r="Z252" s="10">
        <v>8331388.000000001</v>
      </c>
      <c r="AA252" s="11">
        <v>17.408642877513298</v>
      </c>
    </row>
    <row r="253" spans="1:27" s="4" customFormat="1" ht="12.75">
      <c r="A253" s="8" t="s">
        <v>54</v>
      </c>
      <c r="B253" s="8" t="s">
        <v>3</v>
      </c>
      <c r="C253" s="8" t="s">
        <v>90</v>
      </c>
      <c r="D253" s="10">
        <v>91376168.1</v>
      </c>
      <c r="E253" s="11">
        <v>19.642304596027397</v>
      </c>
      <c r="F253" s="10">
        <v>8172285.999999998</v>
      </c>
      <c r="G253" s="11">
        <v>14.664887590571398</v>
      </c>
      <c r="H253" s="10">
        <v>18762224.400000002</v>
      </c>
      <c r="I253" s="11">
        <v>22.0101126554056</v>
      </c>
      <c r="J253" s="10">
        <v>1697603.9</v>
      </c>
      <c r="K253" s="11">
        <v>21.327854357544798</v>
      </c>
      <c r="L253" s="10">
        <v>36141.6</v>
      </c>
      <c r="M253" s="11">
        <v>14.4159290125506</v>
      </c>
      <c r="N253" s="10">
        <v>29580759.5</v>
      </c>
      <c r="O253" s="11">
        <v>18.8233636617748</v>
      </c>
      <c r="P253" s="10">
        <v>436763.1</v>
      </c>
      <c r="Q253" s="11">
        <v>14.036621166028</v>
      </c>
      <c r="R253" s="10">
        <v>4782270.300000001</v>
      </c>
      <c r="S253" s="11">
        <v>19.2476901508474</v>
      </c>
      <c r="T253" s="10">
        <v>8182236.799999999</v>
      </c>
      <c r="U253" s="11">
        <v>18.1726017174179</v>
      </c>
      <c r="V253" s="10">
        <v>8436063.1</v>
      </c>
      <c r="W253" s="11">
        <v>27.005895158015097</v>
      </c>
      <c r="X253" s="10">
        <v>3300749.8</v>
      </c>
      <c r="Y253" s="11">
        <v>16.840743819177103</v>
      </c>
      <c r="Z253" s="10">
        <v>7989069.600000001</v>
      </c>
      <c r="AA253" s="11">
        <v>17.300657685595795</v>
      </c>
    </row>
    <row r="254" spans="1:27" s="4" customFormat="1" ht="12.75">
      <c r="A254" s="8" t="s">
        <v>55</v>
      </c>
      <c r="B254" s="8" t="s">
        <v>4</v>
      </c>
      <c r="C254" s="8" t="s">
        <v>91</v>
      </c>
      <c r="D254" s="10">
        <v>91758127.10000001</v>
      </c>
      <c r="E254" s="11">
        <v>19.672160810810595</v>
      </c>
      <c r="F254" s="10">
        <v>8163211.8</v>
      </c>
      <c r="G254" s="11">
        <v>14.792638801066</v>
      </c>
      <c r="H254" s="10">
        <v>19652368.6</v>
      </c>
      <c r="I254" s="11">
        <v>21.834036018640496</v>
      </c>
      <c r="J254" s="10">
        <v>1678421.4000000001</v>
      </c>
      <c r="K254" s="11">
        <v>21.402698780532702</v>
      </c>
      <c r="L254" s="10">
        <v>39081.5</v>
      </c>
      <c r="M254" s="11">
        <v>14.180924555096402</v>
      </c>
      <c r="N254" s="10">
        <v>29499659.499999996</v>
      </c>
      <c r="O254" s="11">
        <v>18.991952433010297</v>
      </c>
      <c r="P254" s="10">
        <v>481211.60000000003</v>
      </c>
      <c r="Q254" s="11">
        <v>14.065198191398498</v>
      </c>
      <c r="R254" s="10">
        <v>4793472.3</v>
      </c>
      <c r="S254" s="11">
        <v>19.095068778012998</v>
      </c>
      <c r="T254" s="10">
        <v>7959033.799999998</v>
      </c>
      <c r="U254" s="11">
        <v>18.1633931418912</v>
      </c>
      <c r="V254" s="10">
        <v>8364783.700000001</v>
      </c>
      <c r="W254" s="11">
        <v>27.2470990899621</v>
      </c>
      <c r="X254" s="10">
        <v>3277635.9000000004</v>
      </c>
      <c r="Y254" s="11">
        <v>16.3448072020446</v>
      </c>
      <c r="Z254" s="10">
        <v>7849247.000000003</v>
      </c>
      <c r="AA254" s="11">
        <v>17.090821341333797</v>
      </c>
    </row>
    <row r="255" spans="1:27" s="4" customFormat="1" ht="12.75">
      <c r="A255" s="8" t="s">
        <v>56</v>
      </c>
      <c r="B255" s="8" t="s">
        <v>5</v>
      </c>
      <c r="C255" s="8" t="s">
        <v>92</v>
      </c>
      <c r="D255" s="10">
        <v>90801993.30000003</v>
      </c>
      <c r="E255" s="11">
        <v>19.6658812367393</v>
      </c>
      <c r="F255" s="10">
        <v>8131743</v>
      </c>
      <c r="G255" s="11">
        <v>14.7968254791131</v>
      </c>
      <c r="H255" s="10">
        <v>19802725.2</v>
      </c>
      <c r="I255" s="11">
        <v>21.683006189016897</v>
      </c>
      <c r="J255" s="10">
        <v>1629612.9</v>
      </c>
      <c r="K255" s="11">
        <v>21.384363815480402</v>
      </c>
      <c r="L255" s="10">
        <v>42771</v>
      </c>
      <c r="M255" s="11">
        <v>15.561596876388199</v>
      </c>
      <c r="N255" s="10">
        <v>28593271.600000005</v>
      </c>
      <c r="O255" s="11">
        <v>19.0610114058092</v>
      </c>
      <c r="P255" s="10">
        <v>496441.6</v>
      </c>
      <c r="Q255" s="11">
        <v>13.709478069525199</v>
      </c>
      <c r="R255" s="10">
        <v>4777881.2</v>
      </c>
      <c r="S255" s="11">
        <v>18.7845093147146</v>
      </c>
      <c r="T255" s="10">
        <v>7806066.100000001</v>
      </c>
      <c r="U255" s="11">
        <v>18.2043979053675</v>
      </c>
      <c r="V255" s="10">
        <v>8418086.799999999</v>
      </c>
      <c r="W255" s="11">
        <v>27.478246031271603</v>
      </c>
      <c r="X255" s="10">
        <v>3310326.3</v>
      </c>
      <c r="Y255" s="11">
        <v>16.154962242241798</v>
      </c>
      <c r="Z255" s="10">
        <v>7793067.599999999</v>
      </c>
      <c r="AA255" s="11">
        <v>16.9395201758548</v>
      </c>
    </row>
    <row r="256" spans="1:27" s="4" customFormat="1" ht="12.75">
      <c r="A256" s="8" t="s">
        <v>57</v>
      </c>
      <c r="B256" s="8" t="s">
        <v>6</v>
      </c>
      <c r="C256" s="8" t="s">
        <v>93</v>
      </c>
      <c r="D256" s="10">
        <v>90425493.89999999</v>
      </c>
      <c r="E256" s="11">
        <v>19.520574251085197</v>
      </c>
      <c r="F256" s="10">
        <v>8176663.600000001</v>
      </c>
      <c r="G256" s="11">
        <v>14.089945374174398</v>
      </c>
      <c r="H256" s="10">
        <v>19860760.999999996</v>
      </c>
      <c r="I256" s="11">
        <v>21.488869691297296</v>
      </c>
      <c r="J256" s="10">
        <v>1569284.6</v>
      </c>
      <c r="K256" s="11">
        <v>21.4760768862449</v>
      </c>
      <c r="L256" s="10">
        <v>40898.4</v>
      </c>
      <c r="M256" s="11">
        <v>15.6529172779375</v>
      </c>
      <c r="N256" s="10">
        <v>27881957.499999996</v>
      </c>
      <c r="O256" s="11">
        <v>19.090031924946402</v>
      </c>
      <c r="P256" s="10">
        <v>469979.9</v>
      </c>
      <c r="Q256" s="11">
        <v>13.565188815521699</v>
      </c>
      <c r="R256" s="10">
        <v>4770287.399999999</v>
      </c>
      <c r="S256" s="11">
        <v>17.708826553092</v>
      </c>
      <c r="T256" s="10">
        <v>7697375.599999999</v>
      </c>
      <c r="U256" s="11">
        <v>18.026888051428898</v>
      </c>
      <c r="V256" s="10">
        <v>8676591.700000001</v>
      </c>
      <c r="W256" s="11">
        <v>27.7426175454355</v>
      </c>
      <c r="X256" s="10">
        <v>3299359.9000000004</v>
      </c>
      <c r="Y256" s="11">
        <v>16.089607008317</v>
      </c>
      <c r="Z256" s="10">
        <v>7982334.300000002</v>
      </c>
      <c r="AA256" s="11">
        <v>16.6800516870109</v>
      </c>
    </row>
    <row r="257" spans="1:27" s="4" customFormat="1" ht="12.75">
      <c r="A257" s="8" t="s">
        <v>58</v>
      </c>
      <c r="B257" s="8" t="s">
        <v>7</v>
      </c>
      <c r="C257" s="8" t="s">
        <v>94</v>
      </c>
      <c r="D257" s="10">
        <v>90779067.20000002</v>
      </c>
      <c r="E257" s="11">
        <v>19.3422068621344</v>
      </c>
      <c r="F257" s="10">
        <v>8294326.800000001</v>
      </c>
      <c r="G257" s="11">
        <v>13.847706258692396</v>
      </c>
      <c r="H257" s="10">
        <v>19738761.1</v>
      </c>
      <c r="I257" s="11">
        <v>21.1327206668001</v>
      </c>
      <c r="J257" s="10">
        <v>1541321.4000000001</v>
      </c>
      <c r="K257" s="11">
        <v>21.335930436053093</v>
      </c>
      <c r="L257" s="10">
        <v>39801.50000000001</v>
      </c>
      <c r="M257" s="11">
        <v>15.702055249174</v>
      </c>
      <c r="N257" s="10">
        <v>27530365.200000007</v>
      </c>
      <c r="O257" s="11">
        <v>18.946366590879798</v>
      </c>
      <c r="P257" s="10">
        <v>496703.8</v>
      </c>
      <c r="Q257" s="11">
        <v>13.7041433284787</v>
      </c>
      <c r="R257" s="10">
        <v>4945615.800000001</v>
      </c>
      <c r="S257" s="11">
        <v>17.367177185498296</v>
      </c>
      <c r="T257" s="10">
        <v>7666274.6</v>
      </c>
      <c r="U257" s="11">
        <v>17.9769626166274</v>
      </c>
      <c r="V257" s="10">
        <v>8882996.7</v>
      </c>
      <c r="W257" s="11">
        <v>27.805187067670502</v>
      </c>
      <c r="X257" s="10">
        <v>3347574.9999999995</v>
      </c>
      <c r="Y257" s="11">
        <v>16.6928970156008</v>
      </c>
      <c r="Z257" s="10">
        <v>8295325.299999998</v>
      </c>
      <c r="AA257" s="11">
        <v>16.3196445394372</v>
      </c>
    </row>
    <row r="258" spans="1:27" s="4" customFormat="1" ht="12.75">
      <c r="A258" s="8" t="s">
        <v>59</v>
      </c>
      <c r="B258" s="8" t="s">
        <v>8</v>
      </c>
      <c r="C258" s="8" t="s">
        <v>95</v>
      </c>
      <c r="D258" s="10">
        <v>92101536.1</v>
      </c>
      <c r="E258" s="11">
        <v>19.090469563829597</v>
      </c>
      <c r="F258" s="10">
        <v>8272471.600000001</v>
      </c>
      <c r="G258" s="11">
        <v>13.659210115027799</v>
      </c>
      <c r="H258" s="10">
        <v>19951370.999999996</v>
      </c>
      <c r="I258" s="11">
        <v>20.8513985553674</v>
      </c>
      <c r="J258" s="10">
        <v>1560154.4</v>
      </c>
      <c r="K258" s="11">
        <v>21.09324445901</v>
      </c>
      <c r="L258" s="10">
        <v>38606.4</v>
      </c>
      <c r="M258" s="11">
        <v>15.7021801307555</v>
      </c>
      <c r="N258" s="10">
        <v>27653618.099999998</v>
      </c>
      <c r="O258" s="11">
        <v>18.3812310007637</v>
      </c>
      <c r="P258" s="10">
        <v>499134.30000000005</v>
      </c>
      <c r="Q258" s="11">
        <v>13.503873135947599</v>
      </c>
      <c r="R258" s="10">
        <v>5129760.000000001</v>
      </c>
      <c r="S258" s="11">
        <v>17.088544545748697</v>
      </c>
      <c r="T258" s="10">
        <v>7811906.199999997</v>
      </c>
      <c r="U258" s="11">
        <v>17.966198597981098</v>
      </c>
      <c r="V258" s="10">
        <v>9224532.9</v>
      </c>
      <c r="W258" s="11">
        <v>27.962024255233597</v>
      </c>
      <c r="X258" s="10">
        <v>3354337.4000000004</v>
      </c>
      <c r="Y258" s="11">
        <v>16.4529436090716</v>
      </c>
      <c r="Z258" s="10">
        <v>8605643.799999999</v>
      </c>
      <c r="AA258" s="11">
        <v>16.2165341843454</v>
      </c>
    </row>
    <row r="259" spans="1:27" s="4" customFormat="1" ht="12.75">
      <c r="A259" s="8" t="s">
        <v>60</v>
      </c>
      <c r="B259" s="8" t="s">
        <v>9</v>
      </c>
      <c r="C259" s="8" t="s">
        <v>96</v>
      </c>
      <c r="D259" s="10">
        <v>91618053.50000001</v>
      </c>
      <c r="E259" s="11">
        <v>19</v>
      </c>
      <c r="F259" s="10">
        <v>8178686.899999999</v>
      </c>
      <c r="G259" s="11">
        <v>13.45</v>
      </c>
      <c r="H259" s="10">
        <v>20013079.899999995</v>
      </c>
      <c r="I259" s="11">
        <v>20.59</v>
      </c>
      <c r="J259" s="10">
        <v>1518706.9000000001</v>
      </c>
      <c r="K259" s="11">
        <v>21.17</v>
      </c>
      <c r="L259" s="10">
        <v>37650.899999999994</v>
      </c>
      <c r="M259" s="11">
        <v>15.96</v>
      </c>
      <c r="N259" s="10">
        <v>27215171.299999997</v>
      </c>
      <c r="O259" s="11">
        <v>18.28</v>
      </c>
      <c r="P259" s="10">
        <v>480442.19999999995</v>
      </c>
      <c r="Q259" s="11">
        <v>13.24</v>
      </c>
      <c r="R259" s="10">
        <v>5059311.699999999</v>
      </c>
      <c r="S259" s="11">
        <v>16.95</v>
      </c>
      <c r="T259" s="10">
        <v>7859931.1</v>
      </c>
      <c r="U259" s="11">
        <v>17.83</v>
      </c>
      <c r="V259" s="10">
        <v>9455692.9</v>
      </c>
      <c r="W259" s="11">
        <v>28.05</v>
      </c>
      <c r="X259" s="10">
        <v>3290134.3000000003</v>
      </c>
      <c r="Y259" s="11">
        <v>16.36</v>
      </c>
      <c r="Z259" s="10">
        <v>8509245.4</v>
      </c>
      <c r="AA259" s="11">
        <v>16.13</v>
      </c>
    </row>
    <row r="260" spans="1:27" s="4" customFormat="1" ht="12.75">
      <c r="A260" s="8" t="s">
        <v>61</v>
      </c>
      <c r="B260" s="8" t="s">
        <v>10</v>
      </c>
      <c r="C260" s="8" t="s">
        <v>97</v>
      </c>
      <c r="D260" s="10">
        <v>92079603.19999997</v>
      </c>
      <c r="E260" s="11">
        <v>18.84</v>
      </c>
      <c r="F260" s="10">
        <v>8351882.300000001</v>
      </c>
      <c r="G260" s="11">
        <v>13.19</v>
      </c>
      <c r="H260" s="10">
        <v>19900960.4</v>
      </c>
      <c r="I260" s="11">
        <v>20.45</v>
      </c>
      <c r="J260" s="10">
        <v>1543457.1</v>
      </c>
      <c r="K260" s="11">
        <v>20.87</v>
      </c>
      <c r="L260" s="10">
        <v>36457.100000000006</v>
      </c>
      <c r="M260" s="11">
        <v>16.01</v>
      </c>
      <c r="N260" s="10">
        <v>27119457.7</v>
      </c>
      <c r="O260" s="11">
        <v>18.16</v>
      </c>
      <c r="P260" s="10">
        <v>469209.80000000005</v>
      </c>
      <c r="Q260" s="11">
        <v>13.17</v>
      </c>
      <c r="R260" s="10">
        <v>5326784.600000001</v>
      </c>
      <c r="S260" s="11">
        <v>16.47</v>
      </c>
      <c r="T260" s="10">
        <v>7957598.199999999</v>
      </c>
      <c r="U260" s="11">
        <v>17.67</v>
      </c>
      <c r="V260" s="10">
        <v>9581658.6</v>
      </c>
      <c r="W260" s="11">
        <v>28.14</v>
      </c>
      <c r="X260" s="10">
        <v>3339614.3000000003</v>
      </c>
      <c r="Y260" s="11">
        <v>15.96</v>
      </c>
      <c r="Z260" s="10">
        <v>8452523.1</v>
      </c>
      <c r="AA260" s="11">
        <v>15.96</v>
      </c>
    </row>
    <row r="261" spans="1:27" s="4" customFormat="1" ht="12.75">
      <c r="A261" s="8" t="s">
        <v>62</v>
      </c>
      <c r="B261" s="8" t="s">
        <v>11</v>
      </c>
      <c r="C261" s="8" t="s">
        <v>116</v>
      </c>
      <c r="D261" s="10">
        <v>92228735.8</v>
      </c>
      <c r="E261" s="11">
        <v>18.64</v>
      </c>
      <c r="F261" s="10">
        <v>8218030.1</v>
      </c>
      <c r="G261" s="11">
        <v>12.85</v>
      </c>
      <c r="H261" s="10">
        <v>19645943.8</v>
      </c>
      <c r="I261" s="11">
        <v>20.3</v>
      </c>
      <c r="J261" s="10">
        <v>1504867.7999999998</v>
      </c>
      <c r="K261" s="11">
        <v>20.82</v>
      </c>
      <c r="L261" s="10">
        <v>81637.9</v>
      </c>
      <c r="M261" s="11">
        <v>12.86</v>
      </c>
      <c r="N261" s="10">
        <v>27402402.299999997</v>
      </c>
      <c r="O261" s="11">
        <v>17.94</v>
      </c>
      <c r="P261" s="10">
        <v>452711.80000000005</v>
      </c>
      <c r="Q261" s="11">
        <v>13.05</v>
      </c>
      <c r="R261" s="10">
        <v>5835222.199999999</v>
      </c>
      <c r="S261" s="11">
        <v>15.79</v>
      </c>
      <c r="T261" s="10">
        <v>8145936.099999998</v>
      </c>
      <c r="U261" s="11">
        <v>17.54</v>
      </c>
      <c r="V261" s="10">
        <v>9622502.2</v>
      </c>
      <c r="W261" s="11">
        <v>28.16</v>
      </c>
      <c r="X261" s="10">
        <v>3427016.3</v>
      </c>
      <c r="Y261" s="11">
        <v>15.47</v>
      </c>
      <c r="Z261" s="10">
        <v>7892465.3</v>
      </c>
      <c r="AA261" s="11">
        <v>16.02</v>
      </c>
    </row>
    <row r="262" spans="1:27" s="4" customFormat="1" ht="13.5" thickBot="1">
      <c r="A262" s="9" t="s">
        <v>63</v>
      </c>
      <c r="B262" s="9" t="s">
        <v>0</v>
      </c>
      <c r="C262" s="9" t="s">
        <v>99</v>
      </c>
      <c r="D262" s="14">
        <v>93499000.89999999</v>
      </c>
      <c r="E262" s="15">
        <v>18.32</v>
      </c>
      <c r="F262" s="14">
        <v>8611976.700000001</v>
      </c>
      <c r="G262" s="15">
        <v>12.49</v>
      </c>
      <c r="H262" s="14">
        <v>19360555.299999997</v>
      </c>
      <c r="I262" s="15">
        <v>20.22</v>
      </c>
      <c r="J262" s="14">
        <v>1515220.3</v>
      </c>
      <c r="K262" s="15">
        <v>20.65</v>
      </c>
      <c r="L262" s="14">
        <v>79884.40000000002</v>
      </c>
      <c r="M262" s="15">
        <v>12.49</v>
      </c>
      <c r="N262" s="14">
        <v>28082554.7</v>
      </c>
      <c r="O262" s="15">
        <v>17.41</v>
      </c>
      <c r="P262" s="14">
        <v>461172.4</v>
      </c>
      <c r="Q262" s="15">
        <v>13.22</v>
      </c>
      <c r="R262" s="14">
        <v>5740247.6</v>
      </c>
      <c r="S262" s="15">
        <v>15.64</v>
      </c>
      <c r="T262" s="14">
        <v>8405177.8</v>
      </c>
      <c r="U262" s="15">
        <v>17.38</v>
      </c>
      <c r="V262" s="14">
        <v>9622413.299999999</v>
      </c>
      <c r="W262" s="15">
        <v>28.1</v>
      </c>
      <c r="X262" s="14">
        <v>3559371.9</v>
      </c>
      <c r="Y262" s="15">
        <v>15.15</v>
      </c>
      <c r="Z262" s="14">
        <v>8060426.499999999</v>
      </c>
      <c r="AA262" s="15">
        <v>15.67</v>
      </c>
    </row>
    <row r="263" spans="1:27" s="4" customFormat="1" ht="12.75">
      <c r="A263" s="7" t="s">
        <v>85</v>
      </c>
      <c r="B263" s="7" t="s">
        <v>12</v>
      </c>
      <c r="C263" s="7" t="s">
        <v>122</v>
      </c>
      <c r="D263" s="12">
        <v>92060330.49999999</v>
      </c>
      <c r="E263" s="13">
        <v>18.17</v>
      </c>
      <c r="F263" s="12">
        <v>8579524.600000001</v>
      </c>
      <c r="G263" s="13">
        <v>12.47</v>
      </c>
      <c r="H263" s="12">
        <v>18730495.6</v>
      </c>
      <c r="I263" s="13">
        <v>20.13</v>
      </c>
      <c r="J263" s="12">
        <v>1490294.7</v>
      </c>
      <c r="K263" s="13">
        <v>20.59</v>
      </c>
      <c r="L263" s="12">
        <v>100892.40000000001</v>
      </c>
      <c r="M263" s="13">
        <v>11.46</v>
      </c>
      <c r="N263" s="12">
        <v>27997349.3</v>
      </c>
      <c r="O263" s="13">
        <v>17.12</v>
      </c>
      <c r="P263" s="12">
        <v>460130.5999999999</v>
      </c>
      <c r="Q263" s="13">
        <v>13.2</v>
      </c>
      <c r="R263" s="12">
        <v>5409553.4</v>
      </c>
      <c r="S263" s="13">
        <v>15.68</v>
      </c>
      <c r="T263" s="12">
        <v>8341605.8</v>
      </c>
      <c r="U263" s="13">
        <v>17.41</v>
      </c>
      <c r="V263" s="12">
        <v>9462935.999999998</v>
      </c>
      <c r="W263" s="13">
        <v>28.02</v>
      </c>
      <c r="X263" s="12">
        <v>3502931.9</v>
      </c>
      <c r="Y263" s="13">
        <v>14.97</v>
      </c>
      <c r="Z263" s="12">
        <v>7984616.2</v>
      </c>
      <c r="AA263" s="13">
        <v>15.51</v>
      </c>
    </row>
    <row r="264" spans="1:27" s="4" customFormat="1" ht="12.75">
      <c r="A264" s="8" t="s">
        <v>53</v>
      </c>
      <c r="B264" s="8" t="s">
        <v>2</v>
      </c>
      <c r="C264" s="8" t="s">
        <v>89</v>
      </c>
      <c r="D264" s="10">
        <v>92619143.69999999</v>
      </c>
      <c r="E264" s="11">
        <v>17.96</v>
      </c>
      <c r="F264" s="10">
        <v>8748668</v>
      </c>
      <c r="G264" s="11">
        <v>12.26</v>
      </c>
      <c r="H264" s="10">
        <v>18537040.499999996</v>
      </c>
      <c r="I264" s="11">
        <v>20.03</v>
      </c>
      <c r="J264" s="10">
        <v>1525999.2</v>
      </c>
      <c r="K264" s="11">
        <v>20.22</v>
      </c>
      <c r="L264" s="10">
        <v>135204.7</v>
      </c>
      <c r="M264" s="11">
        <v>11.17</v>
      </c>
      <c r="N264" s="10">
        <v>28279551.699999996</v>
      </c>
      <c r="O264" s="11">
        <v>16.92</v>
      </c>
      <c r="P264" s="10">
        <v>464813.69999999995</v>
      </c>
      <c r="Q264" s="11">
        <v>13.16</v>
      </c>
      <c r="R264" s="10">
        <v>5477626.400000001</v>
      </c>
      <c r="S264" s="11">
        <v>15.37</v>
      </c>
      <c r="T264" s="10">
        <v>8345200.7</v>
      </c>
      <c r="U264" s="11">
        <v>17.3</v>
      </c>
      <c r="V264" s="10">
        <v>9443465.400000002</v>
      </c>
      <c r="W264" s="11">
        <v>27.81</v>
      </c>
      <c r="X264" s="10">
        <v>3481469.2</v>
      </c>
      <c r="Y264" s="11">
        <v>14.67</v>
      </c>
      <c r="Z264" s="10">
        <v>8180104.199999999</v>
      </c>
      <c r="AA264" s="11">
        <v>15.32</v>
      </c>
    </row>
    <row r="265" spans="1:27" s="4" customFormat="1" ht="12.75">
      <c r="A265" s="8" t="s">
        <v>54</v>
      </c>
      <c r="B265" s="8" t="s">
        <v>3</v>
      </c>
      <c r="C265" s="8" t="s">
        <v>90</v>
      </c>
      <c r="D265" s="10">
        <v>94546716.6</v>
      </c>
      <c r="E265" s="11">
        <v>17.693588349983997</v>
      </c>
      <c r="F265" s="10">
        <v>8829148.4</v>
      </c>
      <c r="G265" s="11">
        <v>12.176709699431498</v>
      </c>
      <c r="H265" s="10">
        <v>19501358.700000003</v>
      </c>
      <c r="I265" s="11">
        <v>19.655589671092997</v>
      </c>
      <c r="J265" s="10">
        <v>1685918.3</v>
      </c>
      <c r="K265" s="11">
        <v>19.457363678892403</v>
      </c>
      <c r="L265" s="10">
        <v>122728.7</v>
      </c>
      <c r="M265" s="11">
        <v>11.123021273752602</v>
      </c>
      <c r="N265" s="10">
        <v>28890035.700000003</v>
      </c>
      <c r="O265" s="11">
        <v>16.536276595913</v>
      </c>
      <c r="P265" s="10">
        <v>493692.1000000001</v>
      </c>
      <c r="Q265" s="11">
        <v>12.6560473805435</v>
      </c>
      <c r="R265" s="10">
        <v>5509460.800000001</v>
      </c>
      <c r="S265" s="11">
        <v>15.251607868777299</v>
      </c>
      <c r="T265" s="10">
        <v>8477618</v>
      </c>
      <c r="U265" s="11">
        <v>17.1352314699719</v>
      </c>
      <c r="V265" s="10">
        <v>9494149</v>
      </c>
      <c r="W265" s="11">
        <v>27.613485012084798</v>
      </c>
      <c r="X265" s="10">
        <v>3458312.4999999995</v>
      </c>
      <c r="Y265" s="11">
        <v>14.3445422913632</v>
      </c>
      <c r="Z265" s="10">
        <v>8084294.4</v>
      </c>
      <c r="AA265" s="11">
        <v>15.1937832767446</v>
      </c>
    </row>
    <row r="266" spans="1:27" s="4" customFormat="1" ht="12.75">
      <c r="A266" s="8" t="s">
        <v>55</v>
      </c>
      <c r="B266" s="8" t="s">
        <v>4</v>
      </c>
      <c r="C266" s="8" t="s">
        <v>91</v>
      </c>
      <c r="D266" s="10">
        <v>96034458.49999999</v>
      </c>
      <c r="E266" s="11">
        <v>17.5090608318055</v>
      </c>
      <c r="F266" s="10">
        <v>8885886.8</v>
      </c>
      <c r="G266" s="11">
        <v>11.980916781316598</v>
      </c>
      <c r="H266" s="10">
        <v>20430555.599999998</v>
      </c>
      <c r="I266" s="11">
        <v>19.3177091756134</v>
      </c>
      <c r="J266" s="10">
        <v>1644266.2</v>
      </c>
      <c r="K266" s="11">
        <v>19.4151615091279</v>
      </c>
      <c r="L266" s="10">
        <v>146255.19999999998</v>
      </c>
      <c r="M266" s="11">
        <v>10.745928965260697</v>
      </c>
      <c r="N266" s="10">
        <v>28959398.099999998</v>
      </c>
      <c r="O266" s="11">
        <v>16.434727501812297</v>
      </c>
      <c r="P266" s="10">
        <v>546933.1</v>
      </c>
      <c r="Q266" s="11">
        <v>11.884981786620699</v>
      </c>
      <c r="R266" s="10">
        <v>5665246.500000001</v>
      </c>
      <c r="S266" s="11">
        <v>14.890108829156903</v>
      </c>
      <c r="T266" s="10">
        <v>8670817.900000002</v>
      </c>
      <c r="U266" s="11">
        <v>17.032342671041402</v>
      </c>
      <c r="V266" s="10">
        <v>9566687.499999998</v>
      </c>
      <c r="W266" s="11">
        <v>27.439737074509893</v>
      </c>
      <c r="X266" s="10">
        <v>3501322.8</v>
      </c>
      <c r="Y266" s="11">
        <v>14.1107982257449</v>
      </c>
      <c r="Z266" s="10">
        <v>8017088.8</v>
      </c>
      <c r="AA266" s="11">
        <v>15.0242564549117</v>
      </c>
    </row>
    <row r="267" spans="1:27" s="4" customFormat="1" ht="12.75">
      <c r="A267" s="8" t="s">
        <v>56</v>
      </c>
      <c r="B267" s="8" t="s">
        <v>5</v>
      </c>
      <c r="C267" s="8" t="s">
        <v>92</v>
      </c>
      <c r="D267" s="10">
        <v>99240624.4</v>
      </c>
      <c r="E267" s="11">
        <v>17.1780345484001</v>
      </c>
      <c r="F267" s="10">
        <v>9216161.5</v>
      </c>
      <c r="G267" s="11">
        <v>11.941846398091</v>
      </c>
      <c r="H267" s="10">
        <v>21087107.3</v>
      </c>
      <c r="I267" s="11">
        <v>19.0244858870709</v>
      </c>
      <c r="J267" s="10">
        <v>1712947.1999999997</v>
      </c>
      <c r="K267" s="11">
        <v>19.0168041373371</v>
      </c>
      <c r="L267" s="10">
        <v>155968.49999999997</v>
      </c>
      <c r="M267" s="11">
        <v>10.601121957318298</v>
      </c>
      <c r="N267" s="10">
        <v>29758487.7</v>
      </c>
      <c r="O267" s="11">
        <v>16.099432258985402</v>
      </c>
      <c r="P267" s="10">
        <v>559393.8</v>
      </c>
      <c r="Q267" s="11">
        <v>11.658645480160798</v>
      </c>
      <c r="R267" s="10">
        <v>6063494.9</v>
      </c>
      <c r="S267" s="11">
        <v>14.4440948735687</v>
      </c>
      <c r="T267" s="10">
        <v>8844357.9</v>
      </c>
      <c r="U267" s="11">
        <v>16.9123472857199</v>
      </c>
      <c r="V267" s="10">
        <v>9755545.2</v>
      </c>
      <c r="W267" s="11">
        <v>27.281853616033697</v>
      </c>
      <c r="X267" s="10">
        <v>3580319.3</v>
      </c>
      <c r="Y267" s="11">
        <v>13.8543111464947</v>
      </c>
      <c r="Z267" s="10">
        <v>8506841.1</v>
      </c>
      <c r="AA267" s="11">
        <v>14.1970442307897</v>
      </c>
    </row>
    <row r="268" spans="1:27" s="4" customFormat="1" ht="12.75">
      <c r="A268" s="8" t="s">
        <v>57</v>
      </c>
      <c r="B268" s="8" t="s">
        <v>6</v>
      </c>
      <c r="C268" s="8" t="s">
        <v>93</v>
      </c>
      <c r="D268" s="10">
        <v>101950559.7</v>
      </c>
      <c r="E268" s="11">
        <v>16.9174996259976</v>
      </c>
      <c r="F268" s="10">
        <v>9419331.1</v>
      </c>
      <c r="G268" s="11">
        <v>11.7121683738243</v>
      </c>
      <c r="H268" s="10">
        <v>21548796.800000004</v>
      </c>
      <c r="I268" s="11">
        <v>18.7460661971623</v>
      </c>
      <c r="J268" s="10">
        <v>1701856.5</v>
      </c>
      <c r="K268" s="11">
        <v>18.889389280471097</v>
      </c>
      <c r="L268" s="10">
        <v>164850.3</v>
      </c>
      <c r="M268" s="11">
        <v>11.532074979542</v>
      </c>
      <c r="N268" s="10">
        <v>30805466.3</v>
      </c>
      <c r="O268" s="11">
        <v>15.7514953314958</v>
      </c>
      <c r="P268" s="10">
        <v>644815.4</v>
      </c>
      <c r="Q268" s="11">
        <v>10.8670485739019</v>
      </c>
      <c r="R268" s="10">
        <v>6492760.600000001</v>
      </c>
      <c r="S268" s="11">
        <v>14.266115341754599</v>
      </c>
      <c r="T268" s="10">
        <v>9087513.600000001</v>
      </c>
      <c r="U268" s="11">
        <v>16.4642822039903</v>
      </c>
      <c r="V268" s="10">
        <v>9945548</v>
      </c>
      <c r="W268" s="11">
        <v>27.102025206353595</v>
      </c>
      <c r="X268" s="10">
        <v>3641091.0999999996</v>
      </c>
      <c r="Y268" s="11">
        <v>13.574060571568799</v>
      </c>
      <c r="Z268" s="10">
        <v>8498529.999999998</v>
      </c>
      <c r="AA268" s="11">
        <v>14.4696028486103</v>
      </c>
    </row>
    <row r="269" spans="1:27" s="4" customFormat="1" ht="12.75">
      <c r="A269" s="8" t="s">
        <v>58</v>
      </c>
      <c r="B269" s="8" t="s">
        <v>7</v>
      </c>
      <c r="C269" s="8" t="s">
        <v>94</v>
      </c>
      <c r="D269" s="10">
        <v>103476659.20000002</v>
      </c>
      <c r="E269" s="11">
        <v>16.7054462760816</v>
      </c>
      <c r="F269" s="10">
        <v>9212337.399999999</v>
      </c>
      <c r="G269" s="11">
        <v>11.6970236234509</v>
      </c>
      <c r="H269" s="10">
        <v>21625275.200000003</v>
      </c>
      <c r="I269" s="11">
        <v>18.5563903087347</v>
      </c>
      <c r="J269" s="10">
        <v>1702321.5000000002</v>
      </c>
      <c r="K269" s="11">
        <v>18.8427097090649</v>
      </c>
      <c r="L269" s="10">
        <v>167229.30000000002</v>
      </c>
      <c r="M269" s="11">
        <v>11.473346835751903</v>
      </c>
      <c r="N269" s="10">
        <v>31014297.699999996</v>
      </c>
      <c r="O269" s="11">
        <v>15.5482849419157</v>
      </c>
      <c r="P269" s="10">
        <v>790006.7999999999</v>
      </c>
      <c r="Q269" s="11">
        <v>9.606084922307</v>
      </c>
      <c r="R269" s="10">
        <v>6633967.100000001</v>
      </c>
      <c r="S269" s="11">
        <v>14.1298010024801</v>
      </c>
      <c r="T269" s="10">
        <v>9534676.700000001</v>
      </c>
      <c r="U269" s="11">
        <v>16.203753637289</v>
      </c>
      <c r="V269" s="10">
        <v>10093177.200000003</v>
      </c>
      <c r="W269" s="11">
        <v>26.9488844528559</v>
      </c>
      <c r="X269" s="10">
        <v>3778803.1999999993</v>
      </c>
      <c r="Y269" s="11">
        <v>13.4618984730404</v>
      </c>
      <c r="Z269" s="10">
        <v>8924567.100000001</v>
      </c>
      <c r="AA269" s="11">
        <v>13.9696229550451</v>
      </c>
    </row>
    <row r="270" spans="1:27" s="4" customFormat="1" ht="12.75">
      <c r="A270" s="8" t="s">
        <v>59</v>
      </c>
      <c r="B270" s="8" t="s">
        <v>8</v>
      </c>
      <c r="C270" s="8" t="s">
        <v>95</v>
      </c>
      <c r="D270" s="10">
        <v>104932540</v>
      </c>
      <c r="E270" s="11">
        <v>16.6033489303795</v>
      </c>
      <c r="F270" s="10">
        <v>9242956.099999998</v>
      </c>
      <c r="G270" s="11">
        <v>11.684595927054099</v>
      </c>
      <c r="H270" s="10">
        <v>21835549.7</v>
      </c>
      <c r="I270" s="11">
        <v>18.394894075645798</v>
      </c>
      <c r="J270" s="10">
        <v>1639088.7000000002</v>
      </c>
      <c r="K270" s="11">
        <v>18.9311332382439</v>
      </c>
      <c r="L270" s="10">
        <v>169347.6</v>
      </c>
      <c r="M270" s="11">
        <v>11.459668161816298</v>
      </c>
      <c r="N270" s="10">
        <v>30777060</v>
      </c>
      <c r="O270" s="11">
        <v>15.554268884519797</v>
      </c>
      <c r="P270" s="10">
        <v>788376.2</v>
      </c>
      <c r="Q270" s="11">
        <v>9.44287637551717</v>
      </c>
      <c r="R270" s="10">
        <v>7093121.3999999985</v>
      </c>
      <c r="S270" s="11">
        <v>13.8999859844497</v>
      </c>
      <c r="T270" s="10">
        <v>9814305.8</v>
      </c>
      <c r="U270" s="11">
        <v>16.0270233693961</v>
      </c>
      <c r="V270" s="10">
        <v>10359939.9</v>
      </c>
      <c r="W270" s="11">
        <v>26.7955155343131</v>
      </c>
      <c r="X270" s="10">
        <v>3788184.0000000005</v>
      </c>
      <c r="Y270" s="11">
        <v>13.232158696092903</v>
      </c>
      <c r="Z270" s="10">
        <v>9424610.600000001</v>
      </c>
      <c r="AA270" s="11">
        <v>13.775092876304097</v>
      </c>
    </row>
    <row r="271" spans="1:27" s="4" customFormat="1" ht="12.75">
      <c r="A271" s="8" t="s">
        <v>60</v>
      </c>
      <c r="B271" s="8" t="s">
        <v>9</v>
      </c>
      <c r="C271" s="8" t="s">
        <v>96</v>
      </c>
      <c r="D271" s="10">
        <v>105733485</v>
      </c>
      <c r="E271" s="11">
        <v>16.456811931924896</v>
      </c>
      <c r="F271" s="10">
        <v>9474024.299999999</v>
      </c>
      <c r="G271" s="11">
        <v>11.5506543798922</v>
      </c>
      <c r="H271" s="10">
        <v>22033171.5</v>
      </c>
      <c r="I271" s="11">
        <v>18.2018448209328</v>
      </c>
      <c r="J271" s="10">
        <v>1643671.0999999999</v>
      </c>
      <c r="K271" s="11">
        <v>18.850893110549897</v>
      </c>
      <c r="L271" s="10">
        <v>168248.5</v>
      </c>
      <c r="M271" s="11">
        <v>11.4592363081989</v>
      </c>
      <c r="N271" s="10">
        <v>30605882.900000002</v>
      </c>
      <c r="O271" s="11">
        <v>15.373651106500198</v>
      </c>
      <c r="P271" s="10">
        <v>700148.3</v>
      </c>
      <c r="Q271" s="11">
        <v>9.00376936429039</v>
      </c>
      <c r="R271" s="10">
        <v>7356656.5</v>
      </c>
      <c r="S271" s="11">
        <v>13.793162824307496</v>
      </c>
      <c r="T271" s="10">
        <v>10015163.5</v>
      </c>
      <c r="U271" s="11">
        <v>15.907334354052198</v>
      </c>
      <c r="V271" s="10">
        <v>10449308.8</v>
      </c>
      <c r="W271" s="11">
        <v>26.7218566028023</v>
      </c>
      <c r="X271" s="10">
        <v>3819479.3000000003</v>
      </c>
      <c r="Y271" s="11">
        <v>13.166691612126302</v>
      </c>
      <c r="Z271" s="10">
        <v>9467730.299999999</v>
      </c>
      <c r="AA271" s="11">
        <v>13.6800230878989</v>
      </c>
    </row>
    <row r="272" spans="1:27" s="4" customFormat="1" ht="12.75">
      <c r="A272" s="8" t="s">
        <v>61</v>
      </c>
      <c r="B272" s="8" t="s">
        <v>10</v>
      </c>
      <c r="C272" s="8" t="s">
        <v>97</v>
      </c>
      <c r="D272" s="10">
        <v>105969856.7</v>
      </c>
      <c r="E272" s="11">
        <v>16.3021744361196</v>
      </c>
      <c r="F272" s="10">
        <v>9562580.299999999</v>
      </c>
      <c r="G272" s="11">
        <v>11.382864908543603</v>
      </c>
      <c r="H272" s="10">
        <v>21984888.799999997</v>
      </c>
      <c r="I272" s="11">
        <v>18.107404809798297</v>
      </c>
      <c r="J272" s="10">
        <v>1633763</v>
      </c>
      <c r="K272" s="11">
        <v>18.788906294242203</v>
      </c>
      <c r="L272" s="10">
        <v>150788.6</v>
      </c>
      <c r="M272" s="11">
        <v>11.551514637048198</v>
      </c>
      <c r="N272" s="10">
        <v>30441899.1</v>
      </c>
      <c r="O272" s="11">
        <v>15.2388616842239</v>
      </c>
      <c r="P272" s="10">
        <v>765466.1</v>
      </c>
      <c r="Q272" s="11">
        <v>8.78754099495719</v>
      </c>
      <c r="R272" s="10">
        <v>7526823.800000002</v>
      </c>
      <c r="S272" s="11">
        <v>13.598980653831699</v>
      </c>
      <c r="T272" s="10">
        <v>10195788.799999999</v>
      </c>
      <c r="U272" s="11">
        <v>15.388384802654999</v>
      </c>
      <c r="V272" s="10">
        <v>10602193.400000002</v>
      </c>
      <c r="W272" s="11">
        <v>26.552835143339298</v>
      </c>
      <c r="X272" s="10">
        <v>3704124.4000000004</v>
      </c>
      <c r="Y272" s="11">
        <v>13.1095480616148</v>
      </c>
      <c r="Z272" s="10">
        <v>9401540.399999999</v>
      </c>
      <c r="AA272" s="11">
        <v>13.6364668268617</v>
      </c>
    </row>
    <row r="273" spans="1:27" s="4" customFormat="1" ht="12.75">
      <c r="A273" s="8" t="s">
        <v>62</v>
      </c>
      <c r="B273" s="8" t="s">
        <v>11</v>
      </c>
      <c r="C273" s="8" t="s">
        <v>116</v>
      </c>
      <c r="D273" s="10">
        <v>106739998.89999999</v>
      </c>
      <c r="E273" s="11">
        <v>16.171119378285802</v>
      </c>
      <c r="F273" s="10">
        <v>9769756.3</v>
      </c>
      <c r="G273" s="11">
        <v>11.291917997381399</v>
      </c>
      <c r="H273" s="10">
        <v>21750833.599999998</v>
      </c>
      <c r="I273" s="11">
        <v>18.070782278339898</v>
      </c>
      <c r="J273" s="10">
        <v>1650900.4999999995</v>
      </c>
      <c r="K273" s="11">
        <v>18.4831171315291</v>
      </c>
      <c r="L273" s="10">
        <v>150118.2</v>
      </c>
      <c r="M273" s="11">
        <v>11.577867307228598</v>
      </c>
      <c r="N273" s="10">
        <v>30752560.200000003</v>
      </c>
      <c r="O273" s="11">
        <v>14.9974936436024</v>
      </c>
      <c r="P273" s="10">
        <v>776018.9</v>
      </c>
      <c r="Q273" s="11">
        <v>8.626520113105489</v>
      </c>
      <c r="R273" s="10">
        <v>7780373.9</v>
      </c>
      <c r="S273" s="11">
        <v>13.485103395737799</v>
      </c>
      <c r="T273" s="10">
        <v>10333123.600000001</v>
      </c>
      <c r="U273" s="11">
        <v>15.297804936737599</v>
      </c>
      <c r="V273" s="10">
        <v>10679154.399999999</v>
      </c>
      <c r="W273" s="11">
        <v>26.5206408596359</v>
      </c>
      <c r="X273" s="10">
        <v>3670887.5000000005</v>
      </c>
      <c r="Y273" s="11">
        <v>13.1076030575712</v>
      </c>
      <c r="Z273" s="10">
        <v>9426271.8</v>
      </c>
      <c r="AA273" s="11">
        <v>13.605175711780298</v>
      </c>
    </row>
    <row r="274" spans="1:27" s="4" customFormat="1" ht="13.5" thickBot="1">
      <c r="A274" s="9" t="s">
        <v>63</v>
      </c>
      <c r="B274" s="9" t="s">
        <v>0</v>
      </c>
      <c r="C274" s="9" t="s">
        <v>99</v>
      </c>
      <c r="D274" s="14">
        <v>108325027.10000001</v>
      </c>
      <c r="E274" s="15">
        <v>15.950280245865699</v>
      </c>
      <c r="F274" s="14">
        <v>10421655.5</v>
      </c>
      <c r="G274" s="15">
        <v>11.1325857420637</v>
      </c>
      <c r="H274" s="14">
        <v>21545004.7</v>
      </c>
      <c r="I274" s="15">
        <v>18.062343208864597</v>
      </c>
      <c r="J274" s="14">
        <v>1870599.1</v>
      </c>
      <c r="K274" s="15">
        <v>17.560710983449102</v>
      </c>
      <c r="L274" s="14">
        <v>147713.90000000002</v>
      </c>
      <c r="M274" s="15">
        <v>11.5460735922618</v>
      </c>
      <c r="N274" s="14">
        <v>31037566.000000004</v>
      </c>
      <c r="O274" s="15">
        <v>14.8008771296693</v>
      </c>
      <c r="P274" s="14">
        <v>900783</v>
      </c>
      <c r="Q274" s="15">
        <v>8.25064550063667</v>
      </c>
      <c r="R274" s="14">
        <v>7792710.800000002</v>
      </c>
      <c r="S274" s="15">
        <v>13.379059160003699</v>
      </c>
      <c r="T274" s="14">
        <v>10407111.700000001</v>
      </c>
      <c r="U274" s="15">
        <v>14.795792731714398</v>
      </c>
      <c r="V274" s="14">
        <v>10730237.900000002</v>
      </c>
      <c r="W274" s="15">
        <v>26.3845840576377</v>
      </c>
      <c r="X274" s="14">
        <v>3819285.0999999996</v>
      </c>
      <c r="Y274" s="15">
        <v>12.9925382061685</v>
      </c>
      <c r="Z274" s="14">
        <v>9652359.4</v>
      </c>
      <c r="AA274" s="15">
        <v>13.4988562030751</v>
      </c>
    </row>
    <row r="275" spans="1:27" s="4" customFormat="1" ht="12.75">
      <c r="A275" s="7" t="s">
        <v>86</v>
      </c>
      <c r="B275" s="7" t="s">
        <v>42</v>
      </c>
      <c r="C275" s="7" t="s">
        <v>123</v>
      </c>
      <c r="D275" s="12">
        <v>107053256.69999999</v>
      </c>
      <c r="E275" s="13">
        <v>15.834374715953876</v>
      </c>
      <c r="F275" s="12">
        <v>10148763.1</v>
      </c>
      <c r="G275" s="13">
        <v>11.07406366890169</v>
      </c>
      <c r="H275" s="12">
        <v>20951642.599999998</v>
      </c>
      <c r="I275" s="13">
        <v>17.98720135985901</v>
      </c>
      <c r="J275" s="12">
        <v>1829762.5</v>
      </c>
      <c r="K275" s="13">
        <v>17.616822546641984</v>
      </c>
      <c r="L275" s="12">
        <v>140591.2</v>
      </c>
      <c r="M275" s="13">
        <v>11.537664092773952</v>
      </c>
      <c r="N275" s="12">
        <v>30869505.8</v>
      </c>
      <c r="O275" s="13">
        <v>14.568942107845471</v>
      </c>
      <c r="P275" s="12">
        <v>877490.9</v>
      </c>
      <c r="Q275" s="13">
        <v>8.241152403973642</v>
      </c>
      <c r="R275" s="12">
        <v>7869557.200000001</v>
      </c>
      <c r="S275" s="13">
        <v>13.244406831428842</v>
      </c>
      <c r="T275" s="12">
        <v>10384962.599999998</v>
      </c>
      <c r="U275" s="13">
        <v>14.673544639053398</v>
      </c>
      <c r="V275" s="12">
        <v>10608090.9</v>
      </c>
      <c r="W275" s="13">
        <v>26.459176989329926</v>
      </c>
      <c r="X275" s="12">
        <v>3809638.3</v>
      </c>
      <c r="Y275" s="13">
        <v>12.9681068974448</v>
      </c>
      <c r="Z275" s="12">
        <v>9563251.599999998</v>
      </c>
      <c r="AA275" s="13">
        <v>13.421236656473624</v>
      </c>
    </row>
    <row r="276" spans="1:27" s="4" customFormat="1" ht="12.75">
      <c r="A276" s="8" t="s">
        <v>53</v>
      </c>
      <c r="B276" s="8" t="s">
        <v>2</v>
      </c>
      <c r="C276" s="8" t="s">
        <v>89</v>
      </c>
      <c r="D276" s="10">
        <v>107885924.09999998</v>
      </c>
      <c r="E276" s="11">
        <v>15.704033380555718</v>
      </c>
      <c r="F276" s="10">
        <v>10193626.799999999</v>
      </c>
      <c r="G276" s="11">
        <v>11.02368899497087</v>
      </c>
      <c r="H276" s="10">
        <v>20590893.1</v>
      </c>
      <c r="I276" s="11">
        <v>17.996011334714755</v>
      </c>
      <c r="J276" s="10">
        <v>1799617.2999999998</v>
      </c>
      <c r="K276" s="11">
        <v>17.605554518174518</v>
      </c>
      <c r="L276" s="10">
        <v>139028.69999999998</v>
      </c>
      <c r="M276" s="11">
        <v>11.546014743718414</v>
      </c>
      <c r="N276" s="10">
        <v>31807641.8</v>
      </c>
      <c r="O276" s="11">
        <v>14.379355880321809</v>
      </c>
      <c r="P276" s="10">
        <v>860870.7</v>
      </c>
      <c r="Q276" s="11">
        <v>8.24825808916484</v>
      </c>
      <c r="R276" s="10">
        <v>7846087.5</v>
      </c>
      <c r="S276" s="11">
        <v>13.135667109498838</v>
      </c>
      <c r="T276" s="10">
        <v>10580061</v>
      </c>
      <c r="U276" s="11">
        <v>14.555274724503002</v>
      </c>
      <c r="V276" s="10">
        <v>10601906.5</v>
      </c>
      <c r="W276" s="11">
        <v>26.307887741322734</v>
      </c>
      <c r="X276" s="10">
        <v>3884273.3999999994</v>
      </c>
      <c r="Y276" s="11">
        <v>12.890015040393413</v>
      </c>
      <c r="Z276" s="10">
        <v>9581917.3</v>
      </c>
      <c r="AA276" s="11">
        <v>13.307865517165345</v>
      </c>
    </row>
    <row r="277" spans="1:27" s="4" customFormat="1" ht="12.75">
      <c r="A277" s="8" t="s">
        <v>54</v>
      </c>
      <c r="B277" s="8" t="s">
        <v>3</v>
      </c>
      <c r="C277" s="8" t="s">
        <v>90</v>
      </c>
      <c r="D277" s="10">
        <v>110647104</v>
      </c>
      <c r="E277" s="11">
        <v>15.529677661504802</v>
      </c>
      <c r="F277" s="10">
        <v>10141186.4</v>
      </c>
      <c r="G277" s="11">
        <v>11.004680592105096</v>
      </c>
      <c r="H277" s="10">
        <v>21321315.799999997</v>
      </c>
      <c r="I277" s="11">
        <v>17.745995045343303</v>
      </c>
      <c r="J277" s="10">
        <v>1899069.8</v>
      </c>
      <c r="K277" s="11">
        <v>17.151440933345388</v>
      </c>
      <c r="L277" s="10">
        <v>135957.1</v>
      </c>
      <c r="M277" s="11">
        <v>11.540200401450136</v>
      </c>
      <c r="N277" s="10">
        <v>32835946.8</v>
      </c>
      <c r="O277" s="11">
        <v>14.180123774411754</v>
      </c>
      <c r="P277" s="10">
        <v>868136.0999999999</v>
      </c>
      <c r="Q277" s="11">
        <v>8.220489372576484</v>
      </c>
      <c r="R277" s="10">
        <v>8172989.6</v>
      </c>
      <c r="S277" s="11">
        <v>12.819147400236522</v>
      </c>
      <c r="T277" s="10">
        <v>10645339.2</v>
      </c>
      <c r="U277" s="11">
        <v>14.450459681172013</v>
      </c>
      <c r="V277" s="10">
        <v>10718927.6</v>
      </c>
      <c r="W277" s="11">
        <v>26.23573184662613</v>
      </c>
      <c r="X277" s="10">
        <v>4029608.4</v>
      </c>
      <c r="Y277" s="11">
        <v>12.814726266204907</v>
      </c>
      <c r="Z277" s="10">
        <v>9878627.2</v>
      </c>
      <c r="AA277" s="11">
        <v>13.158942405074267</v>
      </c>
    </row>
    <row r="278" spans="1:27" s="4" customFormat="1" ht="12.75">
      <c r="A278" s="8" t="s">
        <v>55</v>
      </c>
      <c r="B278" s="8" t="s">
        <v>4</v>
      </c>
      <c r="C278" s="8" t="s">
        <v>91</v>
      </c>
      <c r="D278" s="10">
        <v>114720495.10000001</v>
      </c>
      <c r="E278" s="11">
        <v>15.397230546776113</v>
      </c>
      <c r="F278" s="10">
        <v>10345443.5</v>
      </c>
      <c r="G278" s="11">
        <v>10.94344004391885</v>
      </c>
      <c r="H278" s="10">
        <v>23265329.499999996</v>
      </c>
      <c r="I278" s="11">
        <v>17.14089105800115</v>
      </c>
      <c r="J278" s="10">
        <v>1948503.8000000003</v>
      </c>
      <c r="K278" s="11">
        <v>17.036128358589806</v>
      </c>
      <c r="L278" s="10">
        <v>150038.7</v>
      </c>
      <c r="M278" s="11">
        <v>11.49133001685568</v>
      </c>
      <c r="N278" s="10">
        <v>33742106.9</v>
      </c>
      <c r="O278" s="11">
        <v>14.154438888106297</v>
      </c>
      <c r="P278" s="10">
        <v>891717.1</v>
      </c>
      <c r="Q278" s="11">
        <v>8.058521939301153</v>
      </c>
      <c r="R278" s="10">
        <v>8260979.000000001</v>
      </c>
      <c r="S278" s="11">
        <v>12.802005799191594</v>
      </c>
      <c r="T278" s="10">
        <v>10836398.599999998</v>
      </c>
      <c r="U278" s="11">
        <v>14.36981446843419</v>
      </c>
      <c r="V278" s="10">
        <v>11002735.199999996</v>
      </c>
      <c r="W278" s="11">
        <v>26.13593830568605</v>
      </c>
      <c r="X278" s="10">
        <v>4067951.8</v>
      </c>
      <c r="Y278" s="11">
        <v>12.763784538695868</v>
      </c>
      <c r="Z278" s="10">
        <v>10209291</v>
      </c>
      <c r="AA278" s="11">
        <v>13.09646951654136</v>
      </c>
    </row>
    <row r="279" spans="1:27" s="4" customFormat="1" ht="12.75">
      <c r="A279" s="8" t="s">
        <v>56</v>
      </c>
      <c r="B279" s="8" t="s">
        <v>5</v>
      </c>
      <c r="C279" s="8" t="s">
        <v>92</v>
      </c>
      <c r="D279" s="10">
        <v>116548892.5</v>
      </c>
      <c r="E279" s="11">
        <v>15.385595710788067</v>
      </c>
      <c r="F279" s="10">
        <v>10311587.2</v>
      </c>
      <c r="G279" s="11">
        <v>11.110193009180973</v>
      </c>
      <c r="H279" s="10">
        <v>24038328.3</v>
      </c>
      <c r="I279" s="11">
        <v>16.91880976232862</v>
      </c>
      <c r="J279" s="10">
        <v>2018582.7999999998</v>
      </c>
      <c r="K279" s="11">
        <v>16.89606992242282</v>
      </c>
      <c r="L279" s="10">
        <v>148450.6</v>
      </c>
      <c r="M279" s="11">
        <v>11.500029504764576</v>
      </c>
      <c r="N279" s="10">
        <v>33620359</v>
      </c>
      <c r="O279" s="11">
        <v>14.228850405612869</v>
      </c>
      <c r="P279" s="10">
        <v>936221.8</v>
      </c>
      <c r="Q279" s="11">
        <v>7.862149631636435</v>
      </c>
      <c r="R279" s="10">
        <v>8544603.3</v>
      </c>
      <c r="S279" s="11">
        <v>12.792849317182467</v>
      </c>
      <c r="T279" s="10">
        <v>10961223.1</v>
      </c>
      <c r="U279" s="11">
        <v>14.32371586187311</v>
      </c>
      <c r="V279" s="10">
        <v>11327995.5</v>
      </c>
      <c r="W279" s="11">
        <v>26.044994431097706</v>
      </c>
      <c r="X279" s="10">
        <v>4229241.6</v>
      </c>
      <c r="Y279" s="11">
        <v>12.629547543465026</v>
      </c>
      <c r="Z279" s="10">
        <v>10412299.300000003</v>
      </c>
      <c r="AA279" s="11">
        <v>13.022213131637494</v>
      </c>
    </row>
    <row r="280" spans="1:27" s="4" customFormat="1" ht="12.75">
      <c r="A280" s="8" t="s">
        <v>57</v>
      </c>
      <c r="B280" s="8" t="s">
        <v>6</v>
      </c>
      <c r="C280" s="8" t="s">
        <v>93</v>
      </c>
      <c r="D280" s="10">
        <v>119556493.30000001</v>
      </c>
      <c r="E280" s="11">
        <v>15.160135387544026</v>
      </c>
      <c r="F280" s="10">
        <v>10602826.799999999</v>
      </c>
      <c r="G280" s="11">
        <v>10.584985227996006</v>
      </c>
      <c r="H280" s="10">
        <v>24593976.099999998</v>
      </c>
      <c r="I280" s="11">
        <v>16.710159052647043</v>
      </c>
      <c r="J280" s="10">
        <v>1981385.1</v>
      </c>
      <c r="K280" s="11">
        <v>16.992350984167587</v>
      </c>
      <c r="L280" s="10">
        <v>145313.19999999998</v>
      </c>
      <c r="M280" s="11">
        <v>11.389258257336571</v>
      </c>
      <c r="N280" s="10">
        <v>34364535.4</v>
      </c>
      <c r="O280" s="11">
        <v>13.943703021225767</v>
      </c>
      <c r="P280" s="10">
        <v>955036.1</v>
      </c>
      <c r="Q280" s="11">
        <v>7.848953804992294</v>
      </c>
      <c r="R280" s="10">
        <v>9076679.1</v>
      </c>
      <c r="S280" s="11">
        <v>12.588823633304399</v>
      </c>
      <c r="T280" s="10">
        <v>11035606.799999997</v>
      </c>
      <c r="U280" s="11">
        <v>14.316911860886526</v>
      </c>
      <c r="V280" s="10">
        <v>11619985.700000001</v>
      </c>
      <c r="W280" s="11">
        <v>25.867879526220065</v>
      </c>
      <c r="X280" s="10">
        <v>4335914.399999999</v>
      </c>
      <c r="Y280" s="11">
        <v>12.586098341332553</v>
      </c>
      <c r="Z280" s="10">
        <v>10845234.600000001</v>
      </c>
      <c r="AA280" s="11">
        <v>12.898488988334087</v>
      </c>
    </row>
    <row r="281" spans="1:27" s="4" customFormat="1" ht="12.75">
      <c r="A281" s="8" t="s">
        <v>58</v>
      </c>
      <c r="B281" s="8" t="s">
        <v>7</v>
      </c>
      <c r="C281" s="8" t="s">
        <v>94</v>
      </c>
      <c r="D281" s="10">
        <v>121165072.39999998</v>
      </c>
      <c r="E281" s="11">
        <v>15.12118383827252</v>
      </c>
      <c r="F281" s="10">
        <v>11143250.700000001</v>
      </c>
      <c r="G281" s="11">
        <v>10.560818578729467</v>
      </c>
      <c r="H281" s="10">
        <v>24504671.400000002</v>
      </c>
      <c r="I281" s="11">
        <v>16.709231807327978</v>
      </c>
      <c r="J281" s="10">
        <v>2009350.5999999999</v>
      </c>
      <c r="K281" s="11">
        <v>16.814158178269132</v>
      </c>
      <c r="L281" s="10">
        <v>155609.30000000002</v>
      </c>
      <c r="M281" s="11">
        <v>11.197133898809426</v>
      </c>
      <c r="N281" s="10">
        <v>34077841.300000004</v>
      </c>
      <c r="O281" s="11">
        <v>13.957995186215035</v>
      </c>
      <c r="P281" s="10">
        <v>980340.8</v>
      </c>
      <c r="Q281" s="11">
        <v>7.736351279065404</v>
      </c>
      <c r="R281" s="10">
        <v>9716339.4</v>
      </c>
      <c r="S281" s="11">
        <v>12.259043783917235</v>
      </c>
      <c r="T281" s="10">
        <v>11104580.299999999</v>
      </c>
      <c r="U281" s="11">
        <v>14.383246791866588</v>
      </c>
      <c r="V281" s="10">
        <v>12060530.1</v>
      </c>
      <c r="W281" s="11">
        <v>25.731051533381606</v>
      </c>
      <c r="X281" s="10">
        <v>4482985.699999999</v>
      </c>
      <c r="Y281" s="11">
        <v>12.509682921585053</v>
      </c>
      <c r="Z281" s="10">
        <v>10929572.8</v>
      </c>
      <c r="AA281" s="11">
        <v>12.901595554219657</v>
      </c>
    </row>
    <row r="282" spans="1:27" s="4" customFormat="1" ht="12.75">
      <c r="A282" s="8" t="s">
        <v>59</v>
      </c>
      <c r="B282" s="8" t="s">
        <v>8</v>
      </c>
      <c r="C282" s="8" t="s">
        <v>95</v>
      </c>
      <c r="D282" s="10">
        <v>123412504.4</v>
      </c>
      <c r="E282" s="11">
        <v>15.070210198797316</v>
      </c>
      <c r="F282" s="10">
        <v>11156321.4</v>
      </c>
      <c r="G282" s="11">
        <v>10.631693119292898</v>
      </c>
      <c r="H282" s="10">
        <v>24464687.799999997</v>
      </c>
      <c r="I282" s="11">
        <v>16.76448835541651</v>
      </c>
      <c r="J282" s="10">
        <v>2050810.3</v>
      </c>
      <c r="K282" s="11">
        <v>16.58394753186096</v>
      </c>
      <c r="L282" s="10">
        <v>148089.9</v>
      </c>
      <c r="M282" s="11">
        <v>11.305100482882397</v>
      </c>
      <c r="N282" s="10">
        <v>34510250.5</v>
      </c>
      <c r="O282" s="11">
        <v>13.835818417400356</v>
      </c>
      <c r="P282" s="10">
        <v>999160.3</v>
      </c>
      <c r="Q282" s="11">
        <v>7.645585372036899</v>
      </c>
      <c r="R282" s="10">
        <v>10331242.5</v>
      </c>
      <c r="S282" s="11">
        <v>12.201655118733305</v>
      </c>
      <c r="T282" s="10">
        <v>11232512.100000001</v>
      </c>
      <c r="U282" s="11">
        <v>14.350233348958518</v>
      </c>
      <c r="V282" s="10">
        <v>12507754.399999999</v>
      </c>
      <c r="W282" s="11">
        <v>25.556638596053666</v>
      </c>
      <c r="X282" s="10">
        <v>4610469.5</v>
      </c>
      <c r="Y282" s="11">
        <v>12.45025768568689</v>
      </c>
      <c r="Z282" s="10">
        <v>11401205.700000001</v>
      </c>
      <c r="AA282" s="11">
        <v>12.805424340164283</v>
      </c>
    </row>
    <row r="283" spans="1:27" s="4" customFormat="1" ht="12.75">
      <c r="A283" s="8" t="s">
        <v>60</v>
      </c>
      <c r="B283" s="8" t="s">
        <v>9</v>
      </c>
      <c r="C283" s="8" t="s">
        <v>96</v>
      </c>
      <c r="D283" s="10">
        <v>123875030.90000002</v>
      </c>
      <c r="E283" s="11">
        <v>15.122498384216362</v>
      </c>
      <c r="F283" s="10">
        <v>11175660</v>
      </c>
      <c r="G283" s="11">
        <v>10.626805171148717</v>
      </c>
      <c r="H283" s="10">
        <v>24310748.3</v>
      </c>
      <c r="I283" s="11">
        <v>16.839157638969102</v>
      </c>
      <c r="J283" s="10">
        <v>2097560.3000000003</v>
      </c>
      <c r="K283" s="11">
        <v>16.604921846108542</v>
      </c>
      <c r="L283" s="10">
        <v>146987.8</v>
      </c>
      <c r="M283" s="11">
        <v>11.307500323156106</v>
      </c>
      <c r="N283" s="10">
        <v>34100671.1</v>
      </c>
      <c r="O283" s="11">
        <v>13.954941327063795</v>
      </c>
      <c r="P283" s="10">
        <v>1053820.4</v>
      </c>
      <c r="Q283" s="11">
        <v>7.540932528920487</v>
      </c>
      <c r="R283" s="10">
        <v>10410013.8</v>
      </c>
      <c r="S283" s="11">
        <v>12.238344577218529</v>
      </c>
      <c r="T283" s="10">
        <v>11409551.9</v>
      </c>
      <c r="U283" s="11">
        <v>14.237014711419123</v>
      </c>
      <c r="V283" s="10">
        <v>12946469.100000001</v>
      </c>
      <c r="W283" s="11">
        <v>25.38876105570745</v>
      </c>
      <c r="X283" s="10">
        <v>4708148</v>
      </c>
      <c r="Y283" s="11">
        <v>12.395247684652205</v>
      </c>
      <c r="Z283" s="10">
        <v>11515400.2</v>
      </c>
      <c r="AA283" s="11">
        <v>12.849016096982906</v>
      </c>
    </row>
    <row r="284" spans="1:27" s="4" customFormat="1" ht="12.75">
      <c r="A284" s="8" t="s">
        <v>61</v>
      </c>
      <c r="B284" s="8" t="s">
        <v>10</v>
      </c>
      <c r="C284" s="8" t="s">
        <v>97</v>
      </c>
      <c r="D284" s="10">
        <v>125063507.30000004</v>
      </c>
      <c r="E284" s="11">
        <v>15.149759726049203</v>
      </c>
      <c r="F284" s="10">
        <v>11239613.8</v>
      </c>
      <c r="G284" s="11">
        <v>10.612722473613838</v>
      </c>
      <c r="H284" s="10">
        <v>24298000</v>
      </c>
      <c r="I284" s="11">
        <v>16.954122669314344</v>
      </c>
      <c r="J284" s="10">
        <v>2259486.8</v>
      </c>
      <c r="K284" s="11">
        <v>16.199489172054466</v>
      </c>
      <c r="L284" s="10">
        <v>142484.7</v>
      </c>
      <c r="M284" s="11">
        <v>11.281912794847432</v>
      </c>
      <c r="N284" s="10">
        <v>34084286.300000004</v>
      </c>
      <c r="O284" s="11">
        <v>13.978058259914334</v>
      </c>
      <c r="P284" s="10">
        <v>1193792.3</v>
      </c>
      <c r="Q284" s="11">
        <v>7.4451614690428185</v>
      </c>
      <c r="R284" s="10">
        <v>10629193.399999999</v>
      </c>
      <c r="S284" s="11">
        <v>12.360157972758305</v>
      </c>
      <c r="T284" s="10">
        <v>11631464.4</v>
      </c>
      <c r="U284" s="11">
        <v>14.212620824253216</v>
      </c>
      <c r="V284" s="10">
        <v>13384123.099999998</v>
      </c>
      <c r="W284" s="11">
        <v>25.177822303651727</v>
      </c>
      <c r="X284" s="10">
        <v>4679640.3</v>
      </c>
      <c r="Y284" s="11">
        <v>12.414195096362432</v>
      </c>
      <c r="Z284" s="10">
        <v>11521422.200000001</v>
      </c>
      <c r="AA284" s="11">
        <v>12.858535819215076</v>
      </c>
    </row>
    <row r="285" spans="1:27" s="4" customFormat="1" ht="12.75">
      <c r="A285" s="8" t="s">
        <v>62</v>
      </c>
      <c r="B285" s="8" t="s">
        <v>11</v>
      </c>
      <c r="C285" s="8" t="s">
        <v>116</v>
      </c>
      <c r="D285" s="10">
        <v>126038704.39999996</v>
      </c>
      <c r="E285" s="11">
        <v>15.07181545502303</v>
      </c>
      <c r="F285" s="10">
        <v>11327169.000000002</v>
      </c>
      <c r="G285" s="11">
        <v>10.51349597935723</v>
      </c>
      <c r="H285" s="10">
        <v>23954833.799999997</v>
      </c>
      <c r="I285" s="11">
        <v>17.06108751737615</v>
      </c>
      <c r="J285" s="10">
        <v>2306111.7</v>
      </c>
      <c r="K285" s="11">
        <v>16.253875186965136</v>
      </c>
      <c r="L285" s="10">
        <v>134395.4</v>
      </c>
      <c r="M285" s="11">
        <v>11.49047026907169</v>
      </c>
      <c r="N285" s="10">
        <v>34388243.7</v>
      </c>
      <c r="O285" s="11">
        <v>13.876474250239191</v>
      </c>
      <c r="P285" s="10">
        <v>1226994.1</v>
      </c>
      <c r="Q285" s="11">
        <v>7.390596315010811</v>
      </c>
      <c r="R285" s="10">
        <v>10705108.500000002</v>
      </c>
      <c r="S285" s="11">
        <v>12.278093264164475</v>
      </c>
      <c r="T285" s="10">
        <v>11696374.8</v>
      </c>
      <c r="U285" s="11">
        <v>14.163474779724059</v>
      </c>
      <c r="V285" s="10">
        <v>13606689.299999999</v>
      </c>
      <c r="W285" s="11">
        <v>24.984793054619093</v>
      </c>
      <c r="X285" s="10">
        <v>5018852.8</v>
      </c>
      <c r="Y285" s="11">
        <v>12.107405346496725</v>
      </c>
      <c r="Z285" s="10">
        <v>11673931.3</v>
      </c>
      <c r="AA285" s="11">
        <v>12.74119929624737</v>
      </c>
    </row>
    <row r="286" spans="1:27" s="4" customFormat="1" ht="13.5" thickBot="1">
      <c r="A286" s="9" t="s">
        <v>63</v>
      </c>
      <c r="B286" s="9" t="s">
        <v>0</v>
      </c>
      <c r="C286" s="9" t="s">
        <v>99</v>
      </c>
      <c r="D286" s="14">
        <v>127882063.90000002</v>
      </c>
      <c r="E286" s="15">
        <v>14.986518092745609</v>
      </c>
      <c r="F286" s="14">
        <v>11507406.000000002</v>
      </c>
      <c r="G286" s="15">
        <v>10.343216863991753</v>
      </c>
      <c r="H286" s="14">
        <v>23670449.400000002</v>
      </c>
      <c r="I286" s="15">
        <v>17.172192901964944</v>
      </c>
      <c r="J286" s="14">
        <v>2379948.6999999997</v>
      </c>
      <c r="K286" s="15">
        <v>16.262804321370453</v>
      </c>
      <c r="L286" s="14">
        <v>132317.8</v>
      </c>
      <c r="M286" s="15">
        <v>11.59730827598406</v>
      </c>
      <c r="N286" s="14">
        <v>34914193.5</v>
      </c>
      <c r="O286" s="15">
        <v>13.750683500221777</v>
      </c>
      <c r="P286" s="14">
        <v>1295169</v>
      </c>
      <c r="Q286" s="15">
        <v>7.300875803852625</v>
      </c>
      <c r="R286" s="14">
        <v>11301181.899999999</v>
      </c>
      <c r="S286" s="15">
        <v>12.134246645034551</v>
      </c>
      <c r="T286" s="14">
        <v>12283135.7</v>
      </c>
      <c r="U286" s="15">
        <v>13.863790980588114</v>
      </c>
      <c r="V286" s="14">
        <v>13736052.200000001</v>
      </c>
      <c r="W286" s="15">
        <v>25.128416328164516</v>
      </c>
      <c r="X286" s="14">
        <v>5105585.300000001</v>
      </c>
      <c r="Y286" s="15">
        <v>11.998179592455326</v>
      </c>
      <c r="Z286" s="14">
        <v>11556624.399999999</v>
      </c>
      <c r="AA286" s="15">
        <v>12.752474706801042</v>
      </c>
    </row>
    <row r="287" spans="1:27" s="4" customFormat="1" ht="12.75">
      <c r="A287" s="7" t="s">
        <v>87</v>
      </c>
      <c r="B287" s="7" t="s">
        <v>43</v>
      </c>
      <c r="C287" s="7" t="s">
        <v>124</v>
      </c>
      <c r="D287" s="12">
        <v>126406370.89999999</v>
      </c>
      <c r="E287" s="13">
        <v>14.928264981144249</v>
      </c>
      <c r="F287" s="12">
        <v>11353649.200000001</v>
      </c>
      <c r="G287" s="13">
        <v>10.314811268873797</v>
      </c>
      <c r="H287" s="12">
        <v>23135109.899999995</v>
      </c>
      <c r="I287" s="13">
        <v>17.16807888874563</v>
      </c>
      <c r="J287" s="12">
        <v>2368469.3</v>
      </c>
      <c r="K287" s="13">
        <v>16.41074462269785</v>
      </c>
      <c r="L287" s="12">
        <v>134407.7</v>
      </c>
      <c r="M287" s="13">
        <v>11.546514969008477</v>
      </c>
      <c r="N287" s="12">
        <v>34592798.599999994</v>
      </c>
      <c r="O287" s="13">
        <v>13.63018139746578</v>
      </c>
      <c r="P287" s="12">
        <v>1258438.1</v>
      </c>
      <c r="Q287" s="13">
        <v>7.270116999795219</v>
      </c>
      <c r="R287" s="12">
        <v>11284578.599999998</v>
      </c>
      <c r="S287" s="13">
        <v>12.056816294673176</v>
      </c>
      <c r="T287" s="12">
        <v>12297131.8</v>
      </c>
      <c r="U287" s="13">
        <v>13.817026391145939</v>
      </c>
      <c r="V287" s="12">
        <v>13548305.300000003</v>
      </c>
      <c r="W287" s="13">
        <v>25.119970601562958</v>
      </c>
      <c r="X287" s="12">
        <v>5021452.9</v>
      </c>
      <c r="Y287" s="13">
        <v>11.934311218173539</v>
      </c>
      <c r="Z287" s="12">
        <v>11412029.500000002</v>
      </c>
      <c r="AA287" s="13">
        <v>12.743549577838005</v>
      </c>
    </row>
    <row r="288" spans="1:27" s="4" customFormat="1" ht="12.75">
      <c r="A288" s="8" t="s">
        <v>53</v>
      </c>
      <c r="B288" s="8" t="s">
        <v>2</v>
      </c>
      <c r="C288" s="8" t="s">
        <v>89</v>
      </c>
      <c r="D288" s="10">
        <v>127245411.5</v>
      </c>
      <c r="E288" s="11">
        <v>14.879020731525559</v>
      </c>
      <c r="F288" s="10">
        <v>11164996</v>
      </c>
      <c r="G288" s="11">
        <v>10.300232426505126</v>
      </c>
      <c r="H288" s="10">
        <v>22947002.099999998</v>
      </c>
      <c r="I288" s="11">
        <v>17.200931294506667</v>
      </c>
      <c r="J288" s="10">
        <v>2463642.7</v>
      </c>
      <c r="K288" s="11">
        <v>16.47292138263393</v>
      </c>
      <c r="L288" s="10">
        <v>132630.6</v>
      </c>
      <c r="M288" s="11">
        <v>11.419944266255253</v>
      </c>
      <c r="N288" s="10">
        <v>35512911.2</v>
      </c>
      <c r="O288" s="11">
        <v>13.54409322736683</v>
      </c>
      <c r="P288" s="10">
        <v>1251871.6</v>
      </c>
      <c r="Q288" s="11">
        <v>7.208462517242182</v>
      </c>
      <c r="R288" s="10">
        <v>11349855.499999998</v>
      </c>
      <c r="S288" s="11">
        <v>11.982750115981649</v>
      </c>
      <c r="T288" s="10">
        <v>12511779.5</v>
      </c>
      <c r="U288" s="11">
        <v>13.751484994120947</v>
      </c>
      <c r="V288" s="10">
        <v>13480364.9</v>
      </c>
      <c r="W288" s="11">
        <v>25.02546216208138</v>
      </c>
      <c r="X288" s="10">
        <v>4460839.100000001</v>
      </c>
      <c r="Y288" s="11">
        <v>11.940114678424523</v>
      </c>
      <c r="Z288" s="10">
        <v>11969518.299999999</v>
      </c>
      <c r="AA288" s="11">
        <v>12.764896033618992</v>
      </c>
    </row>
    <row r="289" spans="1:27" s="4" customFormat="1" ht="12.75">
      <c r="A289" s="8" t="s">
        <v>54</v>
      </c>
      <c r="B289" s="8" t="s">
        <v>3</v>
      </c>
      <c r="C289" s="8" t="s">
        <v>90</v>
      </c>
      <c r="D289" s="10">
        <v>130628682.70000002</v>
      </c>
      <c r="E289" s="11">
        <v>14.797945466007512</v>
      </c>
      <c r="F289" s="10">
        <v>11254551.099999998</v>
      </c>
      <c r="G289" s="11">
        <v>10.33163493477763</v>
      </c>
      <c r="H289" s="10">
        <v>24530374.3</v>
      </c>
      <c r="I289" s="11">
        <v>16.78937762539562</v>
      </c>
      <c r="J289" s="10">
        <v>2569778.4999999995</v>
      </c>
      <c r="K289" s="11">
        <v>16.525938997076995</v>
      </c>
      <c r="L289" s="10">
        <v>131213.3</v>
      </c>
      <c r="M289" s="11">
        <v>11.265183331262875</v>
      </c>
      <c r="N289" s="10">
        <v>35976463.3</v>
      </c>
      <c r="O289" s="11">
        <v>13.585641562910384</v>
      </c>
      <c r="P289" s="10">
        <v>1380753.7000000002</v>
      </c>
      <c r="Q289" s="11">
        <v>7.189722597158344</v>
      </c>
      <c r="R289" s="10">
        <v>11820063.4</v>
      </c>
      <c r="S289" s="11">
        <v>11.874606101182179</v>
      </c>
      <c r="T289" s="10">
        <v>12583491.899999999</v>
      </c>
      <c r="U289" s="11">
        <v>13.726868680862756</v>
      </c>
      <c r="V289" s="10">
        <v>13552836</v>
      </c>
      <c r="W289" s="11">
        <v>24.920772713474875</v>
      </c>
      <c r="X289" s="10">
        <v>4503130.100000001</v>
      </c>
      <c r="Y289" s="11">
        <v>12.090359637399752</v>
      </c>
      <c r="Z289" s="10">
        <v>12326027.1</v>
      </c>
      <c r="AA289" s="11">
        <v>12.736433994210508</v>
      </c>
    </row>
    <row r="290" spans="1:27" s="4" customFormat="1" ht="12.75">
      <c r="A290" s="8" t="s">
        <v>55</v>
      </c>
      <c r="B290" s="8" t="s">
        <v>4</v>
      </c>
      <c r="C290" s="8" t="s">
        <v>91</v>
      </c>
      <c r="D290" s="10">
        <v>134294200.2</v>
      </c>
      <c r="E290" s="11">
        <v>14.76575542612301</v>
      </c>
      <c r="F290" s="10">
        <v>11372287.200000001</v>
      </c>
      <c r="G290" s="11">
        <v>10.358687602437607</v>
      </c>
      <c r="H290" s="10">
        <v>26189964.4</v>
      </c>
      <c r="I290" s="11">
        <v>16.60435142489159</v>
      </c>
      <c r="J290" s="10">
        <v>2638919.7</v>
      </c>
      <c r="K290" s="11">
        <v>16.48764050228583</v>
      </c>
      <c r="L290" s="10">
        <v>195120</v>
      </c>
      <c r="M290" s="11">
        <v>12.509517117671175</v>
      </c>
      <c r="N290" s="10">
        <v>36534480.80000001</v>
      </c>
      <c r="O290" s="11">
        <v>13.542861277256739</v>
      </c>
      <c r="P290" s="10">
        <v>1464291</v>
      </c>
      <c r="Q290" s="11">
        <v>7.11136284044633</v>
      </c>
      <c r="R290" s="10">
        <v>12150901.7</v>
      </c>
      <c r="S290" s="11">
        <v>11.846558815054843</v>
      </c>
      <c r="T290" s="10">
        <v>12730536.4</v>
      </c>
      <c r="U290" s="11">
        <v>13.717317845145937</v>
      </c>
      <c r="V290" s="10">
        <v>13973966.7</v>
      </c>
      <c r="W290" s="11">
        <v>24.84278171251117</v>
      </c>
      <c r="X290" s="10">
        <v>4714778.3</v>
      </c>
      <c r="Y290" s="11">
        <v>11.905648739623672</v>
      </c>
      <c r="Z290" s="10">
        <v>12328954.000000002</v>
      </c>
      <c r="AA290" s="11">
        <v>12.757056393348538</v>
      </c>
    </row>
    <row r="291" spans="1:27" s="4" customFormat="1" ht="12.75">
      <c r="A291" s="8" t="s">
        <v>56</v>
      </c>
      <c r="B291" s="8" t="s">
        <v>5</v>
      </c>
      <c r="C291" s="8" t="s">
        <v>92</v>
      </c>
      <c r="D291" s="10">
        <v>136403875.89999998</v>
      </c>
      <c r="E291" s="11">
        <v>14.768492191555087</v>
      </c>
      <c r="F291" s="10">
        <v>11236447.899999999</v>
      </c>
      <c r="G291" s="11">
        <v>10.313440821186921</v>
      </c>
      <c r="H291" s="10">
        <v>27206222.1</v>
      </c>
      <c r="I291" s="11">
        <v>16.5425470184631</v>
      </c>
      <c r="J291" s="10">
        <v>2684576</v>
      </c>
      <c r="K291" s="11">
        <v>16.541795729008992</v>
      </c>
      <c r="L291" s="10">
        <v>190552.5</v>
      </c>
      <c r="M291" s="11">
        <v>12.502339250337846</v>
      </c>
      <c r="N291" s="10">
        <v>36242463.00000001</v>
      </c>
      <c r="O291" s="11">
        <v>13.427847190931816</v>
      </c>
      <c r="P291" s="10">
        <v>1580738.7</v>
      </c>
      <c r="Q291" s="11">
        <v>7.136815788086921</v>
      </c>
      <c r="R291" s="10">
        <v>12273177.799999999</v>
      </c>
      <c r="S291" s="11">
        <v>11.92141353366524</v>
      </c>
      <c r="T291" s="10">
        <v>13000499.499999998</v>
      </c>
      <c r="U291" s="11">
        <v>13.663956725124294</v>
      </c>
      <c r="V291" s="10">
        <v>14607122.799999997</v>
      </c>
      <c r="W291" s="11">
        <v>24.7826682742066</v>
      </c>
      <c r="X291" s="10">
        <v>4731713.199999999</v>
      </c>
      <c r="Y291" s="11">
        <v>11.952529504746838</v>
      </c>
      <c r="Z291" s="10">
        <v>12650362.400000002</v>
      </c>
      <c r="AA291" s="11">
        <v>12.749979459402672</v>
      </c>
    </row>
    <row r="292" spans="1:27" s="4" customFormat="1" ht="12.75">
      <c r="A292" s="8" t="s">
        <v>57</v>
      </c>
      <c r="B292" s="8" t="s">
        <v>6</v>
      </c>
      <c r="C292" s="8" t="s">
        <v>93</v>
      </c>
      <c r="D292" s="10">
        <v>138547007.79999998</v>
      </c>
      <c r="E292" s="11">
        <v>14.80634715806544</v>
      </c>
      <c r="F292" s="10">
        <v>11426530.4</v>
      </c>
      <c r="G292" s="11">
        <v>10.227762682449955</v>
      </c>
      <c r="H292" s="10">
        <v>27338408.400000002</v>
      </c>
      <c r="I292" s="11">
        <v>16.524960915793482</v>
      </c>
      <c r="J292" s="10">
        <v>2772557.3000000003</v>
      </c>
      <c r="K292" s="11">
        <v>16.490104915775767</v>
      </c>
      <c r="L292" s="10">
        <v>186031.1</v>
      </c>
      <c r="M292" s="11">
        <v>14.801643918678081</v>
      </c>
      <c r="N292" s="10">
        <v>36762348.5</v>
      </c>
      <c r="O292" s="11">
        <v>13.667668360224601</v>
      </c>
      <c r="P292" s="10">
        <v>1632878.4</v>
      </c>
      <c r="Q292" s="11">
        <v>7.127868198881193</v>
      </c>
      <c r="R292" s="10">
        <v>12679563.8</v>
      </c>
      <c r="S292" s="11">
        <v>11.877744196137103</v>
      </c>
      <c r="T292" s="10">
        <v>13207853.899999999</v>
      </c>
      <c r="U292" s="11">
        <v>13.600610907120947</v>
      </c>
      <c r="V292" s="10">
        <v>14923939.600000003</v>
      </c>
      <c r="W292" s="11">
        <v>24.6828663130612</v>
      </c>
      <c r="X292" s="10">
        <v>4861088.5</v>
      </c>
      <c r="Y292" s="11">
        <v>12.012068496798616</v>
      </c>
      <c r="Z292" s="10">
        <v>12755807.899999999</v>
      </c>
      <c r="AA292" s="11">
        <v>12.792324675961927</v>
      </c>
    </row>
    <row r="293" spans="1:27" s="4" customFormat="1" ht="12.75">
      <c r="A293" s="8" t="s">
        <v>58</v>
      </c>
      <c r="B293" s="8" t="s">
        <v>7</v>
      </c>
      <c r="C293" s="8" t="s">
        <v>94</v>
      </c>
      <c r="D293" s="10">
        <v>140037560.60000002</v>
      </c>
      <c r="E293" s="11">
        <v>14.786594745802764</v>
      </c>
      <c r="F293" s="10">
        <v>11274112.900000002</v>
      </c>
      <c r="G293" s="11">
        <v>10.177815728810023</v>
      </c>
      <c r="H293" s="10">
        <v>27438395.400000002</v>
      </c>
      <c r="I293" s="11">
        <v>16.5510401546659</v>
      </c>
      <c r="J293" s="10">
        <v>2761522.6</v>
      </c>
      <c r="K293" s="11">
        <v>16.638047777338482</v>
      </c>
      <c r="L293" s="10">
        <v>193935.5</v>
      </c>
      <c r="M293" s="11">
        <v>14.413664878271387</v>
      </c>
      <c r="N293" s="10">
        <v>36977262.199999996</v>
      </c>
      <c r="O293" s="11">
        <v>13.559732358849443</v>
      </c>
      <c r="P293" s="10">
        <v>1773206.2</v>
      </c>
      <c r="Q293" s="11">
        <v>7.215193255020199</v>
      </c>
      <c r="R293" s="10">
        <v>12910177.299999999</v>
      </c>
      <c r="S293" s="11">
        <v>11.907429343514924</v>
      </c>
      <c r="T293" s="10">
        <v>13554949.699999996</v>
      </c>
      <c r="U293" s="11">
        <v>13.529964983123465</v>
      </c>
      <c r="V293" s="10">
        <v>15440276.299999999</v>
      </c>
      <c r="W293" s="11">
        <v>24.59490208462139</v>
      </c>
      <c r="X293" s="10">
        <v>4973386.7</v>
      </c>
      <c r="Y293" s="11">
        <v>12.053511007097041</v>
      </c>
      <c r="Z293" s="10">
        <v>12740335.799999997</v>
      </c>
      <c r="AA293" s="11">
        <v>12.718462709201141</v>
      </c>
    </row>
    <row r="294" spans="1:27" s="4" customFormat="1" ht="12.75">
      <c r="A294" s="8" t="s">
        <v>59</v>
      </c>
      <c r="B294" s="8" t="s">
        <v>8</v>
      </c>
      <c r="C294" s="8" t="s">
        <v>95</v>
      </c>
      <c r="D294" s="10">
        <v>142251457.6</v>
      </c>
      <c r="E294" s="11">
        <v>14.76788995039444</v>
      </c>
      <c r="F294" s="10">
        <v>11196866.8</v>
      </c>
      <c r="G294" s="11">
        <v>10.158635459162554</v>
      </c>
      <c r="H294" s="10">
        <v>27681773.400000002</v>
      </c>
      <c r="I294" s="11">
        <v>16.60076052193971</v>
      </c>
      <c r="J294" s="10">
        <v>2791251.6</v>
      </c>
      <c r="K294" s="11">
        <v>16.61580068955448</v>
      </c>
      <c r="L294" s="10">
        <v>261843.09999999998</v>
      </c>
      <c r="M294" s="11">
        <v>14.575859470805268</v>
      </c>
      <c r="N294" s="10">
        <v>37005112.599999994</v>
      </c>
      <c r="O294" s="11">
        <v>13.547198729885768</v>
      </c>
      <c r="P294" s="10">
        <v>1742008.2000000002</v>
      </c>
      <c r="Q294" s="11">
        <v>7.19843731791848</v>
      </c>
      <c r="R294" s="10">
        <v>13478382.6</v>
      </c>
      <c r="S294" s="11">
        <v>11.895009464785472</v>
      </c>
      <c r="T294" s="10">
        <v>13919532.099999998</v>
      </c>
      <c r="U294" s="11">
        <v>13.398561693535664</v>
      </c>
      <c r="V294" s="10">
        <v>15896063.800000003</v>
      </c>
      <c r="W294" s="11">
        <v>24.454522810294698</v>
      </c>
      <c r="X294" s="10">
        <v>5094154.3</v>
      </c>
      <c r="Y294" s="11">
        <v>12.06190356464076</v>
      </c>
      <c r="Z294" s="10">
        <v>13184469.100000001</v>
      </c>
      <c r="AA294" s="11">
        <v>12.622170835456696</v>
      </c>
    </row>
    <row r="295" spans="1:27" s="4" customFormat="1" ht="12.75">
      <c r="A295" s="8" t="s">
        <v>60</v>
      </c>
      <c r="B295" s="8" t="s">
        <v>9</v>
      </c>
      <c r="C295" s="8" t="s">
        <v>96</v>
      </c>
      <c r="D295" s="10">
        <v>142784242.7</v>
      </c>
      <c r="E295" s="11">
        <v>14.793311320864685</v>
      </c>
      <c r="F295" s="10">
        <v>11173363.6</v>
      </c>
      <c r="G295" s="11">
        <v>10.114755633478177</v>
      </c>
      <c r="H295" s="10">
        <v>27676036.000000004</v>
      </c>
      <c r="I295" s="11">
        <v>16.690062320846803</v>
      </c>
      <c r="J295" s="10">
        <v>2812362.0999999996</v>
      </c>
      <c r="K295" s="11">
        <v>16.675722678455955</v>
      </c>
      <c r="L295" s="10">
        <v>256642.90000000002</v>
      </c>
      <c r="M295" s="11">
        <v>14.570441820132206</v>
      </c>
      <c r="N295" s="10">
        <v>37073354.3</v>
      </c>
      <c r="O295" s="11">
        <v>13.521184277166949</v>
      </c>
      <c r="P295" s="10">
        <v>1786740.2</v>
      </c>
      <c r="Q295" s="11">
        <v>7.231651542289137</v>
      </c>
      <c r="R295" s="10">
        <v>13455817.400000002</v>
      </c>
      <c r="S295" s="11">
        <v>11.952755039169881</v>
      </c>
      <c r="T295" s="10">
        <v>14195564.699999997</v>
      </c>
      <c r="U295" s="11">
        <v>13.355810700154812</v>
      </c>
      <c r="V295" s="10">
        <v>16192871</v>
      </c>
      <c r="W295" s="11">
        <v>24.401973026463313</v>
      </c>
      <c r="X295" s="10">
        <v>5052334.7</v>
      </c>
      <c r="Y295" s="11">
        <v>11.997895860501897</v>
      </c>
      <c r="Z295" s="10">
        <v>13109155.799999999</v>
      </c>
      <c r="AA295" s="11">
        <v>12.686101888269558</v>
      </c>
    </row>
    <row r="296" spans="1:27" s="4" customFormat="1" ht="12.75">
      <c r="A296" s="8" t="s">
        <v>61</v>
      </c>
      <c r="B296" s="8" t="s">
        <v>10</v>
      </c>
      <c r="C296" s="8" t="s">
        <v>97</v>
      </c>
      <c r="D296" s="10">
        <v>144074567.70000002</v>
      </c>
      <c r="E296" s="11">
        <v>14.83924737307401</v>
      </c>
      <c r="F296" s="10">
        <v>11356148.599999998</v>
      </c>
      <c r="G296" s="11">
        <v>10.18554477686212</v>
      </c>
      <c r="H296" s="10">
        <v>27718021.2</v>
      </c>
      <c r="I296" s="11">
        <v>16.862448051414304</v>
      </c>
      <c r="J296" s="10">
        <v>2931777</v>
      </c>
      <c r="K296" s="11">
        <v>16.52188531835813</v>
      </c>
      <c r="L296" s="10">
        <v>253954.7</v>
      </c>
      <c r="M296" s="11">
        <v>14.582545190146098</v>
      </c>
      <c r="N296" s="10">
        <v>36946963.699999996</v>
      </c>
      <c r="O296" s="11">
        <v>13.63415379643225</v>
      </c>
      <c r="P296" s="10">
        <v>1806217.7</v>
      </c>
      <c r="Q296" s="11">
        <v>7.238072260613989</v>
      </c>
      <c r="R296" s="10">
        <v>13393354.5</v>
      </c>
      <c r="S296" s="11">
        <v>11.902564475613632</v>
      </c>
      <c r="T296" s="10">
        <v>14429633.999999998</v>
      </c>
      <c r="U296" s="11">
        <v>13.296440547140687</v>
      </c>
      <c r="V296" s="10">
        <v>16648590.100000001</v>
      </c>
      <c r="W296" s="11">
        <v>24.259660537681196</v>
      </c>
      <c r="X296" s="10">
        <v>5120709.3</v>
      </c>
      <c r="Y296" s="11">
        <v>12.007462558946676</v>
      </c>
      <c r="Z296" s="10">
        <v>13469196.9</v>
      </c>
      <c r="AA296" s="11">
        <v>12.568387296869933</v>
      </c>
    </row>
    <row r="297" spans="1:27" s="4" customFormat="1" ht="12.75">
      <c r="A297" s="8" t="s">
        <v>62</v>
      </c>
      <c r="B297" s="8" t="s">
        <v>11</v>
      </c>
      <c r="C297" s="8" t="s">
        <v>116</v>
      </c>
      <c r="D297" s="10">
        <v>144200462.79999998</v>
      </c>
      <c r="E297" s="11">
        <v>14.829950750768326</v>
      </c>
      <c r="F297" s="10">
        <v>11008616.8</v>
      </c>
      <c r="G297" s="11">
        <v>10.144363846146408</v>
      </c>
      <c r="H297" s="10">
        <v>27675090.699999996</v>
      </c>
      <c r="I297" s="11">
        <v>16.87253337623208</v>
      </c>
      <c r="J297" s="10">
        <v>2998257.4</v>
      </c>
      <c r="K297" s="11">
        <v>16.592946344433262</v>
      </c>
      <c r="L297" s="10">
        <v>252748.40000000002</v>
      </c>
      <c r="M297" s="11">
        <v>14.604614893704554</v>
      </c>
      <c r="N297" s="10">
        <v>36700933.699999996</v>
      </c>
      <c r="O297" s="11">
        <v>13.509136134702768</v>
      </c>
      <c r="P297" s="10">
        <v>1792205.1999999997</v>
      </c>
      <c r="Q297" s="11">
        <v>7.302598079170849</v>
      </c>
      <c r="R297" s="10">
        <v>13299353.900000002</v>
      </c>
      <c r="S297" s="11">
        <v>11.897800103206519</v>
      </c>
      <c r="T297" s="10">
        <v>14668578.399999999</v>
      </c>
      <c r="U297" s="11">
        <v>13.264918303194275</v>
      </c>
      <c r="V297" s="10">
        <v>16960650</v>
      </c>
      <c r="W297" s="11">
        <v>24.2122166343271</v>
      </c>
      <c r="X297" s="10">
        <v>5233454.299999999</v>
      </c>
      <c r="Y297" s="11">
        <v>11.95612678360444</v>
      </c>
      <c r="Z297" s="10">
        <v>13610574</v>
      </c>
      <c r="AA297" s="11">
        <v>12.60029527020683</v>
      </c>
    </row>
    <row r="298" spans="1:27" s="4" customFormat="1" ht="13.5" thickBot="1">
      <c r="A298" s="9" t="s">
        <v>63</v>
      </c>
      <c r="B298" s="9" t="s">
        <v>0</v>
      </c>
      <c r="C298" s="9" t="s">
        <v>99</v>
      </c>
      <c r="D298" s="14">
        <v>146438571.10000002</v>
      </c>
      <c r="E298" s="15">
        <v>14.770274123447805</v>
      </c>
      <c r="F298" s="14">
        <v>11617694.700000001</v>
      </c>
      <c r="G298" s="15">
        <v>9.816071527684404</v>
      </c>
      <c r="H298" s="14">
        <v>27700510.6</v>
      </c>
      <c r="I298" s="15">
        <v>16.944402970824676</v>
      </c>
      <c r="J298" s="14">
        <v>2989423.3000000003</v>
      </c>
      <c r="K298" s="15">
        <v>16.81160130283323</v>
      </c>
      <c r="L298" s="14">
        <v>261860.30000000002</v>
      </c>
      <c r="M298" s="15">
        <v>12.3841833527266</v>
      </c>
      <c r="N298" s="14">
        <v>37229325.099999994</v>
      </c>
      <c r="O298" s="15">
        <v>13.554995852019879</v>
      </c>
      <c r="P298" s="14">
        <v>1936934.7000000002</v>
      </c>
      <c r="Q298" s="15">
        <v>7.422188622053188</v>
      </c>
      <c r="R298" s="14">
        <v>13050712.099999998</v>
      </c>
      <c r="S298" s="15">
        <v>11.814669346050476</v>
      </c>
      <c r="T298" s="14">
        <v>15304106.7</v>
      </c>
      <c r="U298" s="15">
        <v>13.13117402409381</v>
      </c>
      <c r="V298" s="14">
        <v>17234433.900000002</v>
      </c>
      <c r="W298" s="15">
        <v>24.132480417357943</v>
      </c>
      <c r="X298" s="14">
        <v>5101141.5</v>
      </c>
      <c r="Y298" s="15">
        <v>11.695705971300741</v>
      </c>
      <c r="Z298" s="14">
        <v>14012428.200000001</v>
      </c>
      <c r="AA298" s="15">
        <v>12.580811244906148</v>
      </c>
    </row>
    <row r="299" spans="1:27" s="4" customFormat="1" ht="12.75">
      <c r="A299" s="7" t="s">
        <v>125</v>
      </c>
      <c r="B299" s="7" t="s">
        <v>126</v>
      </c>
      <c r="C299" s="7" t="s">
        <v>127</v>
      </c>
      <c r="D299" s="12">
        <v>145780884.5</v>
      </c>
      <c r="E299" s="13">
        <v>14.66382714440178</v>
      </c>
      <c r="F299" s="12">
        <v>11499971.6</v>
      </c>
      <c r="G299" s="13">
        <v>9.82492066076059</v>
      </c>
      <c r="H299" s="12">
        <v>27272215.999999996</v>
      </c>
      <c r="I299" s="13">
        <v>16.963390269899598</v>
      </c>
      <c r="J299" s="12">
        <v>2977913.3000000003</v>
      </c>
      <c r="K299" s="13">
        <v>16.852665405000202</v>
      </c>
      <c r="L299" s="12">
        <v>259165.9</v>
      </c>
      <c r="M299" s="13">
        <v>12.37001235116193</v>
      </c>
      <c r="N299" s="12">
        <v>37546312.4</v>
      </c>
      <c r="O299" s="13">
        <v>13.39360149264619</v>
      </c>
      <c r="P299" s="12">
        <v>1842069.5</v>
      </c>
      <c r="Q299" s="13">
        <v>7.388755516010661</v>
      </c>
      <c r="R299" s="12">
        <v>12978632.999999998</v>
      </c>
      <c r="S299" s="13">
        <v>11.780985671603458</v>
      </c>
      <c r="T299" s="12">
        <v>15305517.700000001</v>
      </c>
      <c r="U299" s="13">
        <v>13.094054100698594</v>
      </c>
      <c r="V299" s="12">
        <v>16955556.6</v>
      </c>
      <c r="W299" s="13">
        <v>24.051308027304742</v>
      </c>
      <c r="X299" s="12">
        <v>5129434</v>
      </c>
      <c r="Y299" s="13">
        <v>11.690219368452736</v>
      </c>
      <c r="Z299" s="12">
        <v>14014094.499999998</v>
      </c>
      <c r="AA299" s="13">
        <v>12.211109385269227</v>
      </c>
    </row>
    <row r="300" spans="1:27" s="4" customFormat="1" ht="12.75">
      <c r="A300" s="8" t="s">
        <v>53</v>
      </c>
      <c r="B300" s="8" t="s">
        <v>2</v>
      </c>
      <c r="C300" s="8" t="s">
        <v>89</v>
      </c>
      <c r="D300" s="10">
        <v>145305290.00000003</v>
      </c>
      <c r="E300" s="11">
        <v>14.675598335655934</v>
      </c>
      <c r="F300" s="10">
        <v>11351707.799999999</v>
      </c>
      <c r="G300" s="11">
        <v>9.8877085272579</v>
      </c>
      <c r="H300" s="10">
        <v>27054926.9</v>
      </c>
      <c r="I300" s="11">
        <v>17.046617467223687</v>
      </c>
      <c r="J300" s="10">
        <v>3015429.5</v>
      </c>
      <c r="K300" s="11">
        <v>16.952323877908594</v>
      </c>
      <c r="L300" s="10">
        <v>264206.8</v>
      </c>
      <c r="M300" s="11">
        <v>12.369131396315291</v>
      </c>
      <c r="N300" s="10">
        <v>37650141.300000004</v>
      </c>
      <c r="O300" s="11">
        <v>13.412320459206333</v>
      </c>
      <c r="P300" s="10">
        <v>1786509.0999999999</v>
      </c>
      <c r="Q300" s="11">
        <v>7.441178132817796</v>
      </c>
      <c r="R300" s="10">
        <v>12626379.700000001</v>
      </c>
      <c r="S300" s="11">
        <v>11.779124181336002</v>
      </c>
      <c r="T300" s="10">
        <v>15469065.100000001</v>
      </c>
      <c r="U300" s="11">
        <v>13.080643514972339</v>
      </c>
      <c r="V300" s="10">
        <v>17021114.3</v>
      </c>
      <c r="W300" s="11">
        <v>23.771557040657434</v>
      </c>
      <c r="X300" s="10">
        <v>5132077.800000001</v>
      </c>
      <c r="Y300" s="11">
        <v>11.742559183533833</v>
      </c>
      <c r="Z300" s="10">
        <v>13933731.699999997</v>
      </c>
      <c r="AA300" s="11">
        <v>12.228850958641615</v>
      </c>
    </row>
    <row r="301" spans="1:27" s="4" customFormat="1" ht="12.75">
      <c r="A301" s="8" t="s">
        <v>54</v>
      </c>
      <c r="B301" s="8" t="s">
        <v>3</v>
      </c>
      <c r="C301" s="8" t="s">
        <v>90</v>
      </c>
      <c r="D301" s="10">
        <v>153748664.29999998</v>
      </c>
      <c r="E301" s="11">
        <v>14.476747329940856</v>
      </c>
      <c r="F301" s="10">
        <v>12642625.600000003</v>
      </c>
      <c r="G301" s="11">
        <v>9.73233794030885</v>
      </c>
      <c r="H301" s="10">
        <v>27579619.199999996</v>
      </c>
      <c r="I301" s="11">
        <v>17.051759304965323</v>
      </c>
      <c r="J301" s="10">
        <v>3165239.0000000005</v>
      </c>
      <c r="K301" s="11">
        <v>16.583414633144596</v>
      </c>
      <c r="L301" s="10">
        <v>281083.2</v>
      </c>
      <c r="M301" s="11">
        <v>12.181819155324792</v>
      </c>
      <c r="N301" s="10">
        <v>40474770.7</v>
      </c>
      <c r="O301" s="11">
        <v>13.434071821560687</v>
      </c>
      <c r="P301" s="10">
        <v>1908621.7</v>
      </c>
      <c r="Q301" s="11">
        <v>7.564266331562721</v>
      </c>
      <c r="R301" s="10">
        <v>13791571.6</v>
      </c>
      <c r="S301" s="11">
        <v>11.63953442775152</v>
      </c>
      <c r="T301" s="10">
        <v>15912172.6</v>
      </c>
      <c r="U301" s="11">
        <v>12.997630737112535</v>
      </c>
      <c r="V301" s="10">
        <v>17059092.3</v>
      </c>
      <c r="W301" s="11">
        <v>23.59420130120287</v>
      </c>
      <c r="X301" s="10">
        <v>5816320.899999999</v>
      </c>
      <c r="Y301" s="11">
        <v>11.535790318068596</v>
      </c>
      <c r="Z301" s="10">
        <v>15117547.500000004</v>
      </c>
      <c r="AA301" s="11">
        <v>12.00094833126867</v>
      </c>
    </row>
    <row r="302" spans="1:27" s="4" customFormat="1" ht="12.75">
      <c r="A302" s="8" t="s">
        <v>55</v>
      </c>
      <c r="B302" s="8" t="s">
        <v>4</v>
      </c>
      <c r="C302" s="8" t="s">
        <v>91</v>
      </c>
      <c r="D302" s="10">
        <v>151264059.99999997</v>
      </c>
      <c r="E302" s="11">
        <v>14.348937201361654</v>
      </c>
      <c r="F302" s="10">
        <v>12621647.8</v>
      </c>
      <c r="G302" s="11">
        <v>9.578439064984847</v>
      </c>
      <c r="H302" s="10">
        <v>27865036.800000004</v>
      </c>
      <c r="I302" s="11">
        <v>16.86951488163834</v>
      </c>
      <c r="J302" s="10">
        <v>3112792.5</v>
      </c>
      <c r="K302" s="11">
        <v>16.58862971174596</v>
      </c>
      <c r="L302" s="10">
        <v>272817</v>
      </c>
      <c r="M302" s="11">
        <v>12.190213769669786</v>
      </c>
      <c r="N302" s="10">
        <v>39144377.5</v>
      </c>
      <c r="O302" s="11">
        <v>13.429970045480987</v>
      </c>
      <c r="P302" s="10">
        <v>1977033.7999999996</v>
      </c>
      <c r="Q302" s="11">
        <v>7.5712639227513465</v>
      </c>
      <c r="R302" s="10">
        <v>13406372.2</v>
      </c>
      <c r="S302" s="11">
        <v>11.386993940985764</v>
      </c>
      <c r="T302" s="10">
        <v>15702901.400000002</v>
      </c>
      <c r="U302" s="11">
        <v>12.879092279596179</v>
      </c>
      <c r="V302" s="10">
        <v>16280749.399999999</v>
      </c>
      <c r="W302" s="11">
        <v>23.51855007509667</v>
      </c>
      <c r="X302" s="10">
        <v>5789605.3</v>
      </c>
      <c r="Y302" s="11">
        <v>11.516781063469038</v>
      </c>
      <c r="Z302" s="10">
        <v>15090726.299999997</v>
      </c>
      <c r="AA302" s="11">
        <v>11.88805649917592</v>
      </c>
    </row>
    <row r="303" spans="1:27" s="4" customFormat="1" ht="12.75">
      <c r="A303" s="8" t="s">
        <v>56</v>
      </c>
      <c r="B303" s="8" t="s">
        <v>5</v>
      </c>
      <c r="C303" s="8" t="s">
        <v>92</v>
      </c>
      <c r="D303" s="10">
        <v>148215583.50000003</v>
      </c>
      <c r="E303" s="11">
        <v>14.462173471475753</v>
      </c>
      <c r="F303" s="10">
        <v>12171825.5</v>
      </c>
      <c r="G303" s="11">
        <v>9.740975358708518</v>
      </c>
      <c r="H303" s="10">
        <v>28737228.600000005</v>
      </c>
      <c r="I303" s="11">
        <v>16.70973613012216</v>
      </c>
      <c r="J303" s="10">
        <v>3074823.0999999996</v>
      </c>
      <c r="K303" s="11">
        <v>16.628882790362802</v>
      </c>
      <c r="L303" s="10">
        <v>258120.99999999997</v>
      </c>
      <c r="M303" s="11">
        <v>12.25750055206669</v>
      </c>
      <c r="N303" s="10">
        <v>37648534.800000004</v>
      </c>
      <c r="O303" s="11">
        <v>13.619860289038382</v>
      </c>
      <c r="P303" s="10">
        <v>1963234.5999999999</v>
      </c>
      <c r="Q303" s="11">
        <v>7.6016209183558585</v>
      </c>
      <c r="R303" s="10">
        <v>12855501.3</v>
      </c>
      <c r="S303" s="11">
        <v>11.624829251893898</v>
      </c>
      <c r="T303" s="10">
        <v>15519814.6</v>
      </c>
      <c r="U303" s="11">
        <v>12.817714862586051</v>
      </c>
      <c r="V303" s="10">
        <v>16048866.600000003</v>
      </c>
      <c r="W303" s="11">
        <v>23.458151319420892</v>
      </c>
      <c r="X303" s="10">
        <v>5447709.1</v>
      </c>
      <c r="Y303" s="11">
        <v>11.636394730952135</v>
      </c>
      <c r="Z303" s="10">
        <v>14489924.300000003</v>
      </c>
      <c r="AA303" s="11">
        <v>12.045347916344879</v>
      </c>
    </row>
    <row r="304" spans="1:27" s="4" customFormat="1" ht="12.75">
      <c r="A304" s="8" t="s">
        <v>57</v>
      </c>
      <c r="B304" s="8" t="s">
        <v>6</v>
      </c>
      <c r="C304" s="8" t="s">
        <v>93</v>
      </c>
      <c r="D304" s="10">
        <v>153365061.6</v>
      </c>
      <c r="E304" s="11">
        <v>14.3927200384145</v>
      </c>
      <c r="F304" s="10">
        <v>12724466.2</v>
      </c>
      <c r="G304" s="11">
        <v>9.7022317602604</v>
      </c>
      <c r="H304" s="10">
        <v>29979506.3</v>
      </c>
      <c r="I304" s="11">
        <v>16.5071236880575</v>
      </c>
      <c r="J304" s="10">
        <v>3084583.8</v>
      </c>
      <c r="K304" s="11">
        <v>16.5324735038808</v>
      </c>
      <c r="L304" s="10">
        <v>262684.7</v>
      </c>
      <c r="M304" s="11">
        <v>12.2437066186192</v>
      </c>
      <c r="N304" s="10">
        <v>38820057.7</v>
      </c>
      <c r="O304" s="11">
        <v>13.5836195136825</v>
      </c>
      <c r="P304" s="10">
        <v>2009990.8</v>
      </c>
      <c r="Q304" s="11">
        <v>7.48418527736545</v>
      </c>
      <c r="R304" s="10">
        <v>13119529</v>
      </c>
      <c r="S304" s="11">
        <v>11.6736789611883</v>
      </c>
      <c r="T304" s="10">
        <v>15669897.9</v>
      </c>
      <c r="U304" s="11">
        <v>12.8944105399691</v>
      </c>
      <c r="V304" s="10">
        <v>16415573</v>
      </c>
      <c r="W304" s="11">
        <v>23.4430084614165</v>
      </c>
      <c r="X304" s="10">
        <v>6052080.8</v>
      </c>
      <c r="Y304" s="11">
        <v>11.4605031276185</v>
      </c>
      <c r="Z304" s="10">
        <v>15226691.4</v>
      </c>
      <c r="AA304" s="11">
        <v>12.0209707150169</v>
      </c>
    </row>
    <row r="305" spans="1:27" s="4" customFormat="1" ht="12.75">
      <c r="A305" s="8" t="s">
        <v>58</v>
      </c>
      <c r="B305" s="8" t="s">
        <v>7</v>
      </c>
      <c r="C305" s="8" t="s">
        <v>94</v>
      </c>
      <c r="D305" s="10">
        <v>154385824.29999998</v>
      </c>
      <c r="E305" s="11">
        <v>14.291569578988861</v>
      </c>
      <c r="F305" s="10">
        <v>12821766.8</v>
      </c>
      <c r="G305" s="11">
        <v>9.664833120424554</v>
      </c>
      <c r="H305" s="10">
        <v>30341559.6</v>
      </c>
      <c r="I305" s="11">
        <v>16.331561303888932</v>
      </c>
      <c r="J305" s="10">
        <v>3091167.0999999996</v>
      </c>
      <c r="K305" s="11">
        <v>16.38860864137693</v>
      </c>
      <c r="L305" s="10">
        <v>259125.19999999998</v>
      </c>
      <c r="M305" s="11">
        <v>12.201618098123983</v>
      </c>
      <c r="N305" s="10">
        <v>38842501.900000006</v>
      </c>
      <c r="O305" s="11">
        <v>13.471658536985233</v>
      </c>
      <c r="P305" s="10">
        <v>2012298.3999999997</v>
      </c>
      <c r="Q305" s="11">
        <v>7.379069001893558</v>
      </c>
      <c r="R305" s="10">
        <v>13281910.400000002</v>
      </c>
      <c r="S305" s="11">
        <v>11.697868271118582</v>
      </c>
      <c r="T305" s="10">
        <v>15915665.9</v>
      </c>
      <c r="U305" s="11">
        <v>12.880604477315657</v>
      </c>
      <c r="V305" s="10">
        <v>16255672.100000001</v>
      </c>
      <c r="W305" s="11">
        <v>23.348679487635575</v>
      </c>
      <c r="X305" s="10">
        <v>6201164.4</v>
      </c>
      <c r="Y305" s="11">
        <v>11.390755821438953</v>
      </c>
      <c r="Z305" s="10">
        <v>15362992.5</v>
      </c>
      <c r="AA305" s="11">
        <v>12.007369290195273</v>
      </c>
    </row>
    <row r="306" spans="1:27" s="4" customFormat="1" ht="12.75">
      <c r="A306" s="8" t="s">
        <v>59</v>
      </c>
      <c r="B306" s="8" t="s">
        <v>8</v>
      </c>
      <c r="C306" s="8" t="s">
        <v>95</v>
      </c>
      <c r="D306" s="10">
        <v>157355441.49999997</v>
      </c>
      <c r="E306" s="11">
        <v>14.209069889140144</v>
      </c>
      <c r="F306" s="10">
        <v>13238860.500000002</v>
      </c>
      <c r="G306" s="11">
        <v>9.644086899019749</v>
      </c>
      <c r="H306" s="10">
        <v>30574936.8</v>
      </c>
      <c r="I306" s="11">
        <v>16.146830544290765</v>
      </c>
      <c r="J306" s="10">
        <v>3220031.7000000007</v>
      </c>
      <c r="K306" s="11">
        <v>15.860501698166512</v>
      </c>
      <c r="L306" s="10">
        <v>264339.10000000003</v>
      </c>
      <c r="M306" s="11">
        <v>12.216799187104728</v>
      </c>
      <c r="N306" s="10">
        <v>40100976.8</v>
      </c>
      <c r="O306" s="11">
        <v>13.346932921444445</v>
      </c>
      <c r="P306" s="10">
        <v>1995872.2</v>
      </c>
      <c r="Q306" s="11">
        <v>7.4315221079786555</v>
      </c>
      <c r="R306" s="10">
        <v>13417559.9</v>
      </c>
      <c r="S306" s="11">
        <v>11.656162009531997</v>
      </c>
      <c r="T306" s="10">
        <v>16261898.8</v>
      </c>
      <c r="U306" s="11">
        <v>12.80035824918552</v>
      </c>
      <c r="V306" s="10">
        <v>16507629.999999996</v>
      </c>
      <c r="W306" s="11">
        <v>23.549882041213692</v>
      </c>
      <c r="X306" s="10">
        <v>6243986.7</v>
      </c>
      <c r="Y306" s="11">
        <v>11.323106858955997</v>
      </c>
      <c r="Z306" s="10">
        <v>15529348.999999998</v>
      </c>
      <c r="AA306" s="11">
        <v>11.986456038949202</v>
      </c>
    </row>
    <row r="307" spans="1:27" s="4" customFormat="1" ht="12.75">
      <c r="A307" s="8" t="s">
        <v>60</v>
      </c>
      <c r="B307" s="8" t="s">
        <v>9</v>
      </c>
      <c r="C307" s="8" t="s">
        <v>96</v>
      </c>
      <c r="D307" s="10">
        <v>159409274.60000002</v>
      </c>
      <c r="E307" s="11">
        <v>13.992435027403353</v>
      </c>
      <c r="F307" s="10">
        <v>13676843.5</v>
      </c>
      <c r="G307" s="11">
        <v>9.390729327055617</v>
      </c>
      <c r="H307" s="10">
        <v>30903997.4</v>
      </c>
      <c r="I307" s="11">
        <v>15.98694248974406</v>
      </c>
      <c r="J307" s="10">
        <v>3354995</v>
      </c>
      <c r="K307" s="11">
        <v>15.453864199201497</v>
      </c>
      <c r="L307" s="10">
        <v>259546.30000000002</v>
      </c>
      <c r="M307" s="11">
        <v>12.126760820709052</v>
      </c>
      <c r="N307" s="10">
        <v>39860953.300000004</v>
      </c>
      <c r="O307" s="11">
        <v>13.007047428792916</v>
      </c>
      <c r="P307" s="10">
        <v>2047269</v>
      </c>
      <c r="Q307" s="11">
        <v>7.416600170275617</v>
      </c>
      <c r="R307" s="10">
        <v>13815284.399999999</v>
      </c>
      <c r="S307" s="11">
        <v>10.762603403589724</v>
      </c>
      <c r="T307" s="10">
        <v>16567311.6</v>
      </c>
      <c r="U307" s="11">
        <v>12.787190783083949</v>
      </c>
      <c r="V307" s="10">
        <v>17086631.4</v>
      </c>
      <c r="W307" s="11">
        <v>23.522955548452927</v>
      </c>
      <c r="X307" s="10">
        <v>6264215.3999999985</v>
      </c>
      <c r="Y307" s="11">
        <v>11.319309884363177</v>
      </c>
      <c r="Z307" s="10">
        <v>15572227.299999997</v>
      </c>
      <c r="AA307" s="11">
        <v>11.944553818579315</v>
      </c>
    </row>
    <row r="308" spans="1:27" s="4" customFormat="1" ht="12.75">
      <c r="A308" s="8" t="s">
        <v>61</v>
      </c>
      <c r="B308" s="8" t="s">
        <v>10</v>
      </c>
      <c r="C308" s="8" t="s">
        <v>97</v>
      </c>
      <c r="D308" s="10">
        <v>160812541.40000004</v>
      </c>
      <c r="E308" s="11">
        <v>13.87948487050029</v>
      </c>
      <c r="F308" s="10">
        <v>13902772.3</v>
      </c>
      <c r="G308" s="11">
        <v>9.449857575959864</v>
      </c>
      <c r="H308" s="10">
        <v>30897653.4</v>
      </c>
      <c r="I308" s="11">
        <v>15.867792236966423</v>
      </c>
      <c r="J308" s="10">
        <v>3450349.4</v>
      </c>
      <c r="K308" s="11">
        <v>15.244893484120766</v>
      </c>
      <c r="L308" s="10">
        <v>260467.6</v>
      </c>
      <c r="M308" s="11">
        <v>12.080102012687922</v>
      </c>
      <c r="N308" s="10">
        <v>40135345.300000004</v>
      </c>
      <c r="O308" s="11">
        <v>12.949738724285991</v>
      </c>
      <c r="P308" s="10">
        <v>2089424.4</v>
      </c>
      <c r="Q308" s="11">
        <v>7.421792975615674</v>
      </c>
      <c r="R308" s="10">
        <v>13970813.700000001</v>
      </c>
      <c r="S308" s="11">
        <v>10.790064391739751</v>
      </c>
      <c r="T308" s="10">
        <v>16861460.000000004</v>
      </c>
      <c r="U308" s="11">
        <v>12.768287902886224</v>
      </c>
      <c r="V308" s="10">
        <v>17093524.700000003</v>
      </c>
      <c r="W308" s="11">
        <v>23.21003185814568</v>
      </c>
      <c r="X308" s="10">
        <v>6394624.800000001</v>
      </c>
      <c r="Y308" s="11">
        <v>11.325331783969547</v>
      </c>
      <c r="Z308" s="10">
        <v>15756105.8</v>
      </c>
      <c r="AA308" s="11">
        <v>11.687013556166894</v>
      </c>
    </row>
    <row r="309" spans="1:27" s="4" customFormat="1" ht="12.75">
      <c r="A309" s="8" t="s">
        <v>62</v>
      </c>
      <c r="B309" s="8" t="s">
        <v>11</v>
      </c>
      <c r="C309" s="8" t="s">
        <v>116</v>
      </c>
      <c r="D309" s="10">
        <v>162002479.89999998</v>
      </c>
      <c r="E309" s="11">
        <v>13.853421847359014</v>
      </c>
      <c r="F309" s="10">
        <v>14011690.6</v>
      </c>
      <c r="G309" s="11">
        <v>9.40845124791722</v>
      </c>
      <c r="H309" s="10">
        <v>30596884</v>
      </c>
      <c r="I309" s="11">
        <v>15.890008785894683</v>
      </c>
      <c r="J309" s="10">
        <v>3520734.1999999997</v>
      </c>
      <c r="K309" s="11">
        <v>15.188871614335445</v>
      </c>
      <c r="L309" s="10">
        <v>264616.6</v>
      </c>
      <c r="M309" s="11">
        <v>12.04042033644144</v>
      </c>
      <c r="N309" s="10">
        <v>40922365.20000001</v>
      </c>
      <c r="O309" s="11">
        <v>12.965705463060585</v>
      </c>
      <c r="P309" s="10">
        <v>2003133.6</v>
      </c>
      <c r="Q309" s="11">
        <v>7.428399830146126</v>
      </c>
      <c r="R309" s="10">
        <v>14037884.7</v>
      </c>
      <c r="S309" s="11">
        <v>10.69937247212181</v>
      </c>
      <c r="T309" s="10">
        <v>17135940.9</v>
      </c>
      <c r="U309" s="11">
        <v>12.721515859102917</v>
      </c>
      <c r="V309" s="10">
        <v>17220687.700000003</v>
      </c>
      <c r="W309" s="11">
        <v>23.19454666348777</v>
      </c>
      <c r="X309" s="10">
        <v>6504204.199999999</v>
      </c>
      <c r="Y309" s="11">
        <v>11.18791741440096</v>
      </c>
      <c r="Z309" s="10">
        <v>15784338.2</v>
      </c>
      <c r="AA309" s="11">
        <v>11.641913488080247</v>
      </c>
    </row>
    <row r="310" spans="1:27" s="4" customFormat="1" ht="13.5" thickBot="1">
      <c r="A310" s="9" t="s">
        <v>63</v>
      </c>
      <c r="B310" s="9" t="s">
        <v>0</v>
      </c>
      <c r="C310" s="9" t="s">
        <v>99</v>
      </c>
      <c r="D310" s="14">
        <v>162550179.4</v>
      </c>
      <c r="E310" s="15">
        <v>13.879933440091898</v>
      </c>
      <c r="F310" s="14">
        <v>14055153.700000001</v>
      </c>
      <c r="G310" s="15">
        <v>9.46477468332488</v>
      </c>
      <c r="H310" s="14">
        <v>30488291.900000002</v>
      </c>
      <c r="I310" s="15">
        <v>15.919667622507907</v>
      </c>
      <c r="J310" s="14">
        <v>3580278.1000000006</v>
      </c>
      <c r="K310" s="15">
        <v>15.164782758635413</v>
      </c>
      <c r="L310" s="14">
        <v>255930.7</v>
      </c>
      <c r="M310" s="15">
        <v>11.985706384579892</v>
      </c>
      <c r="N310" s="14">
        <v>41744245</v>
      </c>
      <c r="O310" s="15">
        <v>12.928292952333917</v>
      </c>
      <c r="P310" s="14">
        <v>1930355.1</v>
      </c>
      <c r="Q310" s="15">
        <v>7.447187357911503</v>
      </c>
      <c r="R310" s="14">
        <v>13737266.600000001</v>
      </c>
      <c r="S310" s="15">
        <v>10.729410813065256</v>
      </c>
      <c r="T310" s="14">
        <v>17262774.900000002</v>
      </c>
      <c r="U310" s="15">
        <v>12.714137956406999</v>
      </c>
      <c r="V310" s="14">
        <v>17373460.7</v>
      </c>
      <c r="W310" s="15">
        <v>23.162655296247344</v>
      </c>
      <c r="X310" s="14">
        <v>6378033.5</v>
      </c>
      <c r="Y310" s="15">
        <v>11.377145216781921</v>
      </c>
      <c r="Z310" s="14">
        <v>15744389.2</v>
      </c>
      <c r="AA310" s="15">
        <v>11.719779312874191</v>
      </c>
    </row>
    <row r="311" ht="5.1" customHeight="1"/>
    <row r="312" spans="1:3" ht="12.75">
      <c r="A312" s="3" t="s">
        <v>221</v>
      </c>
      <c r="B312" s="3" t="s">
        <v>220</v>
      </c>
      <c r="C312" s="3" t="s">
        <v>222</v>
      </c>
    </row>
  </sheetData>
  <mergeCells count="39">
    <mergeCell ref="H6:I6"/>
    <mergeCell ref="T6:U6"/>
    <mergeCell ref="V6:W6"/>
    <mergeCell ref="X6:Y6"/>
    <mergeCell ref="Z6:AA6"/>
    <mergeCell ref="J6:K6"/>
    <mergeCell ref="L6:M6"/>
    <mergeCell ref="N6:O6"/>
    <mergeCell ref="P6:Q6"/>
    <mergeCell ref="R6:S6"/>
    <mergeCell ref="A5:A10"/>
    <mergeCell ref="C5:C10"/>
    <mergeCell ref="B5:B10"/>
    <mergeCell ref="F6:G6"/>
    <mergeCell ref="D5:E5"/>
    <mergeCell ref="D6:E6"/>
    <mergeCell ref="D7:E7"/>
    <mergeCell ref="F5:G5"/>
    <mergeCell ref="F7:G7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Z5:AA5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Z7:AA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C312"/>
  <sheetViews>
    <sheetView zoomScale="75" zoomScaleNormal="75" workbookViewId="0" topLeftCell="A1">
      <pane xSplit="3" ySplit="10" topLeftCell="D295" activePane="bottomRight" state="frozen"/>
      <selection pane="topRight" activeCell="D1" sqref="D1"/>
      <selection pane="bottomLeft" activeCell="A10" sqref="A10"/>
      <selection pane="bottomRight" activeCell="D316" sqref="D316"/>
    </sheetView>
  </sheetViews>
  <sheetFormatPr defaultColWidth="9.00390625" defaultRowHeight="12.75"/>
  <cols>
    <col min="1" max="3" width="20.75390625" style="3" customWidth="1"/>
    <col min="4" max="27" width="17.75390625" style="3" customWidth="1"/>
    <col min="28" max="28" width="1.75390625" style="3" customWidth="1"/>
    <col min="29" max="29" width="22.875" style="3" customWidth="1"/>
    <col min="30" max="16384" width="9.125" style="3" customWidth="1"/>
  </cols>
  <sheetData>
    <row r="2" spans="1:3" ht="15.75">
      <c r="A2" s="2" t="s">
        <v>135</v>
      </c>
      <c r="B2" s="2" t="s">
        <v>37</v>
      </c>
      <c r="C2" s="2" t="s">
        <v>136</v>
      </c>
    </row>
    <row r="4" spans="1:3" ht="12.75">
      <c r="A4" s="5" t="s">
        <v>48</v>
      </c>
      <c r="B4" s="5" t="s">
        <v>44</v>
      </c>
      <c r="C4" s="5" t="s">
        <v>49</v>
      </c>
    </row>
    <row r="5" spans="1:29" ht="24.95" customHeight="1">
      <c r="A5" s="60" t="s">
        <v>50</v>
      </c>
      <c r="B5" s="60" t="s">
        <v>33</v>
      </c>
      <c r="C5" s="60" t="s">
        <v>51</v>
      </c>
      <c r="D5" s="61" t="s">
        <v>175</v>
      </c>
      <c r="E5" s="62"/>
      <c r="F5" s="67" t="s">
        <v>181</v>
      </c>
      <c r="G5" s="68"/>
      <c r="H5" s="67" t="s">
        <v>182</v>
      </c>
      <c r="I5" s="68"/>
      <c r="J5" s="67" t="s">
        <v>183</v>
      </c>
      <c r="K5" s="68"/>
      <c r="L5" s="67" t="s">
        <v>184</v>
      </c>
      <c r="M5" s="68"/>
      <c r="N5" s="67" t="s">
        <v>185</v>
      </c>
      <c r="O5" s="68"/>
      <c r="P5" s="67" t="s">
        <v>186</v>
      </c>
      <c r="Q5" s="68"/>
      <c r="R5" s="67" t="s">
        <v>187</v>
      </c>
      <c r="S5" s="68"/>
      <c r="T5" s="67" t="s">
        <v>188</v>
      </c>
      <c r="U5" s="68"/>
      <c r="V5" s="67" t="s">
        <v>189</v>
      </c>
      <c r="W5" s="68"/>
      <c r="X5" s="67" t="s">
        <v>190</v>
      </c>
      <c r="Y5" s="68"/>
      <c r="Z5" s="67" t="s">
        <v>191</v>
      </c>
      <c r="AA5" s="68"/>
      <c r="AB5" s="37"/>
      <c r="AC5" s="71" t="s">
        <v>142</v>
      </c>
    </row>
    <row r="6" spans="1:29" ht="24.95" customHeight="1">
      <c r="A6" s="60"/>
      <c r="B6" s="60"/>
      <c r="C6" s="60"/>
      <c r="D6" s="58" t="s">
        <v>176</v>
      </c>
      <c r="E6" s="59"/>
      <c r="F6" s="69" t="s">
        <v>192</v>
      </c>
      <c r="G6" s="70"/>
      <c r="H6" s="69" t="s">
        <v>193</v>
      </c>
      <c r="I6" s="70"/>
      <c r="J6" s="69" t="s">
        <v>194</v>
      </c>
      <c r="K6" s="70"/>
      <c r="L6" s="69" t="s">
        <v>195</v>
      </c>
      <c r="M6" s="70"/>
      <c r="N6" s="69" t="s">
        <v>196</v>
      </c>
      <c r="O6" s="70"/>
      <c r="P6" s="69" t="s">
        <v>197</v>
      </c>
      <c r="Q6" s="70"/>
      <c r="R6" s="69" t="s">
        <v>198</v>
      </c>
      <c r="S6" s="70"/>
      <c r="T6" s="69" t="s">
        <v>199</v>
      </c>
      <c r="U6" s="70"/>
      <c r="V6" s="69" t="s">
        <v>200</v>
      </c>
      <c r="W6" s="70"/>
      <c r="X6" s="69" t="s">
        <v>201</v>
      </c>
      <c r="Y6" s="70"/>
      <c r="Z6" s="69" t="s">
        <v>202</v>
      </c>
      <c r="AA6" s="70"/>
      <c r="AB6" s="37"/>
      <c r="AC6" s="71"/>
    </row>
    <row r="7" spans="1:29" ht="24.95" customHeight="1">
      <c r="A7" s="60"/>
      <c r="B7" s="60"/>
      <c r="C7" s="60"/>
      <c r="D7" s="63" t="s">
        <v>177</v>
      </c>
      <c r="E7" s="64"/>
      <c r="F7" s="65" t="s">
        <v>203</v>
      </c>
      <c r="G7" s="66"/>
      <c r="H7" s="65" t="s">
        <v>204</v>
      </c>
      <c r="I7" s="66"/>
      <c r="J7" s="65" t="s">
        <v>205</v>
      </c>
      <c r="K7" s="66"/>
      <c r="L7" s="65" t="s">
        <v>206</v>
      </c>
      <c r="M7" s="66"/>
      <c r="N7" s="65" t="s">
        <v>207</v>
      </c>
      <c r="O7" s="66"/>
      <c r="P7" s="65" t="s">
        <v>208</v>
      </c>
      <c r="Q7" s="66"/>
      <c r="R7" s="65" t="s">
        <v>209</v>
      </c>
      <c r="S7" s="66"/>
      <c r="T7" s="65" t="s">
        <v>210</v>
      </c>
      <c r="U7" s="66"/>
      <c r="V7" s="65" t="s">
        <v>211</v>
      </c>
      <c r="W7" s="66"/>
      <c r="X7" s="65" t="s">
        <v>212</v>
      </c>
      <c r="Y7" s="66"/>
      <c r="Z7" s="65" t="s">
        <v>213</v>
      </c>
      <c r="AA7" s="66"/>
      <c r="AB7" s="37"/>
      <c r="AC7" s="71" t="s">
        <v>128</v>
      </c>
    </row>
    <row r="8" spans="1:29" ht="38.25">
      <c r="A8" s="60"/>
      <c r="B8" s="60"/>
      <c r="C8" s="60"/>
      <c r="D8" s="22" t="s">
        <v>145</v>
      </c>
      <c r="E8" s="23" t="s">
        <v>146</v>
      </c>
      <c r="F8" s="22" t="s">
        <v>145</v>
      </c>
      <c r="G8" s="23" t="s">
        <v>146</v>
      </c>
      <c r="H8" s="22" t="s">
        <v>145</v>
      </c>
      <c r="I8" s="23" t="s">
        <v>146</v>
      </c>
      <c r="J8" s="22" t="s">
        <v>145</v>
      </c>
      <c r="K8" s="23" t="s">
        <v>146</v>
      </c>
      <c r="L8" s="22" t="s">
        <v>145</v>
      </c>
      <c r="M8" s="23" t="s">
        <v>146</v>
      </c>
      <c r="N8" s="22" t="s">
        <v>145</v>
      </c>
      <c r="O8" s="23" t="s">
        <v>146</v>
      </c>
      <c r="P8" s="22" t="s">
        <v>145</v>
      </c>
      <c r="Q8" s="23" t="s">
        <v>146</v>
      </c>
      <c r="R8" s="22" t="s">
        <v>145</v>
      </c>
      <c r="S8" s="23" t="s">
        <v>146</v>
      </c>
      <c r="T8" s="22" t="s">
        <v>145</v>
      </c>
      <c r="U8" s="23" t="s">
        <v>146</v>
      </c>
      <c r="V8" s="22" t="s">
        <v>145</v>
      </c>
      <c r="W8" s="23" t="s">
        <v>146</v>
      </c>
      <c r="X8" s="22" t="s">
        <v>145</v>
      </c>
      <c r="Y8" s="23" t="s">
        <v>146</v>
      </c>
      <c r="Z8" s="28" t="s">
        <v>145</v>
      </c>
      <c r="AA8" s="29" t="s">
        <v>146</v>
      </c>
      <c r="AB8" s="38"/>
      <c r="AC8" s="71"/>
    </row>
    <row r="9" spans="1:29" ht="24" customHeight="1">
      <c r="A9" s="60"/>
      <c r="B9" s="60"/>
      <c r="C9" s="60"/>
      <c r="D9" s="24" t="s">
        <v>147</v>
      </c>
      <c r="E9" s="25" t="s">
        <v>148</v>
      </c>
      <c r="F9" s="24" t="s">
        <v>147</v>
      </c>
      <c r="G9" s="25" t="s">
        <v>148</v>
      </c>
      <c r="H9" s="24" t="s">
        <v>147</v>
      </c>
      <c r="I9" s="25" t="s">
        <v>148</v>
      </c>
      <c r="J9" s="24" t="s">
        <v>147</v>
      </c>
      <c r="K9" s="25" t="s">
        <v>148</v>
      </c>
      <c r="L9" s="24" t="s">
        <v>147</v>
      </c>
      <c r="M9" s="25" t="s">
        <v>148</v>
      </c>
      <c r="N9" s="24" t="s">
        <v>147</v>
      </c>
      <c r="O9" s="25" t="s">
        <v>148</v>
      </c>
      <c r="P9" s="24" t="s">
        <v>147</v>
      </c>
      <c r="Q9" s="25" t="s">
        <v>148</v>
      </c>
      <c r="R9" s="24" t="s">
        <v>147</v>
      </c>
      <c r="S9" s="25" t="s">
        <v>148</v>
      </c>
      <c r="T9" s="24" t="s">
        <v>147</v>
      </c>
      <c r="U9" s="25" t="s">
        <v>148</v>
      </c>
      <c r="V9" s="24" t="s">
        <v>147</v>
      </c>
      <c r="W9" s="25" t="s">
        <v>148</v>
      </c>
      <c r="X9" s="24" t="s">
        <v>147</v>
      </c>
      <c r="Y9" s="25" t="s">
        <v>148</v>
      </c>
      <c r="Z9" s="30" t="s">
        <v>147</v>
      </c>
      <c r="AA9" s="31" t="s">
        <v>148</v>
      </c>
      <c r="AB9" s="38"/>
      <c r="AC9" s="71" t="s">
        <v>143</v>
      </c>
    </row>
    <row r="10" spans="1:29" ht="25.5" customHeight="1">
      <c r="A10" s="60"/>
      <c r="B10" s="60"/>
      <c r="C10" s="60"/>
      <c r="D10" s="26" t="s">
        <v>149</v>
      </c>
      <c r="E10" s="27" t="s">
        <v>150</v>
      </c>
      <c r="F10" s="26" t="s">
        <v>149</v>
      </c>
      <c r="G10" s="27" t="s">
        <v>150</v>
      </c>
      <c r="H10" s="26" t="s">
        <v>149</v>
      </c>
      <c r="I10" s="27" t="s">
        <v>150</v>
      </c>
      <c r="J10" s="26" t="s">
        <v>149</v>
      </c>
      <c r="K10" s="27" t="s">
        <v>150</v>
      </c>
      <c r="L10" s="26" t="s">
        <v>149</v>
      </c>
      <c r="M10" s="27" t="s">
        <v>150</v>
      </c>
      <c r="N10" s="26" t="s">
        <v>149</v>
      </c>
      <c r="O10" s="27" t="s">
        <v>150</v>
      </c>
      <c r="P10" s="26" t="s">
        <v>149</v>
      </c>
      <c r="Q10" s="27" t="s">
        <v>150</v>
      </c>
      <c r="R10" s="26" t="s">
        <v>149</v>
      </c>
      <c r="S10" s="27" t="s">
        <v>150</v>
      </c>
      <c r="T10" s="26" t="s">
        <v>149</v>
      </c>
      <c r="U10" s="27" t="s">
        <v>150</v>
      </c>
      <c r="V10" s="26" t="s">
        <v>149</v>
      </c>
      <c r="W10" s="27" t="s">
        <v>150</v>
      </c>
      <c r="X10" s="26" t="s">
        <v>149</v>
      </c>
      <c r="Y10" s="27" t="s">
        <v>150</v>
      </c>
      <c r="Z10" s="32" t="s">
        <v>149</v>
      </c>
      <c r="AA10" s="33" t="s">
        <v>150</v>
      </c>
      <c r="AB10" s="37"/>
      <c r="AC10" s="71"/>
    </row>
    <row r="11" spans="1:29" s="4" customFormat="1" ht="12.75">
      <c r="A11" s="8" t="s">
        <v>52</v>
      </c>
      <c r="B11" s="8" t="s">
        <v>32</v>
      </c>
      <c r="C11" s="8" t="s">
        <v>88</v>
      </c>
      <c r="D11" s="12">
        <v>999070.9</v>
      </c>
      <c r="E11" s="13">
        <v>24.826393836513503</v>
      </c>
      <c r="F11" s="12">
        <v>135277.6</v>
      </c>
      <c r="G11" s="13">
        <v>16.072855372951626</v>
      </c>
      <c r="H11" s="12">
        <v>188595.9</v>
      </c>
      <c r="I11" s="13">
        <v>17.225241906107183</v>
      </c>
      <c r="J11" s="12">
        <v>8092.000000000001</v>
      </c>
      <c r="K11" s="13">
        <v>60.773109243697476</v>
      </c>
      <c r="L11" s="12">
        <v>13</v>
      </c>
      <c r="M11" s="13">
        <v>31</v>
      </c>
      <c r="N11" s="12">
        <v>174591.1</v>
      </c>
      <c r="O11" s="13">
        <v>28.36512545026637</v>
      </c>
      <c r="P11" s="12">
        <v>185428</v>
      </c>
      <c r="Q11" s="13">
        <v>19.587264598658237</v>
      </c>
      <c r="R11" s="12">
        <v>21426.3</v>
      </c>
      <c r="S11" s="13">
        <v>66.40326607953777</v>
      </c>
      <c r="T11" s="12"/>
      <c r="U11" s="13"/>
      <c r="V11" s="12">
        <v>18986.3</v>
      </c>
      <c r="W11" s="13">
        <v>59.82841311893313</v>
      </c>
      <c r="X11" s="12"/>
      <c r="Y11" s="13"/>
      <c r="Z11" s="12">
        <v>266660.7</v>
      </c>
      <c r="AA11" s="13">
        <v>29.045221436829653</v>
      </c>
      <c r="AB11" s="39"/>
      <c r="AC11" s="34">
        <f>(F11*G11+H11*I11+J11*K11+L11*M11+N11*O11+P11*Q11+R11*S11+T11*U11+X11*Y11+Z11*AA11)/(F11+H11+J11+L11+N11+P11+R11+T11+X11+Z11)</f>
        <v>24.148331107335018</v>
      </c>
    </row>
    <row r="12" spans="1:29" s="4" customFormat="1" ht="12.75">
      <c r="A12" s="8" t="s">
        <v>53</v>
      </c>
      <c r="B12" s="8" t="s">
        <v>2</v>
      </c>
      <c r="C12" s="8" t="s">
        <v>89</v>
      </c>
      <c r="D12" s="10">
        <v>1002789.2</v>
      </c>
      <c r="E12" s="11">
        <v>25.873153243971913</v>
      </c>
      <c r="F12" s="10">
        <v>140120.6</v>
      </c>
      <c r="G12" s="11">
        <v>17.068123459362862</v>
      </c>
      <c r="H12" s="10">
        <v>200534.8</v>
      </c>
      <c r="I12" s="11">
        <v>19.77838260491446</v>
      </c>
      <c r="J12" s="10">
        <v>6375</v>
      </c>
      <c r="K12" s="11">
        <v>62.36</v>
      </c>
      <c r="L12" s="10"/>
      <c r="M12" s="11"/>
      <c r="N12" s="10">
        <v>177318.4</v>
      </c>
      <c r="O12" s="11">
        <v>31.766544306738616</v>
      </c>
      <c r="P12" s="10">
        <v>181673.2</v>
      </c>
      <c r="Q12" s="11">
        <v>20.7184460889113</v>
      </c>
      <c r="R12" s="10">
        <v>21542.7</v>
      </c>
      <c r="S12" s="11">
        <v>65.44121674627601</v>
      </c>
      <c r="T12" s="10"/>
      <c r="U12" s="11"/>
      <c r="V12" s="10">
        <v>23254</v>
      </c>
      <c r="W12" s="11">
        <v>57.73700064505032</v>
      </c>
      <c r="X12" s="10"/>
      <c r="Y12" s="11"/>
      <c r="Z12" s="10">
        <v>251970.5</v>
      </c>
      <c r="AA12" s="11">
        <v>27.942747345423374</v>
      </c>
      <c r="AB12" s="39"/>
      <c r="AC12" s="35">
        <f aca="true" t="shared" si="0" ref="AC12:AC75">(F12*G12+H12*I12+J12*K12+L12*M12+N12*O12+P12*Q12+R12*S12+T12*U12+X12*Y12+Z12*AA12)/(F12+H12+J12+L12+N12+P12+R12+T12+X12+Z12)</f>
        <v>25.116710895126587</v>
      </c>
    </row>
    <row r="13" spans="1:29" s="4" customFormat="1" ht="12.75">
      <c r="A13" s="8" t="s">
        <v>54</v>
      </c>
      <c r="B13" s="8" t="s">
        <v>3</v>
      </c>
      <c r="C13" s="8" t="s">
        <v>90</v>
      </c>
      <c r="D13" s="10">
        <v>1016175.2</v>
      </c>
      <c r="E13" s="11">
        <v>23.993651806302697</v>
      </c>
      <c r="F13" s="10">
        <v>150045</v>
      </c>
      <c r="G13" s="11">
        <v>19.371757139524806</v>
      </c>
      <c r="H13" s="10">
        <v>226918.4</v>
      </c>
      <c r="I13" s="11">
        <v>15.863875736828748</v>
      </c>
      <c r="J13" s="10">
        <v>4843</v>
      </c>
      <c r="K13" s="11">
        <v>58.07743134420814</v>
      </c>
      <c r="L13" s="10">
        <v>8</v>
      </c>
      <c r="M13" s="11">
        <v>50</v>
      </c>
      <c r="N13" s="10">
        <v>176820.4</v>
      </c>
      <c r="O13" s="11">
        <v>30.55379300126004</v>
      </c>
      <c r="P13" s="10">
        <v>171785.6</v>
      </c>
      <c r="Q13" s="11">
        <v>17.26160720106924</v>
      </c>
      <c r="R13" s="10">
        <v>22660.1</v>
      </c>
      <c r="S13" s="11">
        <v>61.77255616700721</v>
      </c>
      <c r="T13" s="10"/>
      <c r="U13" s="11"/>
      <c r="V13" s="10">
        <v>25021.5</v>
      </c>
      <c r="W13" s="11">
        <v>59.06450452610755</v>
      </c>
      <c r="X13" s="10"/>
      <c r="Y13" s="11"/>
      <c r="Z13" s="10">
        <v>238073.2</v>
      </c>
      <c r="AA13" s="11">
        <v>26.664740394970963</v>
      </c>
      <c r="AB13" s="39"/>
      <c r="AC13" s="35">
        <f t="shared" si="0"/>
        <v>23.10829432710588</v>
      </c>
    </row>
    <row r="14" spans="1:29" s="4" customFormat="1" ht="12.75">
      <c r="A14" s="8" t="s">
        <v>55</v>
      </c>
      <c r="B14" s="8" t="s">
        <v>4</v>
      </c>
      <c r="C14" s="8" t="s">
        <v>91</v>
      </c>
      <c r="D14" s="10">
        <v>999145</v>
      </c>
      <c r="E14" s="11">
        <v>22.940864258941396</v>
      </c>
      <c r="F14" s="10">
        <v>142708</v>
      </c>
      <c r="G14" s="11">
        <v>17.315762255795047</v>
      </c>
      <c r="H14" s="10">
        <v>225478.4</v>
      </c>
      <c r="I14" s="11">
        <v>13.52303945743805</v>
      </c>
      <c r="J14" s="10">
        <v>2560</v>
      </c>
      <c r="K14" s="11">
        <v>60.2625</v>
      </c>
      <c r="L14" s="10"/>
      <c r="M14" s="11"/>
      <c r="N14" s="10">
        <v>176463.4</v>
      </c>
      <c r="O14" s="11">
        <v>30.837869949235927</v>
      </c>
      <c r="P14" s="10">
        <v>167932.7</v>
      </c>
      <c r="Q14" s="11">
        <v>16.608578317385476</v>
      </c>
      <c r="R14" s="10">
        <v>25863.4</v>
      </c>
      <c r="S14" s="11">
        <v>56.486962271008466</v>
      </c>
      <c r="T14" s="10"/>
      <c r="U14" s="11"/>
      <c r="V14" s="10">
        <v>26347</v>
      </c>
      <c r="W14" s="11">
        <v>59.746669450032265</v>
      </c>
      <c r="X14" s="10"/>
      <c r="Y14" s="11"/>
      <c r="Z14" s="10">
        <v>231792.1</v>
      </c>
      <c r="AA14" s="11">
        <v>25.802249256985025</v>
      </c>
      <c r="AB14" s="39"/>
      <c r="AC14" s="35">
        <f t="shared" si="0"/>
        <v>21.944025707289693</v>
      </c>
    </row>
    <row r="15" spans="1:29" s="4" customFormat="1" ht="12.75">
      <c r="A15" s="8" t="s">
        <v>56</v>
      </c>
      <c r="B15" s="8" t="s">
        <v>5</v>
      </c>
      <c r="C15" s="8" t="s">
        <v>92</v>
      </c>
      <c r="D15" s="10">
        <v>279508.8</v>
      </c>
      <c r="E15" s="11">
        <v>48.463353926602665</v>
      </c>
      <c r="F15" s="10">
        <v>41900.5</v>
      </c>
      <c r="G15" s="11">
        <v>44.11601245808522</v>
      </c>
      <c r="H15" s="10">
        <v>15434.7</v>
      </c>
      <c r="I15" s="11">
        <v>56.49411391215896</v>
      </c>
      <c r="J15" s="10">
        <v>4045</v>
      </c>
      <c r="K15" s="11">
        <v>56.72064276885043</v>
      </c>
      <c r="L15" s="10"/>
      <c r="M15" s="11"/>
      <c r="N15" s="10">
        <v>80282.9</v>
      </c>
      <c r="O15" s="11">
        <v>52.62660880461468</v>
      </c>
      <c r="P15" s="10">
        <v>2258.3</v>
      </c>
      <c r="Q15" s="11">
        <v>69.6630208563964</v>
      </c>
      <c r="R15" s="10">
        <v>14705</v>
      </c>
      <c r="S15" s="11">
        <v>36.028435226113565</v>
      </c>
      <c r="T15" s="10"/>
      <c r="U15" s="11"/>
      <c r="V15" s="10">
        <v>25347.1</v>
      </c>
      <c r="W15" s="11">
        <v>62.03229592339952</v>
      </c>
      <c r="X15" s="10"/>
      <c r="Y15" s="11"/>
      <c r="Z15" s="10">
        <v>95535.3</v>
      </c>
      <c r="AA15" s="11">
        <v>43.03720718938445</v>
      </c>
      <c r="AB15" s="39"/>
      <c r="AC15" s="35">
        <f t="shared" si="0"/>
        <v>47.11014717008897</v>
      </c>
    </row>
    <row r="16" spans="1:29" s="4" customFormat="1" ht="12.75">
      <c r="A16" s="8" t="s">
        <v>57</v>
      </c>
      <c r="B16" s="8" t="s">
        <v>6</v>
      </c>
      <c r="C16" s="8" t="s">
        <v>93</v>
      </c>
      <c r="D16" s="10">
        <v>293075.5</v>
      </c>
      <c r="E16" s="11">
        <v>45.65946000262731</v>
      </c>
      <c r="F16" s="10">
        <v>40664.1</v>
      </c>
      <c r="G16" s="11">
        <v>43.53160404386178</v>
      </c>
      <c r="H16" s="10">
        <v>16455.7</v>
      </c>
      <c r="I16" s="11">
        <v>23.47915312019543</v>
      </c>
      <c r="J16" s="10">
        <v>3587</v>
      </c>
      <c r="K16" s="11">
        <v>64.75940897686088</v>
      </c>
      <c r="L16" s="10"/>
      <c r="M16" s="11"/>
      <c r="N16" s="10">
        <v>91533.3</v>
      </c>
      <c r="O16" s="11">
        <v>50.49895731935809</v>
      </c>
      <c r="P16" s="10">
        <v>1678.3</v>
      </c>
      <c r="Q16" s="11">
        <v>68.26550676279568</v>
      </c>
      <c r="R16" s="10">
        <v>12455</v>
      </c>
      <c r="S16" s="11">
        <v>33.49164191087917</v>
      </c>
      <c r="T16" s="10"/>
      <c r="U16" s="11"/>
      <c r="V16" s="10">
        <v>29851.4</v>
      </c>
      <c r="W16" s="11">
        <v>56.10793597620212</v>
      </c>
      <c r="X16" s="10"/>
      <c r="Y16" s="11"/>
      <c r="Z16" s="10">
        <v>96850.7</v>
      </c>
      <c r="AA16" s="11">
        <v>42.992901651717546</v>
      </c>
      <c r="AB16" s="39"/>
      <c r="AC16" s="35">
        <f t="shared" si="0"/>
        <v>44.4745318912668</v>
      </c>
    </row>
    <row r="17" spans="1:29" s="4" customFormat="1" ht="12.75">
      <c r="A17" s="8" t="s">
        <v>58</v>
      </c>
      <c r="B17" s="8" t="s">
        <v>7</v>
      </c>
      <c r="C17" s="8" t="s">
        <v>94</v>
      </c>
      <c r="D17" s="10">
        <v>284640.9</v>
      </c>
      <c r="E17" s="11">
        <v>43.644114531678326</v>
      </c>
      <c r="F17" s="10">
        <v>37110</v>
      </c>
      <c r="G17" s="11">
        <v>41.94620506601994</v>
      </c>
      <c r="H17" s="10">
        <v>14503.7</v>
      </c>
      <c r="I17" s="11">
        <v>21.424691630411548</v>
      </c>
      <c r="J17" s="10">
        <v>3247</v>
      </c>
      <c r="K17" s="11">
        <v>63.72128118263012</v>
      </c>
      <c r="L17" s="10">
        <v>12114</v>
      </c>
      <c r="M17" s="11">
        <v>32</v>
      </c>
      <c r="N17" s="10">
        <v>67780.5</v>
      </c>
      <c r="O17" s="11">
        <v>48.46331998141058</v>
      </c>
      <c r="P17" s="10">
        <v>2258.3</v>
      </c>
      <c r="Q17" s="11">
        <v>50.223619536819726</v>
      </c>
      <c r="R17" s="10">
        <v>14377.8</v>
      </c>
      <c r="S17" s="11">
        <v>34.7811035067952</v>
      </c>
      <c r="T17" s="10"/>
      <c r="U17" s="11"/>
      <c r="V17" s="10">
        <v>34709.7</v>
      </c>
      <c r="W17" s="11">
        <v>58.5287277043593</v>
      </c>
      <c r="X17" s="10"/>
      <c r="Y17" s="11"/>
      <c r="Z17" s="10">
        <v>98539.9</v>
      </c>
      <c r="AA17" s="11">
        <v>40.90840035356237</v>
      </c>
      <c r="AB17" s="39"/>
      <c r="AC17" s="35">
        <f t="shared" si="0"/>
        <v>41.57698382594891</v>
      </c>
    </row>
    <row r="18" spans="1:29" s="4" customFormat="1" ht="12.75">
      <c r="A18" s="8" t="s">
        <v>59</v>
      </c>
      <c r="B18" s="8" t="s">
        <v>8</v>
      </c>
      <c r="C18" s="8" t="s">
        <v>95</v>
      </c>
      <c r="D18" s="10">
        <v>291447.9</v>
      </c>
      <c r="E18" s="11">
        <v>40.7156741222016</v>
      </c>
      <c r="F18" s="10">
        <v>30847</v>
      </c>
      <c r="G18" s="11">
        <v>39.14580510260318</v>
      </c>
      <c r="H18" s="10">
        <v>13359.7</v>
      </c>
      <c r="I18" s="11">
        <v>25.428681781776536</v>
      </c>
      <c r="J18" s="10">
        <v>2128</v>
      </c>
      <c r="K18" s="11">
        <v>68.54605263157895</v>
      </c>
      <c r="L18" s="10"/>
      <c r="M18" s="11"/>
      <c r="N18" s="10">
        <v>84437</v>
      </c>
      <c r="O18" s="11">
        <v>32.8710592512761</v>
      </c>
      <c r="P18" s="10">
        <v>1558.3</v>
      </c>
      <c r="Q18" s="11">
        <v>72.01437463902971</v>
      </c>
      <c r="R18" s="10">
        <v>12924</v>
      </c>
      <c r="S18" s="11">
        <v>29.955559424326836</v>
      </c>
      <c r="T18" s="10"/>
      <c r="U18" s="11"/>
      <c r="V18" s="10">
        <v>41930</v>
      </c>
      <c r="W18" s="11">
        <v>61.44088862389697</v>
      </c>
      <c r="X18" s="10"/>
      <c r="Y18" s="11"/>
      <c r="Z18" s="10">
        <v>104263.9</v>
      </c>
      <c r="AA18" s="11">
        <v>41.45505558491482</v>
      </c>
      <c r="AB18" s="39"/>
      <c r="AC18" s="35">
        <f t="shared" si="0"/>
        <v>37.23292501259429</v>
      </c>
    </row>
    <row r="19" spans="1:29" s="4" customFormat="1" ht="12.75">
      <c r="A19" s="8" t="s">
        <v>60</v>
      </c>
      <c r="B19" s="8" t="s">
        <v>9</v>
      </c>
      <c r="C19" s="8" t="s">
        <v>96</v>
      </c>
      <c r="D19" s="10">
        <v>272579.9</v>
      </c>
      <c r="E19" s="11">
        <v>39.777875918217006</v>
      </c>
      <c r="F19" s="10">
        <v>28845.7</v>
      </c>
      <c r="G19" s="11">
        <v>40.124375556842104</v>
      </c>
      <c r="H19" s="10">
        <v>10932.7</v>
      </c>
      <c r="I19" s="11">
        <v>13.350462374344856</v>
      </c>
      <c r="J19" s="10">
        <v>1480</v>
      </c>
      <c r="K19" s="11">
        <v>65.8108108108108</v>
      </c>
      <c r="L19" s="10"/>
      <c r="M19" s="11"/>
      <c r="N19" s="10">
        <v>80656</v>
      </c>
      <c r="O19" s="11">
        <v>34.8623636183297</v>
      </c>
      <c r="P19" s="10">
        <v>1004.3</v>
      </c>
      <c r="Q19" s="11">
        <v>12.307079557901027</v>
      </c>
      <c r="R19" s="10">
        <v>12345</v>
      </c>
      <c r="S19" s="11">
        <v>40.69023086269745</v>
      </c>
      <c r="T19" s="10"/>
      <c r="U19" s="11"/>
      <c r="V19" s="10">
        <v>41666</v>
      </c>
      <c r="W19" s="11">
        <v>55.17760764172226</v>
      </c>
      <c r="X19" s="10"/>
      <c r="Y19" s="11"/>
      <c r="Z19" s="10">
        <v>95650.2</v>
      </c>
      <c r="AA19" s="11">
        <v>39.898580870714326</v>
      </c>
      <c r="AB19" s="39"/>
      <c r="AC19" s="35">
        <f t="shared" si="0"/>
        <v>36.999155269561506</v>
      </c>
    </row>
    <row r="20" spans="1:29" s="4" customFormat="1" ht="12.75">
      <c r="A20" s="8" t="s">
        <v>61</v>
      </c>
      <c r="B20" s="8" t="s">
        <v>10</v>
      </c>
      <c r="C20" s="8" t="s">
        <v>97</v>
      </c>
      <c r="D20" s="10">
        <v>254283</v>
      </c>
      <c r="E20" s="11">
        <v>40.09720633310131</v>
      </c>
      <c r="F20" s="10">
        <v>25552.4</v>
      </c>
      <c r="G20" s="11">
        <v>37.549611778149995</v>
      </c>
      <c r="H20" s="10">
        <v>9013.7</v>
      </c>
      <c r="I20" s="11">
        <v>14.67729123445422</v>
      </c>
      <c r="J20" s="10">
        <v>1000</v>
      </c>
      <c r="K20" s="11">
        <v>62</v>
      </c>
      <c r="L20" s="10"/>
      <c r="M20" s="11"/>
      <c r="N20" s="10">
        <v>83017.2</v>
      </c>
      <c r="O20" s="11">
        <v>37.36456011525323</v>
      </c>
      <c r="P20" s="10">
        <v>992</v>
      </c>
      <c r="Q20" s="11">
        <v>11.471774193548388</v>
      </c>
      <c r="R20" s="10">
        <v>13066</v>
      </c>
      <c r="S20" s="11">
        <v>44.324230828103474</v>
      </c>
      <c r="T20" s="10"/>
      <c r="U20" s="11"/>
      <c r="V20" s="10">
        <v>38058.1</v>
      </c>
      <c r="W20" s="11">
        <v>58.57839219509118</v>
      </c>
      <c r="X20" s="10"/>
      <c r="Y20" s="11"/>
      <c r="Z20" s="10">
        <v>83583.6</v>
      </c>
      <c r="AA20" s="11">
        <v>37.333336324350704</v>
      </c>
      <c r="AB20" s="39"/>
      <c r="AC20" s="35">
        <f t="shared" si="0"/>
        <v>36.844302436953384</v>
      </c>
    </row>
    <row r="21" spans="1:29" s="4" customFormat="1" ht="12.75">
      <c r="A21" s="8" t="s">
        <v>62</v>
      </c>
      <c r="B21" s="8" t="s">
        <v>11</v>
      </c>
      <c r="C21" s="8" t="s">
        <v>98</v>
      </c>
      <c r="D21" s="10">
        <v>235043.5</v>
      </c>
      <c r="E21" s="11">
        <v>38.05492678589282</v>
      </c>
      <c r="F21" s="10">
        <v>14943.6</v>
      </c>
      <c r="G21" s="11">
        <v>32.65239299767124</v>
      </c>
      <c r="H21" s="10">
        <v>8025.700000000001</v>
      </c>
      <c r="I21" s="11">
        <v>15.398469915396788</v>
      </c>
      <c r="J21" s="10">
        <v>1175</v>
      </c>
      <c r="K21" s="11">
        <v>63.808510638297875</v>
      </c>
      <c r="L21" s="10"/>
      <c r="M21" s="11"/>
      <c r="N21" s="10">
        <v>74389</v>
      </c>
      <c r="O21" s="11">
        <v>33.95057500436893</v>
      </c>
      <c r="P21" s="10">
        <v>992</v>
      </c>
      <c r="Q21" s="11">
        <v>11.169354838709678</v>
      </c>
      <c r="R21" s="10">
        <v>18480</v>
      </c>
      <c r="S21" s="11">
        <v>40.76974025974026</v>
      </c>
      <c r="T21" s="10"/>
      <c r="U21" s="11"/>
      <c r="V21" s="10">
        <v>33822.2</v>
      </c>
      <c r="W21" s="11">
        <v>55.23445429333396</v>
      </c>
      <c r="X21" s="10"/>
      <c r="Y21" s="11"/>
      <c r="Z21" s="10">
        <v>83216</v>
      </c>
      <c r="AA21" s="11">
        <v>37.25071500672947</v>
      </c>
      <c r="AB21" s="39"/>
      <c r="AC21" s="35">
        <f t="shared" si="0"/>
        <v>35.16731292363184</v>
      </c>
    </row>
    <row r="22" spans="1:29" s="4" customFormat="1" ht="13.5" thickBot="1">
      <c r="A22" s="9" t="s">
        <v>63</v>
      </c>
      <c r="B22" s="9" t="s">
        <v>0</v>
      </c>
      <c r="C22" s="9" t="s">
        <v>99</v>
      </c>
      <c r="D22" s="14">
        <v>250134.4</v>
      </c>
      <c r="E22" s="15">
        <v>46.85435353553928</v>
      </c>
      <c r="F22" s="14">
        <v>10209</v>
      </c>
      <c r="G22" s="15">
        <v>48.268818689391715</v>
      </c>
      <c r="H22" s="14">
        <v>6697.2</v>
      </c>
      <c r="I22" s="15">
        <v>17.511467478946425</v>
      </c>
      <c r="J22" s="14">
        <v>1959</v>
      </c>
      <c r="K22" s="15">
        <v>48.03777437468096</v>
      </c>
      <c r="L22" s="14"/>
      <c r="M22" s="15"/>
      <c r="N22" s="14">
        <v>63088.8</v>
      </c>
      <c r="O22" s="15">
        <v>38.82097686118613</v>
      </c>
      <c r="P22" s="14">
        <v>934</v>
      </c>
      <c r="Q22" s="15">
        <v>12.633832976445396</v>
      </c>
      <c r="R22" s="14">
        <v>16009</v>
      </c>
      <c r="S22" s="15">
        <v>38.951297395215185</v>
      </c>
      <c r="T22" s="14"/>
      <c r="U22" s="15"/>
      <c r="V22" s="14">
        <v>66726</v>
      </c>
      <c r="W22" s="15">
        <v>67.31508428498636</v>
      </c>
      <c r="X22" s="14"/>
      <c r="Y22" s="15"/>
      <c r="Z22" s="14">
        <v>84511.4</v>
      </c>
      <c r="AA22" s="15">
        <v>40.69887565464541</v>
      </c>
      <c r="AB22" s="39"/>
      <c r="AC22" s="36">
        <f t="shared" si="0"/>
        <v>39.4105138859507</v>
      </c>
    </row>
    <row r="23" spans="1:29" s="4" customFormat="1" ht="12.75">
      <c r="A23" s="7" t="s">
        <v>64</v>
      </c>
      <c r="B23" s="7" t="s">
        <v>31</v>
      </c>
      <c r="C23" s="7" t="s">
        <v>100</v>
      </c>
      <c r="D23" s="12">
        <v>227595.1</v>
      </c>
      <c r="E23" s="13">
        <v>51.03711655479402</v>
      </c>
      <c r="F23" s="12">
        <v>10634.6</v>
      </c>
      <c r="G23" s="13">
        <v>43.61</v>
      </c>
      <c r="H23" s="12">
        <v>6003.7</v>
      </c>
      <c r="I23" s="13">
        <v>16.38</v>
      </c>
      <c r="J23" s="12">
        <v>1953</v>
      </c>
      <c r="K23" s="13">
        <v>62.4</v>
      </c>
      <c r="L23" s="12">
        <v>60</v>
      </c>
      <c r="M23" s="13">
        <v>65</v>
      </c>
      <c r="N23" s="12">
        <v>64010.99999999999</v>
      </c>
      <c r="O23" s="13">
        <v>42.65</v>
      </c>
      <c r="P23" s="12">
        <v>1704</v>
      </c>
      <c r="Q23" s="13">
        <v>29.69</v>
      </c>
      <c r="R23" s="12">
        <v>16202.000000000002</v>
      </c>
      <c r="S23" s="13">
        <v>39.22</v>
      </c>
      <c r="T23" s="12"/>
      <c r="U23" s="13"/>
      <c r="V23" s="12">
        <v>69245.8</v>
      </c>
      <c r="W23" s="13">
        <v>63.93</v>
      </c>
      <c r="X23" s="12"/>
      <c r="Y23" s="13"/>
      <c r="Z23" s="12">
        <v>57781</v>
      </c>
      <c r="AA23" s="13">
        <v>53.39</v>
      </c>
      <c r="AB23" s="39"/>
      <c r="AC23" s="35">
        <f t="shared" si="0"/>
        <v>45.39908703101308</v>
      </c>
    </row>
    <row r="24" spans="1:29" s="4" customFormat="1" ht="12.75">
      <c r="A24" s="8" t="s">
        <v>53</v>
      </c>
      <c r="B24" s="8" t="s">
        <v>2</v>
      </c>
      <c r="C24" s="8" t="s">
        <v>89</v>
      </c>
      <c r="D24" s="10">
        <v>238342.6</v>
      </c>
      <c r="E24" s="11">
        <v>53.372458158969486</v>
      </c>
      <c r="F24" s="10">
        <v>9485.6</v>
      </c>
      <c r="G24" s="11">
        <v>45.74</v>
      </c>
      <c r="H24" s="10">
        <v>7737.7</v>
      </c>
      <c r="I24" s="11">
        <v>30.52</v>
      </c>
      <c r="J24" s="10">
        <v>3552</v>
      </c>
      <c r="K24" s="11">
        <v>26.55</v>
      </c>
      <c r="L24" s="10">
        <v>60</v>
      </c>
      <c r="M24" s="11">
        <v>65</v>
      </c>
      <c r="N24" s="10">
        <v>63621.9</v>
      </c>
      <c r="O24" s="11">
        <v>42.68</v>
      </c>
      <c r="P24" s="10">
        <v>3328</v>
      </c>
      <c r="Q24" s="11">
        <v>45.25</v>
      </c>
      <c r="R24" s="10">
        <v>14181</v>
      </c>
      <c r="S24" s="11">
        <v>40.03</v>
      </c>
      <c r="T24" s="10"/>
      <c r="U24" s="11"/>
      <c r="V24" s="10">
        <v>85679.5</v>
      </c>
      <c r="W24" s="11">
        <v>68.43</v>
      </c>
      <c r="X24" s="10"/>
      <c r="Y24" s="11"/>
      <c r="Z24" s="10">
        <v>50696.9</v>
      </c>
      <c r="AA24" s="11">
        <v>52.39</v>
      </c>
      <c r="AB24" s="39"/>
      <c r="AC24" s="35">
        <f t="shared" si="0"/>
        <v>44.92167564395063</v>
      </c>
    </row>
    <row r="25" spans="1:29" s="4" customFormat="1" ht="12.75">
      <c r="A25" s="8" t="s">
        <v>54</v>
      </c>
      <c r="B25" s="8" t="s">
        <v>3</v>
      </c>
      <c r="C25" s="8" t="s">
        <v>90</v>
      </c>
      <c r="D25" s="10">
        <v>257226.10000000003</v>
      </c>
      <c r="E25" s="11">
        <v>55.746445722265356</v>
      </c>
      <c r="F25" s="10">
        <v>9864</v>
      </c>
      <c r="G25" s="11">
        <v>49.01</v>
      </c>
      <c r="H25" s="10">
        <v>7488.7</v>
      </c>
      <c r="I25" s="11">
        <v>30.62</v>
      </c>
      <c r="J25" s="10">
        <v>3471</v>
      </c>
      <c r="K25" s="11">
        <v>39.84</v>
      </c>
      <c r="L25" s="10">
        <v>4522</v>
      </c>
      <c r="M25" s="11">
        <v>11.91</v>
      </c>
      <c r="N25" s="10">
        <v>61819</v>
      </c>
      <c r="O25" s="11">
        <v>53.33</v>
      </c>
      <c r="P25" s="10">
        <v>1284</v>
      </c>
      <c r="Q25" s="11">
        <v>22.04</v>
      </c>
      <c r="R25" s="10">
        <v>14246</v>
      </c>
      <c r="S25" s="11">
        <v>38.56</v>
      </c>
      <c r="T25" s="10"/>
      <c r="U25" s="11"/>
      <c r="V25" s="10">
        <v>103804</v>
      </c>
      <c r="W25" s="11">
        <v>66.31</v>
      </c>
      <c r="X25" s="10"/>
      <c r="Y25" s="11"/>
      <c r="Z25" s="10">
        <v>50727.4</v>
      </c>
      <c r="AA25" s="11">
        <v>52.77</v>
      </c>
      <c r="AB25" s="39"/>
      <c r="AC25" s="35">
        <f t="shared" si="0"/>
        <v>48.59924080038013</v>
      </c>
    </row>
    <row r="26" spans="1:29" s="4" customFormat="1" ht="12.75">
      <c r="A26" s="8" t="s">
        <v>55</v>
      </c>
      <c r="B26" s="8" t="s">
        <v>4</v>
      </c>
      <c r="C26" s="8" t="s">
        <v>91</v>
      </c>
      <c r="D26" s="10">
        <v>264852.1</v>
      </c>
      <c r="E26" s="11">
        <v>57.792918647803816</v>
      </c>
      <c r="F26" s="10">
        <v>10279</v>
      </c>
      <c r="G26" s="11">
        <v>50.04</v>
      </c>
      <c r="H26" s="10">
        <v>6933.7</v>
      </c>
      <c r="I26" s="11">
        <v>32.67</v>
      </c>
      <c r="J26" s="10">
        <v>3558</v>
      </c>
      <c r="K26" s="11">
        <v>40.12</v>
      </c>
      <c r="L26" s="10">
        <v>60</v>
      </c>
      <c r="M26" s="11">
        <v>65</v>
      </c>
      <c r="N26" s="10">
        <v>66460</v>
      </c>
      <c r="O26" s="11">
        <v>47.82</v>
      </c>
      <c r="P26" s="10">
        <v>1254</v>
      </c>
      <c r="Q26" s="11">
        <v>22.57</v>
      </c>
      <c r="R26" s="10">
        <v>13077</v>
      </c>
      <c r="S26" s="11">
        <v>32.86</v>
      </c>
      <c r="T26" s="10"/>
      <c r="U26" s="11"/>
      <c r="V26" s="10">
        <v>104475.4</v>
      </c>
      <c r="W26" s="11">
        <v>68.05</v>
      </c>
      <c r="X26" s="10"/>
      <c r="Y26" s="11"/>
      <c r="Z26" s="10">
        <v>58755</v>
      </c>
      <c r="AA26" s="11">
        <v>62.52</v>
      </c>
      <c r="AB26" s="39"/>
      <c r="AC26" s="35">
        <f t="shared" si="0"/>
        <v>51.111070990985596</v>
      </c>
    </row>
    <row r="27" spans="1:29" s="4" customFormat="1" ht="12.75">
      <c r="A27" s="8" t="s">
        <v>56</v>
      </c>
      <c r="B27" s="8" t="s">
        <v>5</v>
      </c>
      <c r="C27" s="8" t="s">
        <v>92</v>
      </c>
      <c r="D27" s="10">
        <v>295872</v>
      </c>
      <c r="E27" s="11">
        <v>62.13255289449492</v>
      </c>
      <c r="F27" s="10">
        <v>11618</v>
      </c>
      <c r="G27" s="11">
        <v>54.17</v>
      </c>
      <c r="H27" s="10">
        <v>7489.7</v>
      </c>
      <c r="I27" s="11">
        <v>34.79</v>
      </c>
      <c r="J27" s="10">
        <v>3684</v>
      </c>
      <c r="K27" s="11">
        <v>50.5</v>
      </c>
      <c r="L27" s="10">
        <v>60</v>
      </c>
      <c r="M27" s="11">
        <v>65</v>
      </c>
      <c r="N27" s="10">
        <v>82555</v>
      </c>
      <c r="O27" s="11">
        <v>49.14</v>
      </c>
      <c r="P27" s="10">
        <v>754</v>
      </c>
      <c r="Q27" s="11">
        <v>1.06</v>
      </c>
      <c r="R27" s="10">
        <v>11254</v>
      </c>
      <c r="S27" s="11">
        <v>37.51</v>
      </c>
      <c r="T27" s="10"/>
      <c r="U27" s="11"/>
      <c r="V27" s="10">
        <v>122448.3</v>
      </c>
      <c r="W27" s="11">
        <v>76.19</v>
      </c>
      <c r="X27" s="10"/>
      <c r="Y27" s="11"/>
      <c r="Z27" s="10">
        <v>56009</v>
      </c>
      <c r="AA27" s="11">
        <v>62.39</v>
      </c>
      <c r="AB27" s="39"/>
      <c r="AC27" s="35">
        <f t="shared" si="0"/>
        <v>52.20708999404349</v>
      </c>
    </row>
    <row r="28" spans="1:29" s="4" customFormat="1" ht="12.75">
      <c r="A28" s="8" t="s">
        <v>57</v>
      </c>
      <c r="B28" s="8" t="s">
        <v>6</v>
      </c>
      <c r="C28" s="8" t="s">
        <v>93</v>
      </c>
      <c r="D28" s="10">
        <v>314010.4</v>
      </c>
      <c r="E28" s="11">
        <v>59.17975432660829</v>
      </c>
      <c r="F28" s="10">
        <v>16964.3</v>
      </c>
      <c r="G28" s="11">
        <v>54.53</v>
      </c>
      <c r="H28" s="10">
        <v>7760.7</v>
      </c>
      <c r="I28" s="11">
        <v>36.26</v>
      </c>
      <c r="J28" s="10">
        <v>3221</v>
      </c>
      <c r="K28" s="11">
        <v>53.96</v>
      </c>
      <c r="L28" s="10">
        <v>60</v>
      </c>
      <c r="M28" s="11">
        <v>65</v>
      </c>
      <c r="N28" s="10">
        <v>88878.8</v>
      </c>
      <c r="O28" s="11">
        <v>49.49</v>
      </c>
      <c r="P28" s="10">
        <v>749</v>
      </c>
      <c r="Q28" s="11">
        <v>1.07</v>
      </c>
      <c r="R28" s="10">
        <v>7821.6</v>
      </c>
      <c r="S28" s="11">
        <v>37.76</v>
      </c>
      <c r="T28" s="10"/>
      <c r="U28" s="11"/>
      <c r="V28" s="10">
        <v>115336.7</v>
      </c>
      <c r="W28" s="11">
        <v>61.45</v>
      </c>
      <c r="X28" s="10"/>
      <c r="Y28" s="11"/>
      <c r="Z28" s="10">
        <v>73218.3</v>
      </c>
      <c r="AA28" s="11">
        <v>73.98</v>
      </c>
      <c r="AB28" s="39"/>
      <c r="AC28" s="35">
        <f t="shared" si="0"/>
        <v>57.86180109898795</v>
      </c>
    </row>
    <row r="29" spans="1:29" s="4" customFormat="1" ht="12.75">
      <c r="A29" s="8" t="s">
        <v>58</v>
      </c>
      <c r="B29" s="8" t="s">
        <v>7</v>
      </c>
      <c r="C29" s="8" t="s">
        <v>94</v>
      </c>
      <c r="D29" s="10">
        <v>352920</v>
      </c>
      <c r="E29" s="11">
        <v>58.557472891873516</v>
      </c>
      <c r="F29" s="10">
        <v>15647.9</v>
      </c>
      <c r="G29" s="11">
        <v>53.99</v>
      </c>
      <c r="H29" s="10">
        <v>7688.7</v>
      </c>
      <c r="I29" s="11">
        <v>34.88</v>
      </c>
      <c r="J29" s="10">
        <v>2839</v>
      </c>
      <c r="K29" s="11">
        <v>52.36</v>
      </c>
      <c r="L29" s="10">
        <v>60</v>
      </c>
      <c r="M29" s="11">
        <v>65</v>
      </c>
      <c r="N29" s="10">
        <v>85419</v>
      </c>
      <c r="O29" s="11">
        <v>51.3</v>
      </c>
      <c r="P29" s="10">
        <v>743</v>
      </c>
      <c r="Q29" s="11">
        <v>0.81</v>
      </c>
      <c r="R29" s="10">
        <v>6141.6</v>
      </c>
      <c r="S29" s="11">
        <v>34.19</v>
      </c>
      <c r="T29" s="10"/>
      <c r="U29" s="11"/>
      <c r="V29" s="10">
        <v>123659.3</v>
      </c>
      <c r="W29" s="11">
        <v>55.29</v>
      </c>
      <c r="X29" s="10"/>
      <c r="Y29" s="11"/>
      <c r="Z29" s="10">
        <v>110721.5</v>
      </c>
      <c r="AA29" s="11">
        <v>71.99</v>
      </c>
      <c r="AB29" s="39"/>
      <c r="AC29" s="35">
        <f t="shared" si="0"/>
        <v>60.319891878547</v>
      </c>
    </row>
    <row r="30" spans="1:29" s="4" customFormat="1" ht="12.75">
      <c r="A30" s="8" t="s">
        <v>59</v>
      </c>
      <c r="B30" s="8" t="s">
        <v>8</v>
      </c>
      <c r="C30" s="8" t="s">
        <v>95</v>
      </c>
      <c r="D30" s="10">
        <v>350106.9</v>
      </c>
      <c r="E30" s="11">
        <v>58.551146389859774</v>
      </c>
      <c r="F30" s="10">
        <v>17077.6</v>
      </c>
      <c r="G30" s="11">
        <v>52.95</v>
      </c>
      <c r="H30" s="10">
        <v>8405.7</v>
      </c>
      <c r="I30" s="11">
        <v>35.97</v>
      </c>
      <c r="J30" s="10">
        <v>3150</v>
      </c>
      <c r="K30" s="11">
        <v>56.25</v>
      </c>
      <c r="L30" s="10">
        <v>60</v>
      </c>
      <c r="M30" s="11">
        <v>65</v>
      </c>
      <c r="N30" s="10">
        <v>86269.5</v>
      </c>
      <c r="O30" s="11">
        <v>50.5</v>
      </c>
      <c r="P30" s="10">
        <v>740.5</v>
      </c>
      <c r="Q30" s="11">
        <v>0.81</v>
      </c>
      <c r="R30" s="10">
        <v>5975</v>
      </c>
      <c r="S30" s="11">
        <v>33.1</v>
      </c>
      <c r="T30" s="10"/>
      <c r="U30" s="11"/>
      <c r="V30" s="10">
        <v>102433</v>
      </c>
      <c r="W30" s="11">
        <v>66.03</v>
      </c>
      <c r="X30" s="10"/>
      <c r="Y30" s="11"/>
      <c r="Z30" s="10">
        <v>125995.6</v>
      </c>
      <c r="AA30" s="11">
        <v>61.85</v>
      </c>
      <c r="AB30" s="39"/>
      <c r="AC30" s="35">
        <f t="shared" si="0"/>
        <v>55.458041255053516</v>
      </c>
    </row>
    <row r="31" spans="1:29" s="4" customFormat="1" ht="12.75">
      <c r="A31" s="8" t="s">
        <v>60</v>
      </c>
      <c r="B31" s="8" t="s">
        <v>9</v>
      </c>
      <c r="C31" s="8" t="s">
        <v>96</v>
      </c>
      <c r="D31" s="10">
        <v>343932.5</v>
      </c>
      <c r="E31" s="11">
        <v>58.89717683847849</v>
      </c>
      <c r="F31" s="10">
        <v>16108.599999999999</v>
      </c>
      <c r="G31" s="11">
        <v>53.34</v>
      </c>
      <c r="H31" s="10">
        <v>10386.7</v>
      </c>
      <c r="I31" s="11">
        <v>41.06</v>
      </c>
      <c r="J31" s="10">
        <v>2708</v>
      </c>
      <c r="K31" s="11">
        <v>53.86</v>
      </c>
      <c r="L31" s="10"/>
      <c r="M31" s="11"/>
      <c r="N31" s="10">
        <v>86360.2</v>
      </c>
      <c r="O31" s="11">
        <v>50.49</v>
      </c>
      <c r="P31" s="10">
        <v>737.5</v>
      </c>
      <c r="Q31" s="11">
        <v>0.68</v>
      </c>
      <c r="R31" s="10">
        <v>6265</v>
      </c>
      <c r="S31" s="11">
        <v>35.22</v>
      </c>
      <c r="T31" s="10"/>
      <c r="U31" s="11"/>
      <c r="V31" s="10">
        <v>83006.1</v>
      </c>
      <c r="W31" s="11">
        <v>58.65</v>
      </c>
      <c r="X31" s="10"/>
      <c r="Y31" s="11"/>
      <c r="Z31" s="10">
        <v>138360.4</v>
      </c>
      <c r="AA31" s="11">
        <v>67.76</v>
      </c>
      <c r="AB31" s="39"/>
      <c r="AC31" s="35">
        <f t="shared" si="0"/>
        <v>58.975808917763786</v>
      </c>
    </row>
    <row r="32" spans="1:29" s="4" customFormat="1" ht="12.75">
      <c r="A32" s="8" t="s">
        <v>61</v>
      </c>
      <c r="B32" s="8" t="s">
        <v>10</v>
      </c>
      <c r="C32" s="8" t="s">
        <v>97</v>
      </c>
      <c r="D32" s="10">
        <v>365774.8</v>
      </c>
      <c r="E32" s="11">
        <v>57.58470520932552</v>
      </c>
      <c r="F32" s="10">
        <v>15899.6</v>
      </c>
      <c r="G32" s="11">
        <v>53.63</v>
      </c>
      <c r="H32" s="10">
        <v>10745.7</v>
      </c>
      <c r="I32" s="11">
        <v>42.54</v>
      </c>
      <c r="J32" s="10">
        <v>2800</v>
      </c>
      <c r="K32" s="11">
        <v>53.03</v>
      </c>
      <c r="L32" s="10"/>
      <c r="M32" s="11"/>
      <c r="N32" s="10">
        <v>83601.4</v>
      </c>
      <c r="O32" s="11">
        <v>49.42</v>
      </c>
      <c r="P32" s="10">
        <v>733</v>
      </c>
      <c r="Q32" s="11">
        <v>0</v>
      </c>
      <c r="R32" s="10">
        <v>6101</v>
      </c>
      <c r="S32" s="11">
        <v>33.68</v>
      </c>
      <c r="T32" s="10"/>
      <c r="U32" s="11"/>
      <c r="V32" s="10">
        <v>97370.3</v>
      </c>
      <c r="W32" s="11">
        <v>56.31</v>
      </c>
      <c r="X32" s="10"/>
      <c r="Y32" s="11"/>
      <c r="Z32" s="10">
        <v>148523.8</v>
      </c>
      <c r="AA32" s="11">
        <v>65.88</v>
      </c>
      <c r="AB32" s="39"/>
      <c r="AC32" s="35">
        <f t="shared" si="0"/>
        <v>58.0471357149377</v>
      </c>
    </row>
    <row r="33" spans="1:29" s="4" customFormat="1" ht="12.75">
      <c r="A33" s="8" t="s">
        <v>62</v>
      </c>
      <c r="B33" s="8" t="s">
        <v>11</v>
      </c>
      <c r="C33" s="8" t="s">
        <v>98</v>
      </c>
      <c r="D33" s="10">
        <v>386120.8</v>
      </c>
      <c r="E33" s="11">
        <v>59.51261910003294</v>
      </c>
      <c r="F33" s="10">
        <v>18724.8</v>
      </c>
      <c r="G33" s="11">
        <v>52.56</v>
      </c>
      <c r="H33" s="10">
        <v>11347</v>
      </c>
      <c r="I33" s="11">
        <v>42.99</v>
      </c>
      <c r="J33" s="10">
        <v>3407</v>
      </c>
      <c r="K33" s="11">
        <v>54.57</v>
      </c>
      <c r="L33" s="10"/>
      <c r="M33" s="11"/>
      <c r="N33" s="10">
        <v>85030.9</v>
      </c>
      <c r="O33" s="11">
        <v>51.17</v>
      </c>
      <c r="P33" s="10">
        <v>732.5</v>
      </c>
      <c r="Q33" s="11">
        <v>0</v>
      </c>
      <c r="R33" s="10">
        <v>6110</v>
      </c>
      <c r="S33" s="11">
        <v>30.57</v>
      </c>
      <c r="T33" s="10"/>
      <c r="U33" s="11"/>
      <c r="V33" s="10">
        <v>85274.6</v>
      </c>
      <c r="W33" s="11">
        <v>57.86</v>
      </c>
      <c r="X33" s="10"/>
      <c r="Y33" s="11"/>
      <c r="Z33" s="10">
        <v>175494</v>
      </c>
      <c r="AA33" s="11">
        <v>67.52</v>
      </c>
      <c r="AB33" s="39"/>
      <c r="AC33" s="35">
        <f t="shared" si="0"/>
        <v>59.9810525810198</v>
      </c>
    </row>
    <row r="34" spans="1:29" s="4" customFormat="1" ht="13.5" thickBot="1">
      <c r="A34" s="9" t="s">
        <v>63</v>
      </c>
      <c r="B34" s="9" t="s">
        <v>0</v>
      </c>
      <c r="C34" s="9" t="s">
        <v>99</v>
      </c>
      <c r="D34" s="14">
        <v>476350.6</v>
      </c>
      <c r="E34" s="15">
        <v>58.03065121362291</v>
      </c>
      <c r="F34" s="14">
        <v>26923.7</v>
      </c>
      <c r="G34" s="15">
        <v>50.27</v>
      </c>
      <c r="H34" s="14">
        <v>8445</v>
      </c>
      <c r="I34" s="15">
        <v>52.55</v>
      </c>
      <c r="J34" s="14">
        <v>5246.2</v>
      </c>
      <c r="K34" s="15">
        <v>58</v>
      </c>
      <c r="L34" s="14"/>
      <c r="M34" s="15"/>
      <c r="N34" s="14">
        <v>81488.2</v>
      </c>
      <c r="O34" s="15">
        <v>49.25</v>
      </c>
      <c r="P34" s="14">
        <v>661.9</v>
      </c>
      <c r="Q34" s="15">
        <v>0</v>
      </c>
      <c r="R34" s="14">
        <v>7120.5</v>
      </c>
      <c r="S34" s="15">
        <v>35.13</v>
      </c>
      <c r="T34" s="14"/>
      <c r="U34" s="15"/>
      <c r="V34" s="14">
        <v>96879.3</v>
      </c>
      <c r="W34" s="15">
        <v>58.18</v>
      </c>
      <c r="X34" s="14"/>
      <c r="Y34" s="15"/>
      <c r="Z34" s="14">
        <v>249585.8</v>
      </c>
      <c r="AA34" s="15">
        <v>62.67</v>
      </c>
      <c r="AB34" s="39"/>
      <c r="AC34" s="36">
        <f t="shared" si="0"/>
        <v>57.99252235939846</v>
      </c>
    </row>
    <row r="35" spans="1:29" s="4" customFormat="1" ht="12.75">
      <c r="A35" s="7" t="s">
        <v>65</v>
      </c>
      <c r="B35" s="7" t="s">
        <v>30</v>
      </c>
      <c r="C35" s="7" t="s">
        <v>101</v>
      </c>
      <c r="D35" s="12">
        <v>503498.5</v>
      </c>
      <c r="E35" s="13">
        <v>55.879025154990536</v>
      </c>
      <c r="F35" s="12">
        <v>29444.4</v>
      </c>
      <c r="G35" s="13">
        <v>51.2</v>
      </c>
      <c r="H35" s="12">
        <v>7313</v>
      </c>
      <c r="I35" s="13">
        <v>54.64</v>
      </c>
      <c r="J35" s="12">
        <v>10976.9</v>
      </c>
      <c r="K35" s="13">
        <v>55.67</v>
      </c>
      <c r="L35" s="12"/>
      <c r="M35" s="13"/>
      <c r="N35" s="12">
        <v>92504.5</v>
      </c>
      <c r="O35" s="13">
        <v>46.81</v>
      </c>
      <c r="P35" s="12">
        <v>661.9</v>
      </c>
      <c r="Q35" s="13">
        <v>0</v>
      </c>
      <c r="R35" s="12">
        <v>6223</v>
      </c>
      <c r="S35" s="13">
        <v>36.88</v>
      </c>
      <c r="T35" s="12"/>
      <c r="U35" s="13"/>
      <c r="V35" s="12">
        <v>83851.5</v>
      </c>
      <c r="W35" s="13">
        <v>55.21</v>
      </c>
      <c r="X35" s="12"/>
      <c r="Y35" s="13"/>
      <c r="Z35" s="12">
        <v>272523.3</v>
      </c>
      <c r="AA35" s="13">
        <v>60.28</v>
      </c>
      <c r="AB35" s="39"/>
      <c r="AC35" s="35">
        <f t="shared" si="0"/>
        <v>56.01270599337062</v>
      </c>
    </row>
    <row r="36" spans="1:29" s="4" customFormat="1" ht="12.75">
      <c r="A36" s="8" t="s">
        <v>53</v>
      </c>
      <c r="B36" s="8" t="s">
        <v>2</v>
      </c>
      <c r="C36" s="8" t="s">
        <v>89</v>
      </c>
      <c r="D36" s="10">
        <v>539953</v>
      </c>
      <c r="E36" s="11">
        <v>53.53902758943835</v>
      </c>
      <c r="F36" s="10">
        <v>27147.7</v>
      </c>
      <c r="G36" s="11">
        <v>51.65</v>
      </c>
      <c r="H36" s="10">
        <v>7137</v>
      </c>
      <c r="I36" s="11">
        <v>57.18</v>
      </c>
      <c r="J36" s="10">
        <v>10933.9</v>
      </c>
      <c r="K36" s="11">
        <v>51.27</v>
      </c>
      <c r="L36" s="10"/>
      <c r="M36" s="11"/>
      <c r="N36" s="10">
        <v>115059.4</v>
      </c>
      <c r="O36" s="11">
        <v>46.44</v>
      </c>
      <c r="P36" s="10">
        <v>3310.8</v>
      </c>
      <c r="Q36" s="11">
        <v>32</v>
      </c>
      <c r="R36" s="10">
        <v>6411</v>
      </c>
      <c r="S36" s="11">
        <v>47.7</v>
      </c>
      <c r="T36" s="10"/>
      <c r="U36" s="11"/>
      <c r="V36" s="10">
        <v>90690.5</v>
      </c>
      <c r="W36" s="11">
        <v>52.87</v>
      </c>
      <c r="X36" s="10"/>
      <c r="Y36" s="11"/>
      <c r="Z36" s="10">
        <v>279262.7</v>
      </c>
      <c r="AA36" s="11">
        <v>57.25</v>
      </c>
      <c r="AB36" s="39"/>
      <c r="AC36" s="35">
        <f t="shared" si="0"/>
        <v>53.67408103057789</v>
      </c>
    </row>
    <row r="37" spans="1:29" s="4" customFormat="1" ht="12.75">
      <c r="A37" s="8" t="s">
        <v>54</v>
      </c>
      <c r="B37" s="8" t="s">
        <v>3</v>
      </c>
      <c r="C37" s="8" t="s">
        <v>90</v>
      </c>
      <c r="D37" s="10">
        <v>578964.2</v>
      </c>
      <c r="E37" s="11">
        <v>52.80381256906732</v>
      </c>
      <c r="F37" s="10">
        <v>27620.7</v>
      </c>
      <c r="G37" s="11">
        <v>50.45</v>
      </c>
      <c r="H37" s="10">
        <v>7030</v>
      </c>
      <c r="I37" s="11">
        <v>56.83</v>
      </c>
      <c r="J37" s="10">
        <v>7618</v>
      </c>
      <c r="K37" s="11">
        <v>57.16</v>
      </c>
      <c r="L37" s="10">
        <v>1248.1</v>
      </c>
      <c r="M37" s="11">
        <v>55</v>
      </c>
      <c r="N37" s="10">
        <v>126922.1</v>
      </c>
      <c r="O37" s="11">
        <v>43.18</v>
      </c>
      <c r="P37" s="10">
        <v>661.9</v>
      </c>
      <c r="Q37" s="11">
        <v>0</v>
      </c>
      <c r="R37" s="10">
        <v>7311</v>
      </c>
      <c r="S37" s="11">
        <v>47.42</v>
      </c>
      <c r="T37" s="10"/>
      <c r="U37" s="11"/>
      <c r="V37" s="10">
        <v>97774</v>
      </c>
      <c r="W37" s="11">
        <v>51.46</v>
      </c>
      <c r="X37" s="10"/>
      <c r="Y37" s="11"/>
      <c r="Z37" s="10">
        <v>302778.4</v>
      </c>
      <c r="AA37" s="11">
        <v>57.52</v>
      </c>
      <c r="AB37" s="39"/>
      <c r="AC37" s="35">
        <f t="shared" si="0"/>
        <v>53.07686453506327</v>
      </c>
    </row>
    <row r="38" spans="1:29" s="4" customFormat="1" ht="12.75">
      <c r="A38" s="8" t="s">
        <v>55</v>
      </c>
      <c r="B38" s="8" t="s">
        <v>4</v>
      </c>
      <c r="C38" s="8" t="s">
        <v>91</v>
      </c>
      <c r="D38" s="10">
        <v>665764.6</v>
      </c>
      <c r="E38" s="11">
        <v>52.28020905737553</v>
      </c>
      <c r="F38" s="10">
        <v>61459.7</v>
      </c>
      <c r="G38" s="11">
        <v>53.3</v>
      </c>
      <c r="H38" s="10">
        <v>12841</v>
      </c>
      <c r="I38" s="11">
        <v>45.1</v>
      </c>
      <c r="J38" s="10">
        <v>7068</v>
      </c>
      <c r="K38" s="11">
        <v>56.62</v>
      </c>
      <c r="L38" s="10"/>
      <c r="M38" s="11"/>
      <c r="N38" s="10">
        <v>280591.2</v>
      </c>
      <c r="O38" s="11">
        <v>53.83</v>
      </c>
      <c r="P38" s="10">
        <v>756.9</v>
      </c>
      <c r="Q38" s="11">
        <v>7.93</v>
      </c>
      <c r="R38" s="10">
        <v>6774</v>
      </c>
      <c r="S38" s="11">
        <v>46.34</v>
      </c>
      <c r="T38" s="10"/>
      <c r="U38" s="11"/>
      <c r="V38" s="10">
        <v>108335</v>
      </c>
      <c r="W38" s="11">
        <v>50.62</v>
      </c>
      <c r="X38" s="10"/>
      <c r="Y38" s="11"/>
      <c r="Z38" s="10">
        <v>187938.8</v>
      </c>
      <c r="AA38" s="11">
        <v>51.31</v>
      </c>
      <c r="AB38" s="39"/>
      <c r="AC38" s="35">
        <f t="shared" si="0"/>
        <v>52.602866390661696</v>
      </c>
    </row>
    <row r="39" spans="1:29" s="4" customFormat="1" ht="12.75">
      <c r="A39" s="8" t="s">
        <v>56</v>
      </c>
      <c r="B39" s="8" t="s">
        <v>5</v>
      </c>
      <c r="C39" s="8" t="s">
        <v>92</v>
      </c>
      <c r="D39" s="10">
        <v>726441.7</v>
      </c>
      <c r="E39" s="11">
        <v>50.50217800547519</v>
      </c>
      <c r="F39" s="10">
        <v>63768.4</v>
      </c>
      <c r="G39" s="11">
        <v>54.86</v>
      </c>
      <c r="H39" s="10">
        <v>8749</v>
      </c>
      <c r="I39" s="11">
        <v>55.44</v>
      </c>
      <c r="J39" s="10">
        <v>6026</v>
      </c>
      <c r="K39" s="11">
        <v>53.94</v>
      </c>
      <c r="L39" s="10"/>
      <c r="M39" s="11"/>
      <c r="N39" s="10">
        <v>348388.8</v>
      </c>
      <c r="O39" s="11">
        <v>53.29</v>
      </c>
      <c r="P39" s="10">
        <v>756.9</v>
      </c>
      <c r="Q39" s="11">
        <v>7.93</v>
      </c>
      <c r="R39" s="10">
        <v>7309</v>
      </c>
      <c r="S39" s="11">
        <v>51.34</v>
      </c>
      <c r="T39" s="10"/>
      <c r="U39" s="11"/>
      <c r="V39" s="10">
        <v>117177.9</v>
      </c>
      <c r="W39" s="11">
        <v>49.68</v>
      </c>
      <c r="X39" s="10"/>
      <c r="Y39" s="11"/>
      <c r="Z39" s="10">
        <v>174265.7</v>
      </c>
      <c r="AA39" s="11">
        <v>43.67</v>
      </c>
      <c r="AB39" s="39"/>
      <c r="AC39" s="35">
        <f t="shared" si="0"/>
        <v>50.6603050632583</v>
      </c>
    </row>
    <row r="40" spans="1:29" s="4" customFormat="1" ht="12.75">
      <c r="A40" s="8" t="s">
        <v>57</v>
      </c>
      <c r="B40" s="8" t="s">
        <v>6</v>
      </c>
      <c r="C40" s="8" t="s">
        <v>93</v>
      </c>
      <c r="D40" s="10">
        <v>700036.6</v>
      </c>
      <c r="E40" s="11">
        <v>50.50306552543109</v>
      </c>
      <c r="F40" s="10">
        <v>81475.9</v>
      </c>
      <c r="G40" s="11">
        <v>53.02</v>
      </c>
      <c r="H40" s="10">
        <v>9109.7</v>
      </c>
      <c r="I40" s="11">
        <v>55.69</v>
      </c>
      <c r="J40" s="10">
        <v>7388</v>
      </c>
      <c r="K40" s="11">
        <v>59.3</v>
      </c>
      <c r="L40" s="10"/>
      <c r="M40" s="11"/>
      <c r="N40" s="10">
        <v>341790.6</v>
      </c>
      <c r="O40" s="11">
        <v>53.36</v>
      </c>
      <c r="P40" s="10">
        <v>2301.3</v>
      </c>
      <c r="Q40" s="11">
        <v>36.16</v>
      </c>
      <c r="R40" s="10">
        <v>6670</v>
      </c>
      <c r="S40" s="11">
        <v>43.12</v>
      </c>
      <c r="T40" s="10"/>
      <c r="U40" s="11"/>
      <c r="V40" s="10">
        <v>112325.6</v>
      </c>
      <c r="W40" s="11">
        <v>50.25</v>
      </c>
      <c r="X40" s="10"/>
      <c r="Y40" s="11"/>
      <c r="Z40" s="10">
        <v>138975.5</v>
      </c>
      <c r="AA40" s="11">
        <v>41.99</v>
      </c>
      <c r="AB40" s="39"/>
      <c r="AC40" s="35">
        <f t="shared" si="0"/>
        <v>50.55143238768714</v>
      </c>
    </row>
    <row r="41" spans="1:29" s="4" customFormat="1" ht="12.75">
      <c r="A41" s="8" t="s">
        <v>58</v>
      </c>
      <c r="B41" s="8" t="s">
        <v>7</v>
      </c>
      <c r="C41" s="8" t="s">
        <v>94</v>
      </c>
      <c r="D41" s="10">
        <v>716279.9</v>
      </c>
      <c r="E41" s="11">
        <v>51.040458778753944</v>
      </c>
      <c r="F41" s="10">
        <v>80138</v>
      </c>
      <c r="G41" s="11">
        <v>55.8</v>
      </c>
      <c r="H41" s="10">
        <v>15542.8</v>
      </c>
      <c r="I41" s="11">
        <v>43.43</v>
      </c>
      <c r="J41" s="10">
        <v>5651</v>
      </c>
      <c r="K41" s="11">
        <v>57.86</v>
      </c>
      <c r="L41" s="10"/>
      <c r="M41" s="11"/>
      <c r="N41" s="10">
        <v>345806.3</v>
      </c>
      <c r="O41" s="11">
        <v>53.89</v>
      </c>
      <c r="P41" s="10">
        <v>3625</v>
      </c>
      <c r="Q41" s="11">
        <v>37.57</v>
      </c>
      <c r="R41" s="10">
        <v>10194.9</v>
      </c>
      <c r="S41" s="11">
        <v>47.01</v>
      </c>
      <c r="T41" s="10"/>
      <c r="U41" s="11"/>
      <c r="V41" s="10">
        <v>118914.4</v>
      </c>
      <c r="W41" s="11">
        <v>49.6</v>
      </c>
      <c r="X41" s="10"/>
      <c r="Y41" s="11"/>
      <c r="Z41" s="10">
        <v>136407.5</v>
      </c>
      <c r="AA41" s="11">
        <v>43.52</v>
      </c>
      <c r="AB41" s="39"/>
      <c r="AC41" s="35">
        <f t="shared" si="0"/>
        <v>51.32720331187522</v>
      </c>
    </row>
    <row r="42" spans="1:29" s="4" customFormat="1" ht="12.75">
      <c r="A42" s="8" t="s">
        <v>59</v>
      </c>
      <c r="B42" s="8" t="s">
        <v>8</v>
      </c>
      <c r="C42" s="8" t="s">
        <v>95</v>
      </c>
      <c r="D42" s="10">
        <v>686504.2</v>
      </c>
      <c r="E42" s="11">
        <v>49.295267031141236</v>
      </c>
      <c r="F42" s="10">
        <v>73991</v>
      </c>
      <c r="G42" s="11">
        <v>54.65</v>
      </c>
      <c r="H42" s="10">
        <v>13005.8</v>
      </c>
      <c r="I42" s="11">
        <v>54.27</v>
      </c>
      <c r="J42" s="10">
        <v>5680</v>
      </c>
      <c r="K42" s="11">
        <v>58.68</v>
      </c>
      <c r="L42" s="10"/>
      <c r="M42" s="11"/>
      <c r="N42" s="10">
        <v>314118.2</v>
      </c>
      <c r="O42" s="11">
        <v>49.62</v>
      </c>
      <c r="P42" s="10">
        <v>3725</v>
      </c>
      <c r="Q42" s="11">
        <v>38.17</v>
      </c>
      <c r="R42" s="10">
        <v>9298.3</v>
      </c>
      <c r="S42" s="11">
        <v>46.94</v>
      </c>
      <c r="T42" s="10"/>
      <c r="U42" s="11"/>
      <c r="V42" s="10">
        <v>124903.5</v>
      </c>
      <c r="W42" s="11">
        <v>48.95</v>
      </c>
      <c r="X42" s="10"/>
      <c r="Y42" s="11"/>
      <c r="Z42" s="10">
        <v>141782.4</v>
      </c>
      <c r="AA42" s="11">
        <v>45.7</v>
      </c>
      <c r="AB42" s="39"/>
      <c r="AC42" s="35">
        <f t="shared" si="0"/>
        <v>49.37205657329131</v>
      </c>
    </row>
    <row r="43" spans="1:29" s="4" customFormat="1" ht="12.75">
      <c r="A43" s="8" t="s">
        <v>60</v>
      </c>
      <c r="B43" s="8" t="s">
        <v>9</v>
      </c>
      <c r="C43" s="8" t="s">
        <v>96</v>
      </c>
      <c r="D43" s="10">
        <v>724262.1</v>
      </c>
      <c r="E43" s="11">
        <v>47.98760425680149</v>
      </c>
      <c r="F43" s="10">
        <v>55116</v>
      </c>
      <c r="G43" s="11">
        <v>52.94</v>
      </c>
      <c r="H43" s="10">
        <v>12660</v>
      </c>
      <c r="I43" s="11">
        <v>55.24</v>
      </c>
      <c r="J43" s="10">
        <v>4230</v>
      </c>
      <c r="K43" s="11">
        <v>66.38</v>
      </c>
      <c r="L43" s="10"/>
      <c r="M43" s="11"/>
      <c r="N43" s="10">
        <v>367959.6</v>
      </c>
      <c r="O43" s="11">
        <v>46.63</v>
      </c>
      <c r="P43" s="10">
        <v>3575</v>
      </c>
      <c r="Q43" s="11">
        <v>37.26</v>
      </c>
      <c r="R43" s="10">
        <v>9187</v>
      </c>
      <c r="S43" s="11">
        <v>46.84</v>
      </c>
      <c r="T43" s="10"/>
      <c r="U43" s="11"/>
      <c r="V43" s="10">
        <v>131980.7</v>
      </c>
      <c r="W43" s="11">
        <v>51.05</v>
      </c>
      <c r="X43" s="10"/>
      <c r="Y43" s="11"/>
      <c r="Z43" s="10">
        <v>139553.8</v>
      </c>
      <c r="AA43" s="11">
        <v>45.85</v>
      </c>
      <c r="AB43" s="39"/>
      <c r="AC43" s="35">
        <f t="shared" si="0"/>
        <v>47.30519698575711</v>
      </c>
    </row>
    <row r="44" spans="1:29" s="4" customFormat="1" ht="12.75">
      <c r="A44" s="8" t="s">
        <v>61</v>
      </c>
      <c r="B44" s="8" t="s">
        <v>10</v>
      </c>
      <c r="C44" s="8" t="s">
        <v>97</v>
      </c>
      <c r="D44" s="10">
        <v>584415.9</v>
      </c>
      <c r="E44" s="11">
        <v>45.25512786014207</v>
      </c>
      <c r="F44" s="10">
        <v>34161</v>
      </c>
      <c r="G44" s="11">
        <v>51.43</v>
      </c>
      <c r="H44" s="10">
        <v>3729</v>
      </c>
      <c r="I44" s="11">
        <v>56.37</v>
      </c>
      <c r="J44" s="10">
        <v>4478</v>
      </c>
      <c r="K44" s="11">
        <v>58.16</v>
      </c>
      <c r="L44" s="10"/>
      <c r="M44" s="11"/>
      <c r="N44" s="10">
        <v>276853.9</v>
      </c>
      <c r="O44" s="11">
        <v>39.22</v>
      </c>
      <c r="P44" s="10">
        <v>3475</v>
      </c>
      <c r="Q44" s="11">
        <v>36.6</v>
      </c>
      <c r="R44" s="10">
        <v>7517</v>
      </c>
      <c r="S44" s="11">
        <v>44.18</v>
      </c>
      <c r="T44" s="10"/>
      <c r="U44" s="11"/>
      <c r="V44" s="10">
        <v>116602.4</v>
      </c>
      <c r="W44" s="11">
        <v>54.52</v>
      </c>
      <c r="X44" s="10"/>
      <c r="Y44" s="11"/>
      <c r="Z44" s="10">
        <v>137599.6</v>
      </c>
      <c r="AA44" s="11">
        <v>47.57</v>
      </c>
      <c r="AB44" s="39"/>
      <c r="AC44" s="35">
        <f t="shared" si="0"/>
        <v>42.945860754339066</v>
      </c>
    </row>
    <row r="45" spans="1:29" s="4" customFormat="1" ht="12.75">
      <c r="A45" s="8" t="s">
        <v>62</v>
      </c>
      <c r="B45" s="8" t="s">
        <v>11</v>
      </c>
      <c r="C45" s="8" t="s">
        <v>98</v>
      </c>
      <c r="D45" s="10">
        <v>466477.6</v>
      </c>
      <c r="E45" s="11">
        <v>45.63953881815547</v>
      </c>
      <c r="F45" s="10">
        <v>29549</v>
      </c>
      <c r="G45" s="11">
        <v>50.64</v>
      </c>
      <c r="H45" s="10">
        <v>11562</v>
      </c>
      <c r="I45" s="11">
        <v>56.97</v>
      </c>
      <c r="J45" s="10">
        <v>3746.8</v>
      </c>
      <c r="K45" s="11">
        <v>77.15</v>
      </c>
      <c r="L45" s="10"/>
      <c r="M45" s="11"/>
      <c r="N45" s="10">
        <v>162484.1</v>
      </c>
      <c r="O45" s="11">
        <v>31.65</v>
      </c>
      <c r="P45" s="10">
        <v>3475</v>
      </c>
      <c r="Q45" s="11">
        <v>59.57</v>
      </c>
      <c r="R45" s="10">
        <v>7555</v>
      </c>
      <c r="S45" s="11">
        <v>44.63</v>
      </c>
      <c r="T45" s="10"/>
      <c r="U45" s="11"/>
      <c r="V45" s="10">
        <v>108957.5</v>
      </c>
      <c r="W45" s="11">
        <v>55.78</v>
      </c>
      <c r="X45" s="10"/>
      <c r="Y45" s="11"/>
      <c r="Z45" s="10">
        <v>139148.2</v>
      </c>
      <c r="AA45" s="11">
        <v>50.89</v>
      </c>
      <c r="AB45" s="39"/>
      <c r="AC45" s="35">
        <f t="shared" si="0"/>
        <v>42.54914110563294</v>
      </c>
    </row>
    <row r="46" spans="1:29" s="4" customFormat="1" ht="13.5" thickBot="1">
      <c r="A46" s="9" t="s">
        <v>63</v>
      </c>
      <c r="B46" s="9" t="s">
        <v>0</v>
      </c>
      <c r="C46" s="9" t="s">
        <v>99</v>
      </c>
      <c r="D46" s="14">
        <v>479464.3</v>
      </c>
      <c r="E46" s="15">
        <v>44.48486594726656</v>
      </c>
      <c r="F46" s="14">
        <v>25520.3</v>
      </c>
      <c r="G46" s="15">
        <v>53.13</v>
      </c>
      <c r="H46" s="14">
        <v>11067.4</v>
      </c>
      <c r="I46" s="15">
        <v>61.44</v>
      </c>
      <c r="J46" s="14">
        <v>3870.7</v>
      </c>
      <c r="K46" s="15">
        <v>121.21</v>
      </c>
      <c r="L46" s="14"/>
      <c r="M46" s="15"/>
      <c r="N46" s="14">
        <v>120932.4</v>
      </c>
      <c r="O46" s="15">
        <v>29</v>
      </c>
      <c r="P46" s="14">
        <v>3475</v>
      </c>
      <c r="Q46" s="15">
        <v>59.57</v>
      </c>
      <c r="R46" s="14">
        <v>63232</v>
      </c>
      <c r="S46" s="15">
        <v>21</v>
      </c>
      <c r="T46" s="14"/>
      <c r="U46" s="15"/>
      <c r="V46" s="14">
        <v>106727</v>
      </c>
      <c r="W46" s="15">
        <v>59.23</v>
      </c>
      <c r="X46" s="14"/>
      <c r="Y46" s="15"/>
      <c r="Z46" s="14">
        <v>144639.5</v>
      </c>
      <c r="AA46" s="15">
        <v>51.58</v>
      </c>
      <c r="AB46" s="39"/>
      <c r="AC46" s="36">
        <f t="shared" si="0"/>
        <v>40.26284705609017</v>
      </c>
    </row>
    <row r="47" spans="1:29" s="4" customFormat="1" ht="12.75">
      <c r="A47" s="7" t="s">
        <v>66</v>
      </c>
      <c r="B47" s="7" t="s">
        <v>29</v>
      </c>
      <c r="C47" s="7" t="s">
        <v>102</v>
      </c>
      <c r="D47" s="12">
        <v>448112</v>
      </c>
      <c r="E47" s="13">
        <v>47.823503648641406</v>
      </c>
      <c r="F47" s="12">
        <v>18626.3</v>
      </c>
      <c r="G47" s="13">
        <v>53.83</v>
      </c>
      <c r="H47" s="12">
        <v>9960.4</v>
      </c>
      <c r="I47" s="13">
        <v>61.62</v>
      </c>
      <c r="J47" s="12">
        <v>1120</v>
      </c>
      <c r="K47" s="13">
        <v>66.47</v>
      </c>
      <c r="L47" s="12">
        <v>3000</v>
      </c>
      <c r="M47" s="13">
        <v>70</v>
      </c>
      <c r="N47" s="12">
        <v>160307.5</v>
      </c>
      <c r="O47" s="13">
        <v>35.08</v>
      </c>
      <c r="P47" s="12">
        <v>3475</v>
      </c>
      <c r="Q47" s="13">
        <v>59.57</v>
      </c>
      <c r="R47" s="12">
        <v>4748</v>
      </c>
      <c r="S47" s="13">
        <v>44.31</v>
      </c>
      <c r="T47" s="12"/>
      <c r="U47" s="13"/>
      <c r="V47" s="12">
        <v>99909.5</v>
      </c>
      <c r="W47" s="13">
        <v>57.78</v>
      </c>
      <c r="X47" s="12"/>
      <c r="Y47" s="13"/>
      <c r="Z47" s="12">
        <v>146965.3</v>
      </c>
      <c r="AA47" s="13">
        <v>52.5</v>
      </c>
      <c r="AB47" s="39"/>
      <c r="AC47" s="35">
        <f t="shared" si="0"/>
        <v>44.96669310817699</v>
      </c>
    </row>
    <row r="48" spans="1:29" s="4" customFormat="1" ht="12.75">
      <c r="A48" s="8" t="s">
        <v>53</v>
      </c>
      <c r="B48" s="8" t="s">
        <v>2</v>
      </c>
      <c r="C48" s="8" t="s">
        <v>89</v>
      </c>
      <c r="D48" s="10">
        <v>451296.6</v>
      </c>
      <c r="E48" s="11">
        <v>48.098269674533334</v>
      </c>
      <c r="F48" s="10">
        <v>28713.6</v>
      </c>
      <c r="G48" s="11">
        <v>50.45</v>
      </c>
      <c r="H48" s="10">
        <v>10831</v>
      </c>
      <c r="I48" s="11">
        <v>62.09</v>
      </c>
      <c r="J48" s="10">
        <v>5752.2</v>
      </c>
      <c r="K48" s="11">
        <v>60.26</v>
      </c>
      <c r="L48" s="10">
        <v>3000</v>
      </c>
      <c r="M48" s="11">
        <v>70</v>
      </c>
      <c r="N48" s="10">
        <v>159022.9</v>
      </c>
      <c r="O48" s="11">
        <v>33.88</v>
      </c>
      <c r="P48" s="10">
        <v>3465</v>
      </c>
      <c r="Q48" s="11">
        <v>2.02</v>
      </c>
      <c r="R48" s="10">
        <v>10535</v>
      </c>
      <c r="S48" s="11">
        <v>52.84</v>
      </c>
      <c r="T48" s="10"/>
      <c r="U48" s="11"/>
      <c r="V48" s="10">
        <v>105011.8</v>
      </c>
      <c r="W48" s="11">
        <v>55.87</v>
      </c>
      <c r="X48" s="10"/>
      <c r="Y48" s="11"/>
      <c r="Z48" s="10">
        <v>124965.1</v>
      </c>
      <c r="AA48" s="11">
        <v>57.7</v>
      </c>
      <c r="AB48" s="39"/>
      <c r="AC48" s="35">
        <f t="shared" si="0"/>
        <v>45.741471482432964</v>
      </c>
    </row>
    <row r="49" spans="1:29" s="4" customFormat="1" ht="12.75">
      <c r="A49" s="8" t="s">
        <v>54</v>
      </c>
      <c r="B49" s="8" t="s">
        <v>3</v>
      </c>
      <c r="C49" s="8" t="s">
        <v>90</v>
      </c>
      <c r="D49" s="10">
        <v>485675.1</v>
      </c>
      <c r="E49" s="11">
        <v>42.61229365063188</v>
      </c>
      <c r="F49" s="10">
        <v>18788.3</v>
      </c>
      <c r="G49" s="11">
        <v>58.64</v>
      </c>
      <c r="H49" s="10">
        <v>11729.7</v>
      </c>
      <c r="I49" s="11">
        <v>60.85</v>
      </c>
      <c r="J49" s="10">
        <v>4357.2</v>
      </c>
      <c r="K49" s="11">
        <v>57.51</v>
      </c>
      <c r="L49" s="10">
        <v>3000</v>
      </c>
      <c r="M49" s="11">
        <v>70</v>
      </c>
      <c r="N49" s="10">
        <v>165654.4</v>
      </c>
      <c r="O49" s="11">
        <v>27.6</v>
      </c>
      <c r="P49" s="10">
        <v>3445</v>
      </c>
      <c r="Q49" s="11">
        <v>1.74</v>
      </c>
      <c r="R49" s="10">
        <v>14901</v>
      </c>
      <c r="S49" s="11">
        <v>58.88</v>
      </c>
      <c r="T49" s="10"/>
      <c r="U49" s="11"/>
      <c r="V49" s="10">
        <v>120848.1</v>
      </c>
      <c r="W49" s="11">
        <v>52.97</v>
      </c>
      <c r="X49" s="10"/>
      <c r="Y49" s="11"/>
      <c r="Z49" s="10">
        <v>142951.4</v>
      </c>
      <c r="AA49" s="11">
        <v>45.91</v>
      </c>
      <c r="AB49" s="39"/>
      <c r="AC49" s="35">
        <f t="shared" si="0"/>
        <v>39.18132737708558</v>
      </c>
    </row>
    <row r="50" spans="1:29" s="4" customFormat="1" ht="12.75">
      <c r="A50" s="8" t="s">
        <v>55</v>
      </c>
      <c r="B50" s="8" t="s">
        <v>4</v>
      </c>
      <c r="C50" s="8" t="s">
        <v>91</v>
      </c>
      <c r="D50" s="10">
        <v>485359.4</v>
      </c>
      <c r="E50" s="11">
        <v>44.800151998704465</v>
      </c>
      <c r="F50" s="10">
        <v>33740.7</v>
      </c>
      <c r="G50" s="11">
        <v>53.66</v>
      </c>
      <c r="H50" s="10">
        <v>13079.8</v>
      </c>
      <c r="I50" s="11">
        <v>57.88</v>
      </c>
      <c r="J50" s="10">
        <v>7237.2</v>
      </c>
      <c r="K50" s="11">
        <v>80.44</v>
      </c>
      <c r="L50" s="10">
        <v>4000</v>
      </c>
      <c r="M50" s="11">
        <v>66.25</v>
      </c>
      <c r="N50" s="10">
        <v>118738.4</v>
      </c>
      <c r="O50" s="11">
        <v>25.73</v>
      </c>
      <c r="P50" s="10">
        <v>4971</v>
      </c>
      <c r="Q50" s="11">
        <v>19.64</v>
      </c>
      <c r="R50" s="10">
        <v>23057</v>
      </c>
      <c r="S50" s="11">
        <v>61.85</v>
      </c>
      <c r="T50" s="10"/>
      <c r="U50" s="11"/>
      <c r="V50" s="10">
        <v>115344.4</v>
      </c>
      <c r="W50" s="11">
        <v>52.79</v>
      </c>
      <c r="X50" s="10"/>
      <c r="Y50" s="11"/>
      <c r="Z50" s="10">
        <v>165190.9</v>
      </c>
      <c r="AA50" s="11">
        <v>46.38</v>
      </c>
      <c r="AB50" s="39"/>
      <c r="AC50" s="35">
        <f t="shared" si="0"/>
        <v>42.3094847992649</v>
      </c>
    </row>
    <row r="51" spans="1:29" s="4" customFormat="1" ht="12.75">
      <c r="A51" s="8" t="s">
        <v>56</v>
      </c>
      <c r="B51" s="8" t="s">
        <v>5</v>
      </c>
      <c r="C51" s="8" t="s">
        <v>92</v>
      </c>
      <c r="D51" s="10">
        <v>498501.5</v>
      </c>
      <c r="E51" s="11">
        <v>43.94212136974513</v>
      </c>
      <c r="F51" s="10">
        <v>42946.2</v>
      </c>
      <c r="G51" s="11">
        <v>45.86</v>
      </c>
      <c r="H51" s="10">
        <v>14089.8</v>
      </c>
      <c r="I51" s="11">
        <v>55.36</v>
      </c>
      <c r="J51" s="10">
        <v>9594</v>
      </c>
      <c r="K51" s="11">
        <v>63.64</v>
      </c>
      <c r="L51" s="10">
        <v>4000</v>
      </c>
      <c r="M51" s="11">
        <v>66.25</v>
      </c>
      <c r="N51" s="10">
        <v>124196.2</v>
      </c>
      <c r="O51" s="11">
        <v>25.89</v>
      </c>
      <c r="P51" s="10">
        <v>3341</v>
      </c>
      <c r="Q51" s="11">
        <v>0.24</v>
      </c>
      <c r="R51" s="10">
        <v>23573</v>
      </c>
      <c r="S51" s="11">
        <v>60.86</v>
      </c>
      <c r="T51" s="10"/>
      <c r="U51" s="11"/>
      <c r="V51" s="10">
        <v>117619.7</v>
      </c>
      <c r="W51" s="11">
        <v>51.58</v>
      </c>
      <c r="X51" s="10"/>
      <c r="Y51" s="11"/>
      <c r="Z51" s="10">
        <v>159141.6</v>
      </c>
      <c r="AA51" s="11">
        <v>47.52</v>
      </c>
      <c r="AB51" s="39"/>
      <c r="AC51" s="35">
        <f t="shared" si="0"/>
        <v>41.583476264814955</v>
      </c>
    </row>
    <row r="52" spans="1:29" s="4" customFormat="1" ht="12.75">
      <c r="A52" s="8" t="s">
        <v>57</v>
      </c>
      <c r="B52" s="8" t="s">
        <v>6</v>
      </c>
      <c r="C52" s="8" t="s">
        <v>93</v>
      </c>
      <c r="D52" s="10">
        <v>479155.8</v>
      </c>
      <c r="E52" s="11">
        <v>44.80973116468589</v>
      </c>
      <c r="F52" s="10">
        <v>43447.6</v>
      </c>
      <c r="G52" s="11">
        <v>42.03</v>
      </c>
      <c r="H52" s="10">
        <v>14294.8</v>
      </c>
      <c r="I52" s="11">
        <v>52.3</v>
      </c>
      <c r="J52" s="10">
        <v>9916.1</v>
      </c>
      <c r="K52" s="11">
        <v>60.44</v>
      </c>
      <c r="L52" s="10">
        <v>4000</v>
      </c>
      <c r="M52" s="11">
        <v>66.25</v>
      </c>
      <c r="N52" s="10">
        <v>124126</v>
      </c>
      <c r="O52" s="11">
        <v>29.33</v>
      </c>
      <c r="P52" s="10">
        <v>3325</v>
      </c>
      <c r="Q52" s="11">
        <v>0</v>
      </c>
      <c r="R52" s="10">
        <v>23397</v>
      </c>
      <c r="S52" s="11">
        <v>58.17</v>
      </c>
      <c r="T52" s="10"/>
      <c r="U52" s="11"/>
      <c r="V52" s="10">
        <v>115721.1</v>
      </c>
      <c r="W52" s="11">
        <v>50</v>
      </c>
      <c r="X52" s="10"/>
      <c r="Y52" s="11"/>
      <c r="Z52" s="10">
        <v>140928.2</v>
      </c>
      <c r="AA52" s="11">
        <v>51.41</v>
      </c>
      <c r="AB52" s="39"/>
      <c r="AC52" s="35">
        <f t="shared" si="0"/>
        <v>43.157099704568665</v>
      </c>
    </row>
    <row r="53" spans="1:29" s="4" customFormat="1" ht="12.75">
      <c r="A53" s="8" t="s">
        <v>58</v>
      </c>
      <c r="B53" s="8" t="s">
        <v>7</v>
      </c>
      <c r="C53" s="8" t="s">
        <v>94</v>
      </c>
      <c r="D53" s="10">
        <v>477441.3</v>
      </c>
      <c r="E53" s="11">
        <v>40.575698497385964</v>
      </c>
      <c r="F53" s="10">
        <v>61593.6</v>
      </c>
      <c r="G53" s="11">
        <v>38.17</v>
      </c>
      <c r="H53" s="10">
        <v>14989.8</v>
      </c>
      <c r="I53" s="11">
        <v>56.68</v>
      </c>
      <c r="J53" s="10">
        <v>9263</v>
      </c>
      <c r="K53" s="11">
        <v>56.55</v>
      </c>
      <c r="L53" s="10">
        <v>4744</v>
      </c>
      <c r="M53" s="11">
        <v>60.51</v>
      </c>
      <c r="N53" s="10">
        <v>120362</v>
      </c>
      <c r="O53" s="11">
        <v>15.78</v>
      </c>
      <c r="P53" s="10">
        <v>3340</v>
      </c>
      <c r="Q53" s="11">
        <v>0.43</v>
      </c>
      <c r="R53" s="10">
        <v>23762.1</v>
      </c>
      <c r="S53" s="11">
        <v>54.76</v>
      </c>
      <c r="T53" s="10"/>
      <c r="U53" s="11"/>
      <c r="V53" s="10">
        <v>126525.3</v>
      </c>
      <c r="W53" s="11">
        <v>51.74</v>
      </c>
      <c r="X53" s="10"/>
      <c r="Y53" s="11"/>
      <c r="Z53" s="10">
        <v>112861.5</v>
      </c>
      <c r="AA53" s="11">
        <v>49.73</v>
      </c>
      <c r="AB53" s="39"/>
      <c r="AC53" s="35">
        <f t="shared" si="0"/>
        <v>36.55032890207343</v>
      </c>
    </row>
    <row r="54" spans="1:29" s="4" customFormat="1" ht="12.75">
      <c r="A54" s="8" t="s">
        <v>59</v>
      </c>
      <c r="B54" s="8" t="s">
        <v>8</v>
      </c>
      <c r="C54" s="8" t="s">
        <v>95</v>
      </c>
      <c r="D54" s="10">
        <v>477885.5</v>
      </c>
      <c r="E54" s="11">
        <v>39.79739490945007</v>
      </c>
      <c r="F54" s="10">
        <v>59627.6</v>
      </c>
      <c r="G54" s="11">
        <v>34.65</v>
      </c>
      <c r="H54" s="10">
        <v>14772.8</v>
      </c>
      <c r="I54" s="11">
        <v>53.71</v>
      </c>
      <c r="J54" s="10">
        <v>4075.9999999999995</v>
      </c>
      <c r="K54" s="11">
        <v>50.39</v>
      </c>
      <c r="L54" s="10">
        <v>3000</v>
      </c>
      <c r="M54" s="11">
        <v>55</v>
      </c>
      <c r="N54" s="10">
        <v>117222</v>
      </c>
      <c r="O54" s="11">
        <v>15.83</v>
      </c>
      <c r="P54" s="10">
        <v>3325</v>
      </c>
      <c r="Q54" s="11">
        <v>0</v>
      </c>
      <c r="R54" s="10">
        <v>23094.3</v>
      </c>
      <c r="S54" s="11">
        <v>50.41</v>
      </c>
      <c r="T54" s="10"/>
      <c r="U54" s="11"/>
      <c r="V54" s="10">
        <v>129624.39999999998</v>
      </c>
      <c r="W54" s="11">
        <v>50.94</v>
      </c>
      <c r="X54" s="10"/>
      <c r="Y54" s="11"/>
      <c r="Z54" s="10">
        <v>123143.4</v>
      </c>
      <c r="AA54" s="11">
        <v>50.07</v>
      </c>
      <c r="AB54" s="39"/>
      <c r="AC54" s="35">
        <f t="shared" si="0"/>
        <v>35.6500655083212</v>
      </c>
    </row>
    <row r="55" spans="1:29" s="4" customFormat="1" ht="12.75">
      <c r="A55" s="8" t="s">
        <v>60</v>
      </c>
      <c r="B55" s="8" t="s">
        <v>9</v>
      </c>
      <c r="C55" s="8" t="s">
        <v>96</v>
      </c>
      <c r="D55" s="10">
        <v>469929.3</v>
      </c>
      <c r="E55" s="11">
        <v>39.743919661957655</v>
      </c>
      <c r="F55" s="10">
        <v>65387.59999999999</v>
      </c>
      <c r="G55" s="11">
        <v>34.97</v>
      </c>
      <c r="H55" s="10">
        <v>14831.8</v>
      </c>
      <c r="I55" s="11">
        <v>52.5</v>
      </c>
      <c r="J55" s="10">
        <v>3198</v>
      </c>
      <c r="K55" s="11">
        <v>49.64</v>
      </c>
      <c r="L55" s="10">
        <v>3000</v>
      </c>
      <c r="M55" s="11">
        <v>55</v>
      </c>
      <c r="N55" s="10">
        <v>115292.1</v>
      </c>
      <c r="O55" s="11">
        <v>15.84</v>
      </c>
      <c r="P55" s="10">
        <v>3325</v>
      </c>
      <c r="Q55" s="11">
        <v>0</v>
      </c>
      <c r="R55" s="10">
        <v>20351.4</v>
      </c>
      <c r="S55" s="11">
        <v>47.16</v>
      </c>
      <c r="T55" s="10"/>
      <c r="U55" s="11"/>
      <c r="V55" s="10">
        <v>128184</v>
      </c>
      <c r="W55" s="11">
        <v>50.79</v>
      </c>
      <c r="X55" s="10"/>
      <c r="Y55" s="11"/>
      <c r="Z55" s="10">
        <v>116359.4</v>
      </c>
      <c r="AA55" s="11">
        <v>51.49</v>
      </c>
      <c r="AB55" s="39"/>
      <c r="AC55" s="35">
        <f t="shared" si="0"/>
        <v>35.60068561586656</v>
      </c>
    </row>
    <row r="56" spans="1:29" s="4" customFormat="1" ht="12.75">
      <c r="A56" s="8" t="s">
        <v>61</v>
      </c>
      <c r="B56" s="8" t="s">
        <v>10</v>
      </c>
      <c r="C56" s="8" t="s">
        <v>97</v>
      </c>
      <c r="D56" s="10">
        <v>459168.4</v>
      </c>
      <c r="E56" s="11">
        <v>38.389185960967694</v>
      </c>
      <c r="F56" s="10">
        <v>63395.6</v>
      </c>
      <c r="G56" s="11">
        <v>34.04</v>
      </c>
      <c r="H56" s="10">
        <v>16762.8</v>
      </c>
      <c r="I56" s="11">
        <v>43.4</v>
      </c>
      <c r="J56" s="10">
        <v>2980</v>
      </c>
      <c r="K56" s="11">
        <v>48.43</v>
      </c>
      <c r="L56" s="10">
        <v>190</v>
      </c>
      <c r="M56" s="11">
        <v>55</v>
      </c>
      <c r="N56" s="10">
        <v>116559.4</v>
      </c>
      <c r="O56" s="11">
        <v>15.68</v>
      </c>
      <c r="P56" s="10">
        <v>3325</v>
      </c>
      <c r="Q56" s="11">
        <v>0</v>
      </c>
      <c r="R56" s="10">
        <v>22630.8</v>
      </c>
      <c r="S56" s="11">
        <v>50.07</v>
      </c>
      <c r="T56" s="10"/>
      <c r="U56" s="11"/>
      <c r="V56" s="10">
        <v>121513.5</v>
      </c>
      <c r="W56" s="11">
        <v>48.74</v>
      </c>
      <c r="X56" s="10"/>
      <c r="Y56" s="11"/>
      <c r="Z56" s="10">
        <v>111811.3</v>
      </c>
      <c r="AA56" s="11">
        <v>51.01</v>
      </c>
      <c r="AB56" s="39"/>
      <c r="AC56" s="35">
        <f t="shared" si="0"/>
        <v>34.664188510221535</v>
      </c>
    </row>
    <row r="57" spans="1:29" s="4" customFormat="1" ht="12.75">
      <c r="A57" s="8" t="s">
        <v>62</v>
      </c>
      <c r="B57" s="8" t="s">
        <v>11</v>
      </c>
      <c r="C57" s="8" t="s">
        <v>98</v>
      </c>
      <c r="D57" s="10">
        <v>458780.4</v>
      </c>
      <c r="E57" s="11">
        <v>36.471720280552525</v>
      </c>
      <c r="F57" s="10">
        <v>50189.6</v>
      </c>
      <c r="G57" s="11">
        <v>34.14</v>
      </c>
      <c r="H57" s="10">
        <v>16550.8</v>
      </c>
      <c r="I57" s="11">
        <v>43.48</v>
      </c>
      <c r="J57" s="10">
        <v>2119.2</v>
      </c>
      <c r="K57" s="11">
        <v>34.89</v>
      </c>
      <c r="L57" s="10">
        <v>1300</v>
      </c>
      <c r="M57" s="11">
        <v>57</v>
      </c>
      <c r="N57" s="10">
        <v>118183.3</v>
      </c>
      <c r="O57" s="11">
        <v>16.42</v>
      </c>
      <c r="P57" s="10">
        <v>3325</v>
      </c>
      <c r="Q57" s="11">
        <v>0</v>
      </c>
      <c r="R57" s="10">
        <v>22511</v>
      </c>
      <c r="S57" s="11">
        <v>50.63</v>
      </c>
      <c r="T57" s="10"/>
      <c r="U57" s="11"/>
      <c r="V57" s="10">
        <v>125473.8</v>
      </c>
      <c r="W57" s="11">
        <v>46.45</v>
      </c>
      <c r="X57" s="10"/>
      <c r="Y57" s="11"/>
      <c r="Z57" s="10">
        <v>119127.7</v>
      </c>
      <c r="AA57" s="11">
        <v>44.01</v>
      </c>
      <c r="AB57" s="39"/>
      <c r="AC57" s="35">
        <f t="shared" si="0"/>
        <v>32.71538100055625</v>
      </c>
    </row>
    <row r="58" spans="1:29" s="4" customFormat="1" ht="13.5" thickBot="1">
      <c r="A58" s="9" t="s">
        <v>63</v>
      </c>
      <c r="B58" s="9" t="s">
        <v>0</v>
      </c>
      <c r="C58" s="9" t="s">
        <v>99</v>
      </c>
      <c r="D58" s="14">
        <v>447880</v>
      </c>
      <c r="E58" s="15">
        <v>36.60009515271948</v>
      </c>
      <c r="F58" s="14">
        <v>48373.6</v>
      </c>
      <c r="G58" s="15">
        <v>35.25</v>
      </c>
      <c r="H58" s="14">
        <v>15958.5</v>
      </c>
      <c r="I58" s="15">
        <v>43.35</v>
      </c>
      <c r="J58" s="14">
        <v>4098</v>
      </c>
      <c r="K58" s="15">
        <v>50.95</v>
      </c>
      <c r="L58" s="14">
        <v>1300</v>
      </c>
      <c r="M58" s="15">
        <v>57</v>
      </c>
      <c r="N58" s="14">
        <v>114850.5</v>
      </c>
      <c r="O58" s="15">
        <v>16.15</v>
      </c>
      <c r="P58" s="14"/>
      <c r="Q58" s="15"/>
      <c r="R58" s="14">
        <v>28902.5</v>
      </c>
      <c r="S58" s="15">
        <v>46.87</v>
      </c>
      <c r="T58" s="14"/>
      <c r="U58" s="15"/>
      <c r="V58" s="14">
        <v>122377.8</v>
      </c>
      <c r="W58" s="15">
        <v>45.22</v>
      </c>
      <c r="X58" s="14"/>
      <c r="Y58" s="15"/>
      <c r="Z58" s="14">
        <v>112019.1</v>
      </c>
      <c r="AA58" s="15">
        <v>44.36</v>
      </c>
      <c r="AB58" s="39"/>
      <c r="AC58" s="36">
        <f t="shared" si="0"/>
        <v>33.35930295094779</v>
      </c>
    </row>
    <row r="59" spans="1:29" s="4" customFormat="1" ht="12.75">
      <c r="A59" s="7" t="s">
        <v>67</v>
      </c>
      <c r="B59" s="7" t="s">
        <v>28</v>
      </c>
      <c r="C59" s="7" t="s">
        <v>103</v>
      </c>
      <c r="D59" s="12">
        <v>446471.2</v>
      </c>
      <c r="E59" s="13">
        <v>35.69880205934896</v>
      </c>
      <c r="F59" s="12">
        <v>53697.1</v>
      </c>
      <c r="G59" s="13">
        <v>35.94</v>
      </c>
      <c r="H59" s="12">
        <v>15541.5</v>
      </c>
      <c r="I59" s="13">
        <v>43.25</v>
      </c>
      <c r="J59" s="12">
        <v>4460</v>
      </c>
      <c r="K59" s="13">
        <v>56.95</v>
      </c>
      <c r="L59" s="12">
        <v>1300</v>
      </c>
      <c r="M59" s="13">
        <v>57</v>
      </c>
      <c r="N59" s="12">
        <v>114677.9</v>
      </c>
      <c r="O59" s="13">
        <v>13.98</v>
      </c>
      <c r="P59" s="12"/>
      <c r="Q59" s="13"/>
      <c r="R59" s="12">
        <v>28518.1</v>
      </c>
      <c r="S59" s="13">
        <v>44.92</v>
      </c>
      <c r="T59" s="12"/>
      <c r="U59" s="13"/>
      <c r="V59" s="12">
        <v>126469.7</v>
      </c>
      <c r="W59" s="13">
        <v>43.32</v>
      </c>
      <c r="X59" s="12"/>
      <c r="Y59" s="13"/>
      <c r="Z59" s="12">
        <v>101806.9</v>
      </c>
      <c r="AA59" s="13">
        <v>45.63</v>
      </c>
      <c r="AB59" s="39"/>
      <c r="AC59" s="35">
        <f t="shared" si="0"/>
        <v>32.68678299945469</v>
      </c>
    </row>
    <row r="60" spans="1:29" s="4" customFormat="1" ht="12.75">
      <c r="A60" s="8" t="s">
        <v>53</v>
      </c>
      <c r="B60" s="8" t="s">
        <v>2</v>
      </c>
      <c r="C60" s="8" t="s">
        <v>89</v>
      </c>
      <c r="D60" s="10">
        <v>446077.7</v>
      </c>
      <c r="E60" s="11">
        <v>32.79752776702355</v>
      </c>
      <c r="F60" s="10">
        <v>46711.1</v>
      </c>
      <c r="G60" s="11">
        <v>30.11</v>
      </c>
      <c r="H60" s="10">
        <v>15508.1</v>
      </c>
      <c r="I60" s="11">
        <v>42.84</v>
      </c>
      <c r="J60" s="10">
        <v>5433</v>
      </c>
      <c r="K60" s="11">
        <v>54.82</v>
      </c>
      <c r="L60" s="10">
        <v>1300</v>
      </c>
      <c r="M60" s="11">
        <v>57</v>
      </c>
      <c r="N60" s="10">
        <v>116262.3</v>
      </c>
      <c r="O60" s="11">
        <v>13.73</v>
      </c>
      <c r="P60" s="10">
        <v>30</v>
      </c>
      <c r="Q60" s="11">
        <v>60</v>
      </c>
      <c r="R60" s="10">
        <v>28784.2</v>
      </c>
      <c r="S60" s="11">
        <v>44.28</v>
      </c>
      <c r="T60" s="10"/>
      <c r="U60" s="11"/>
      <c r="V60" s="10">
        <v>122551.4</v>
      </c>
      <c r="W60" s="11">
        <v>40.84</v>
      </c>
      <c r="X60" s="10"/>
      <c r="Y60" s="11"/>
      <c r="Z60" s="10">
        <v>109497.6</v>
      </c>
      <c r="AA60" s="11">
        <v>39.36</v>
      </c>
      <c r="AB60" s="39"/>
      <c r="AC60" s="35">
        <f t="shared" si="0"/>
        <v>29.751048294991783</v>
      </c>
    </row>
    <row r="61" spans="1:29" s="4" customFormat="1" ht="12.75">
      <c r="A61" s="8" t="s">
        <v>54</v>
      </c>
      <c r="B61" s="8" t="s">
        <v>3</v>
      </c>
      <c r="C61" s="8" t="s">
        <v>90</v>
      </c>
      <c r="D61" s="10">
        <v>452885.9</v>
      </c>
      <c r="E61" s="11">
        <v>32.462409304418614</v>
      </c>
      <c r="F61" s="10">
        <v>43200.9</v>
      </c>
      <c r="G61" s="11">
        <v>27.57</v>
      </c>
      <c r="H61" s="10">
        <v>15762.2</v>
      </c>
      <c r="I61" s="11">
        <v>40.81</v>
      </c>
      <c r="J61" s="10">
        <v>7731.5</v>
      </c>
      <c r="K61" s="11">
        <v>48.71</v>
      </c>
      <c r="L61" s="10">
        <v>1000</v>
      </c>
      <c r="M61" s="11">
        <v>57</v>
      </c>
      <c r="N61" s="10">
        <v>118285</v>
      </c>
      <c r="O61" s="11">
        <v>14.37</v>
      </c>
      <c r="P61" s="10">
        <v>30</v>
      </c>
      <c r="Q61" s="11">
        <v>60</v>
      </c>
      <c r="R61" s="10">
        <v>28651.4</v>
      </c>
      <c r="S61" s="11">
        <v>42.84</v>
      </c>
      <c r="T61" s="10"/>
      <c r="U61" s="11"/>
      <c r="V61" s="10">
        <v>119459.2</v>
      </c>
      <c r="W61" s="11">
        <v>41.19</v>
      </c>
      <c r="X61" s="10"/>
      <c r="Y61" s="11"/>
      <c r="Z61" s="10">
        <v>118765.7</v>
      </c>
      <c r="AA61" s="11">
        <v>38.6</v>
      </c>
      <c r="AB61" s="39"/>
      <c r="AC61" s="35">
        <f t="shared" si="0"/>
        <v>29.335512141049293</v>
      </c>
    </row>
    <row r="62" spans="1:29" s="4" customFormat="1" ht="12.75">
      <c r="A62" s="8" t="s">
        <v>55</v>
      </c>
      <c r="B62" s="8" t="s">
        <v>4</v>
      </c>
      <c r="C62" s="8" t="s">
        <v>91</v>
      </c>
      <c r="D62" s="10">
        <v>441839.2</v>
      </c>
      <c r="E62" s="11">
        <v>32.68713247262806</v>
      </c>
      <c r="F62" s="10">
        <v>42112.1</v>
      </c>
      <c r="G62" s="11">
        <v>26.12</v>
      </c>
      <c r="H62" s="10">
        <v>15585.6</v>
      </c>
      <c r="I62" s="11">
        <v>40.7</v>
      </c>
      <c r="J62" s="10">
        <v>7341</v>
      </c>
      <c r="K62" s="11">
        <v>47.66</v>
      </c>
      <c r="L62" s="10">
        <v>970</v>
      </c>
      <c r="M62" s="11">
        <v>56.07</v>
      </c>
      <c r="N62" s="10">
        <v>117270.1</v>
      </c>
      <c r="O62" s="11">
        <v>13.52</v>
      </c>
      <c r="P62" s="10"/>
      <c r="Q62" s="11"/>
      <c r="R62" s="10">
        <v>28511.1</v>
      </c>
      <c r="S62" s="11">
        <v>42.62</v>
      </c>
      <c r="T62" s="10"/>
      <c r="U62" s="11"/>
      <c r="V62" s="10">
        <v>117676.4</v>
      </c>
      <c r="W62" s="11">
        <v>44.05</v>
      </c>
      <c r="X62" s="10"/>
      <c r="Y62" s="11"/>
      <c r="Z62" s="10">
        <v>112372.9</v>
      </c>
      <c r="AA62" s="11">
        <v>38.44</v>
      </c>
      <c r="AB62" s="39"/>
      <c r="AC62" s="35">
        <f t="shared" si="0"/>
        <v>28.562225653282855</v>
      </c>
    </row>
    <row r="63" spans="1:29" s="4" customFormat="1" ht="12.75">
      <c r="A63" s="8" t="s">
        <v>56</v>
      </c>
      <c r="B63" s="8" t="s">
        <v>5</v>
      </c>
      <c r="C63" s="8" t="s">
        <v>92</v>
      </c>
      <c r="D63" s="10">
        <v>449585.5</v>
      </c>
      <c r="E63" s="11">
        <v>33.08077954916251</v>
      </c>
      <c r="F63" s="10">
        <v>52202.1</v>
      </c>
      <c r="G63" s="11">
        <v>30.42</v>
      </c>
      <c r="H63" s="10">
        <v>15772.6</v>
      </c>
      <c r="I63" s="11">
        <v>40.93</v>
      </c>
      <c r="J63" s="10">
        <v>5283</v>
      </c>
      <c r="K63" s="11">
        <v>46.03</v>
      </c>
      <c r="L63" s="10">
        <v>789</v>
      </c>
      <c r="M63" s="11">
        <v>54.37</v>
      </c>
      <c r="N63" s="10">
        <v>116500.6</v>
      </c>
      <c r="O63" s="11">
        <v>12.92</v>
      </c>
      <c r="P63" s="10"/>
      <c r="Q63" s="11"/>
      <c r="R63" s="10">
        <v>30079.8</v>
      </c>
      <c r="S63" s="11">
        <v>44.25</v>
      </c>
      <c r="T63" s="10"/>
      <c r="U63" s="11"/>
      <c r="V63" s="10">
        <v>120037.9</v>
      </c>
      <c r="W63" s="11">
        <v>43.83</v>
      </c>
      <c r="X63" s="10"/>
      <c r="Y63" s="11"/>
      <c r="Z63" s="10">
        <v>108920.5</v>
      </c>
      <c r="AA63" s="11">
        <v>39.07</v>
      </c>
      <c r="AB63" s="39"/>
      <c r="AC63" s="35">
        <f t="shared" si="0"/>
        <v>29.16536991014349</v>
      </c>
    </row>
    <row r="64" spans="1:29" s="4" customFormat="1" ht="12.75">
      <c r="A64" s="8" t="s">
        <v>57</v>
      </c>
      <c r="B64" s="8" t="s">
        <v>6</v>
      </c>
      <c r="C64" s="8" t="s">
        <v>93</v>
      </c>
      <c r="D64" s="10">
        <v>467646.3</v>
      </c>
      <c r="E64" s="11">
        <v>32.06884887146546</v>
      </c>
      <c r="F64" s="10">
        <v>53031.1</v>
      </c>
      <c r="G64" s="11">
        <v>26.31</v>
      </c>
      <c r="H64" s="10">
        <v>15519.5</v>
      </c>
      <c r="I64" s="11">
        <v>41.12</v>
      </c>
      <c r="J64" s="10">
        <v>5033</v>
      </c>
      <c r="K64" s="11">
        <v>39.82</v>
      </c>
      <c r="L64" s="10">
        <v>3539</v>
      </c>
      <c r="M64" s="11">
        <v>49.46</v>
      </c>
      <c r="N64" s="10">
        <v>114618.1</v>
      </c>
      <c r="O64" s="11">
        <v>12.59</v>
      </c>
      <c r="P64" s="10"/>
      <c r="Q64" s="11"/>
      <c r="R64" s="10">
        <v>29786.6</v>
      </c>
      <c r="S64" s="11">
        <v>39.88</v>
      </c>
      <c r="T64" s="10"/>
      <c r="U64" s="11"/>
      <c r="V64" s="10">
        <v>125705.2</v>
      </c>
      <c r="W64" s="11">
        <v>43.25</v>
      </c>
      <c r="X64" s="10"/>
      <c r="Y64" s="11"/>
      <c r="Z64" s="10">
        <v>120413.8</v>
      </c>
      <c r="AA64" s="11">
        <v>37.54</v>
      </c>
      <c r="AB64" s="39"/>
      <c r="AC64" s="35">
        <f t="shared" si="0"/>
        <v>27.958407515212414</v>
      </c>
    </row>
    <row r="65" spans="1:29" s="4" customFormat="1" ht="12.75">
      <c r="A65" s="8" t="s">
        <v>58</v>
      </c>
      <c r="B65" s="8" t="s">
        <v>7</v>
      </c>
      <c r="C65" s="8" t="s">
        <v>94</v>
      </c>
      <c r="D65" s="10">
        <v>499072.5</v>
      </c>
      <c r="E65" s="11">
        <v>32.52211738374685</v>
      </c>
      <c r="F65" s="10">
        <v>67235.1</v>
      </c>
      <c r="G65" s="11">
        <v>27.58</v>
      </c>
      <c r="H65" s="10">
        <v>16093.799999999997</v>
      </c>
      <c r="I65" s="11">
        <v>40.68</v>
      </c>
      <c r="J65" s="10">
        <v>4836</v>
      </c>
      <c r="K65" s="11">
        <v>35.52</v>
      </c>
      <c r="L65" s="10">
        <v>3884</v>
      </c>
      <c r="M65" s="11">
        <v>39.52</v>
      </c>
      <c r="N65" s="10">
        <v>116528.7</v>
      </c>
      <c r="O65" s="11">
        <v>13.59</v>
      </c>
      <c r="P65" s="10"/>
      <c r="Q65" s="11"/>
      <c r="R65" s="10">
        <v>29892.8</v>
      </c>
      <c r="S65" s="11">
        <v>38.86</v>
      </c>
      <c r="T65" s="10"/>
      <c r="U65" s="11"/>
      <c r="V65" s="10">
        <v>131002.5</v>
      </c>
      <c r="W65" s="11">
        <v>44.01</v>
      </c>
      <c r="X65" s="10"/>
      <c r="Y65" s="11"/>
      <c r="Z65" s="10">
        <v>129599.6</v>
      </c>
      <c r="AA65" s="11">
        <v>37.7</v>
      </c>
      <c r="AB65" s="39"/>
      <c r="AC65" s="35">
        <f t="shared" si="0"/>
        <v>28.43338061510039</v>
      </c>
    </row>
    <row r="66" spans="1:29" s="4" customFormat="1" ht="12.75">
      <c r="A66" s="8" t="s">
        <v>59</v>
      </c>
      <c r="B66" s="8" t="s">
        <v>8</v>
      </c>
      <c r="C66" s="8" t="s">
        <v>95</v>
      </c>
      <c r="D66" s="10">
        <v>526170.8</v>
      </c>
      <c r="E66" s="11">
        <v>32.46982818126737</v>
      </c>
      <c r="F66" s="10">
        <v>70661.6</v>
      </c>
      <c r="G66" s="11">
        <v>29.71</v>
      </c>
      <c r="H66" s="10">
        <v>19998.2</v>
      </c>
      <c r="I66" s="11">
        <v>38.8</v>
      </c>
      <c r="J66" s="10">
        <v>4834.1</v>
      </c>
      <c r="K66" s="11">
        <v>35.54</v>
      </c>
      <c r="L66" s="10">
        <v>3877.5</v>
      </c>
      <c r="M66" s="11">
        <v>39.59</v>
      </c>
      <c r="N66" s="10">
        <v>120355.8</v>
      </c>
      <c r="O66" s="11">
        <v>14.52</v>
      </c>
      <c r="P66" s="10">
        <v>700</v>
      </c>
      <c r="Q66" s="11">
        <v>48</v>
      </c>
      <c r="R66" s="10">
        <v>29893.9</v>
      </c>
      <c r="S66" s="11">
        <v>38.06</v>
      </c>
      <c r="T66" s="10"/>
      <c r="U66" s="11"/>
      <c r="V66" s="10">
        <v>130321.20000000001</v>
      </c>
      <c r="W66" s="11">
        <v>42.9</v>
      </c>
      <c r="X66" s="10"/>
      <c r="Y66" s="11"/>
      <c r="Z66" s="10">
        <v>145528.5</v>
      </c>
      <c r="AA66" s="11">
        <v>36.93</v>
      </c>
      <c r="AB66" s="39"/>
      <c r="AC66" s="35">
        <f t="shared" si="0"/>
        <v>29.036017694599163</v>
      </c>
    </row>
    <row r="67" spans="1:29" s="4" customFormat="1" ht="12.75">
      <c r="A67" s="8" t="s">
        <v>60</v>
      </c>
      <c r="B67" s="8" t="s">
        <v>9</v>
      </c>
      <c r="C67" s="8" t="s">
        <v>96</v>
      </c>
      <c r="D67" s="10">
        <v>479635.1</v>
      </c>
      <c r="E67" s="11">
        <v>36.598020269992766</v>
      </c>
      <c r="F67" s="10">
        <v>69987.6</v>
      </c>
      <c r="G67" s="11">
        <v>29.64</v>
      </c>
      <c r="H67" s="10">
        <v>22922.7</v>
      </c>
      <c r="I67" s="11">
        <v>37.4</v>
      </c>
      <c r="J67" s="10">
        <v>9855</v>
      </c>
      <c r="K67" s="11">
        <v>30.47</v>
      </c>
      <c r="L67" s="10">
        <v>8837.3</v>
      </c>
      <c r="M67" s="11">
        <v>17.2</v>
      </c>
      <c r="N67" s="10">
        <v>37392.7</v>
      </c>
      <c r="O67" s="11">
        <v>44.36</v>
      </c>
      <c r="P67" s="10">
        <v>606.8</v>
      </c>
      <c r="Q67" s="11">
        <v>48</v>
      </c>
      <c r="R67" s="10">
        <v>28410.8</v>
      </c>
      <c r="S67" s="11">
        <v>36.79</v>
      </c>
      <c r="T67" s="10"/>
      <c r="U67" s="11"/>
      <c r="V67" s="10">
        <v>128616.4</v>
      </c>
      <c r="W67" s="11">
        <v>42.93</v>
      </c>
      <c r="X67" s="10"/>
      <c r="Y67" s="11"/>
      <c r="Z67" s="10">
        <v>173005.8</v>
      </c>
      <c r="AA67" s="11">
        <v>34.19</v>
      </c>
      <c r="AB67" s="39"/>
      <c r="AC67" s="35">
        <f t="shared" si="0"/>
        <v>34.277926104791575</v>
      </c>
    </row>
    <row r="68" spans="1:29" s="4" customFormat="1" ht="12.75">
      <c r="A68" s="8" t="s">
        <v>61</v>
      </c>
      <c r="B68" s="8" t="s">
        <v>10</v>
      </c>
      <c r="C68" s="8" t="s">
        <v>97</v>
      </c>
      <c r="D68" s="10">
        <v>472888</v>
      </c>
      <c r="E68" s="11">
        <v>38.36070628774677</v>
      </c>
      <c r="F68" s="10">
        <v>71944.4</v>
      </c>
      <c r="G68" s="11">
        <v>31.46</v>
      </c>
      <c r="H68" s="10">
        <v>22178.3</v>
      </c>
      <c r="I68" s="11">
        <v>37.37</v>
      </c>
      <c r="J68" s="10">
        <v>7049</v>
      </c>
      <c r="K68" s="11">
        <v>22.73</v>
      </c>
      <c r="L68" s="10">
        <v>9953.3</v>
      </c>
      <c r="M68" s="11">
        <v>20.41</v>
      </c>
      <c r="N68" s="10">
        <v>38961.7</v>
      </c>
      <c r="O68" s="11">
        <v>46.63</v>
      </c>
      <c r="P68" s="10">
        <v>412.8</v>
      </c>
      <c r="Q68" s="11">
        <v>48</v>
      </c>
      <c r="R68" s="10">
        <v>28641.2</v>
      </c>
      <c r="S68" s="11">
        <v>37.28</v>
      </c>
      <c r="T68" s="10"/>
      <c r="U68" s="11"/>
      <c r="V68" s="10">
        <v>135936.9</v>
      </c>
      <c r="W68" s="11">
        <v>46.54</v>
      </c>
      <c r="X68" s="10"/>
      <c r="Y68" s="11"/>
      <c r="Z68" s="10">
        <v>157810.4</v>
      </c>
      <c r="AA68" s="11">
        <v>34.56</v>
      </c>
      <c r="AB68" s="39"/>
      <c r="AC68" s="35">
        <f t="shared" si="0"/>
        <v>35.06091640300328</v>
      </c>
    </row>
    <row r="69" spans="1:29" s="4" customFormat="1" ht="12.75">
      <c r="A69" s="8" t="s">
        <v>62</v>
      </c>
      <c r="B69" s="8" t="s">
        <v>11</v>
      </c>
      <c r="C69" s="8" t="s">
        <v>98</v>
      </c>
      <c r="D69" s="10">
        <v>477773.9</v>
      </c>
      <c r="E69" s="11">
        <v>38.62525837221331</v>
      </c>
      <c r="F69" s="10">
        <v>73412.1</v>
      </c>
      <c r="G69" s="11">
        <v>33.15</v>
      </c>
      <c r="H69" s="10">
        <v>21471.2</v>
      </c>
      <c r="I69" s="11">
        <v>37.07</v>
      </c>
      <c r="J69" s="10">
        <v>5599.1</v>
      </c>
      <c r="K69" s="11">
        <v>15.58</v>
      </c>
      <c r="L69" s="10">
        <v>10227.8</v>
      </c>
      <c r="M69" s="11">
        <v>21.11</v>
      </c>
      <c r="N69" s="10">
        <v>57391.8</v>
      </c>
      <c r="O69" s="11">
        <v>45.68</v>
      </c>
      <c r="P69" s="10">
        <v>118.8</v>
      </c>
      <c r="Q69" s="11">
        <v>48</v>
      </c>
      <c r="R69" s="10">
        <v>28033.2</v>
      </c>
      <c r="S69" s="11">
        <v>35.81</v>
      </c>
      <c r="T69" s="10"/>
      <c r="U69" s="11"/>
      <c r="V69" s="10">
        <v>130828.8</v>
      </c>
      <c r="W69" s="11">
        <v>43.45</v>
      </c>
      <c r="X69" s="10"/>
      <c r="Y69" s="11"/>
      <c r="Z69" s="10">
        <v>150691.1</v>
      </c>
      <c r="AA69" s="11">
        <v>37.2</v>
      </c>
      <c r="AB69" s="39"/>
      <c r="AC69" s="35">
        <f t="shared" si="0"/>
        <v>36.80590667226602</v>
      </c>
    </row>
    <row r="70" spans="1:29" s="4" customFormat="1" ht="13.5" thickBot="1">
      <c r="A70" s="9" t="s">
        <v>63</v>
      </c>
      <c r="B70" s="9" t="s">
        <v>0</v>
      </c>
      <c r="C70" s="9" t="s">
        <v>99</v>
      </c>
      <c r="D70" s="14">
        <v>457233.7</v>
      </c>
      <c r="E70" s="15">
        <v>38.664607449100984</v>
      </c>
      <c r="F70" s="14">
        <v>65929.7</v>
      </c>
      <c r="G70" s="15">
        <v>33.48</v>
      </c>
      <c r="H70" s="14">
        <v>20907.2</v>
      </c>
      <c r="I70" s="15">
        <v>36.39</v>
      </c>
      <c r="J70" s="14">
        <v>5519</v>
      </c>
      <c r="K70" s="15">
        <v>15.35</v>
      </c>
      <c r="L70" s="14">
        <v>7416.3</v>
      </c>
      <c r="M70" s="15">
        <v>12.14</v>
      </c>
      <c r="N70" s="14">
        <v>51744.3</v>
      </c>
      <c r="O70" s="15">
        <v>47.37</v>
      </c>
      <c r="P70" s="14">
        <v>118.8</v>
      </c>
      <c r="Q70" s="15">
        <v>48</v>
      </c>
      <c r="R70" s="14">
        <v>30467.2</v>
      </c>
      <c r="S70" s="15">
        <v>36.29</v>
      </c>
      <c r="T70" s="14"/>
      <c r="U70" s="15"/>
      <c r="V70" s="14">
        <v>125486.8</v>
      </c>
      <c r="W70" s="15">
        <v>42.31</v>
      </c>
      <c r="X70" s="14"/>
      <c r="Y70" s="15"/>
      <c r="Z70" s="14">
        <v>149644.4</v>
      </c>
      <c r="AA70" s="15">
        <v>37.85</v>
      </c>
      <c r="AB70" s="39"/>
      <c r="AC70" s="36">
        <f t="shared" si="0"/>
        <v>37.285698871639795</v>
      </c>
    </row>
    <row r="71" spans="1:29" s="4" customFormat="1" ht="12.75">
      <c r="A71" s="7" t="s">
        <v>68</v>
      </c>
      <c r="B71" s="7" t="s">
        <v>27</v>
      </c>
      <c r="C71" s="7" t="s">
        <v>104</v>
      </c>
      <c r="D71" s="12">
        <v>443839.7</v>
      </c>
      <c r="E71" s="13">
        <v>39.79487285837657</v>
      </c>
      <c r="F71" s="12">
        <v>69742.8</v>
      </c>
      <c r="G71" s="13">
        <v>35.68</v>
      </c>
      <c r="H71" s="12">
        <v>20974.3</v>
      </c>
      <c r="I71" s="13">
        <v>36.14</v>
      </c>
      <c r="J71" s="12">
        <v>3989.6</v>
      </c>
      <c r="K71" s="13">
        <v>9.45</v>
      </c>
      <c r="L71" s="12">
        <v>2916.2</v>
      </c>
      <c r="M71" s="13">
        <v>0</v>
      </c>
      <c r="N71" s="12">
        <v>47560.1</v>
      </c>
      <c r="O71" s="13">
        <v>47.09</v>
      </c>
      <c r="P71" s="12">
        <v>118.8</v>
      </c>
      <c r="Q71" s="13">
        <v>45</v>
      </c>
      <c r="R71" s="12">
        <v>30356.8</v>
      </c>
      <c r="S71" s="13">
        <v>36.16</v>
      </c>
      <c r="T71" s="12"/>
      <c r="U71" s="13"/>
      <c r="V71" s="12">
        <v>121782.3</v>
      </c>
      <c r="W71" s="13">
        <v>41.8</v>
      </c>
      <c r="X71" s="12"/>
      <c r="Y71" s="13"/>
      <c r="Z71" s="12">
        <v>146398.8</v>
      </c>
      <c r="AA71" s="13">
        <v>40.61</v>
      </c>
      <c r="AB71" s="39"/>
      <c r="AC71" s="35">
        <f t="shared" si="0"/>
        <v>39.036657102119065</v>
      </c>
    </row>
    <row r="72" spans="1:29" s="4" customFormat="1" ht="12.75">
      <c r="A72" s="8" t="s">
        <v>53</v>
      </c>
      <c r="B72" s="8" t="s">
        <v>2</v>
      </c>
      <c r="C72" s="8" t="s">
        <v>89</v>
      </c>
      <c r="D72" s="10">
        <v>468294.3</v>
      </c>
      <c r="E72" s="11">
        <v>39.40168024253124</v>
      </c>
      <c r="F72" s="10">
        <v>76974.7</v>
      </c>
      <c r="G72" s="11">
        <v>34.87</v>
      </c>
      <c r="H72" s="10">
        <v>21219.4</v>
      </c>
      <c r="I72" s="11">
        <v>36.13</v>
      </c>
      <c r="J72" s="10">
        <v>6628.7</v>
      </c>
      <c r="K72" s="11">
        <v>23.72</v>
      </c>
      <c r="L72" s="10">
        <v>1616.2</v>
      </c>
      <c r="M72" s="11">
        <v>0</v>
      </c>
      <c r="N72" s="10">
        <v>65589.1</v>
      </c>
      <c r="O72" s="11">
        <v>44.16</v>
      </c>
      <c r="P72" s="10">
        <v>168.8</v>
      </c>
      <c r="Q72" s="11">
        <v>49.48</v>
      </c>
      <c r="R72" s="10">
        <v>29398</v>
      </c>
      <c r="S72" s="11">
        <v>36.08</v>
      </c>
      <c r="T72" s="10"/>
      <c r="U72" s="11"/>
      <c r="V72" s="10">
        <v>122259.5</v>
      </c>
      <c r="W72" s="11">
        <v>41.4</v>
      </c>
      <c r="X72" s="10"/>
      <c r="Y72" s="11"/>
      <c r="Z72" s="10">
        <v>144439.9</v>
      </c>
      <c r="AA72" s="11">
        <v>40.27</v>
      </c>
      <c r="AB72" s="39"/>
      <c r="AC72" s="35">
        <f t="shared" si="0"/>
        <v>38.695642657906085</v>
      </c>
    </row>
    <row r="73" spans="1:29" s="4" customFormat="1" ht="12.75">
      <c r="A73" s="8" t="s">
        <v>54</v>
      </c>
      <c r="B73" s="8" t="s">
        <v>3</v>
      </c>
      <c r="C73" s="8" t="s">
        <v>90</v>
      </c>
      <c r="D73" s="10">
        <v>492191.1</v>
      </c>
      <c r="E73" s="11">
        <v>38.31141592767525</v>
      </c>
      <c r="F73" s="10">
        <v>71775.6</v>
      </c>
      <c r="G73" s="11">
        <v>34.82</v>
      </c>
      <c r="H73" s="10">
        <v>24724.1</v>
      </c>
      <c r="I73" s="11">
        <v>31.19</v>
      </c>
      <c r="J73" s="10">
        <v>6539.1</v>
      </c>
      <c r="K73" s="11">
        <v>23.43</v>
      </c>
      <c r="L73" s="10">
        <v>1616.2</v>
      </c>
      <c r="M73" s="11">
        <v>0</v>
      </c>
      <c r="N73" s="10">
        <v>67212.3</v>
      </c>
      <c r="O73" s="11">
        <v>41.52</v>
      </c>
      <c r="P73" s="10">
        <v>168.8</v>
      </c>
      <c r="Q73" s="11">
        <v>49.48</v>
      </c>
      <c r="R73" s="10">
        <v>30848.1</v>
      </c>
      <c r="S73" s="11">
        <v>35.83</v>
      </c>
      <c r="T73" s="10"/>
      <c r="U73" s="11"/>
      <c r="V73" s="10">
        <v>135062.3</v>
      </c>
      <c r="W73" s="11">
        <v>41.55</v>
      </c>
      <c r="X73" s="10"/>
      <c r="Y73" s="11"/>
      <c r="Z73" s="10">
        <v>154244.6</v>
      </c>
      <c r="AA73" s="11">
        <v>38.36</v>
      </c>
      <c r="AB73" s="39"/>
      <c r="AC73" s="35">
        <f t="shared" si="0"/>
        <v>37.08661800168454</v>
      </c>
    </row>
    <row r="74" spans="1:29" s="4" customFormat="1" ht="12.75">
      <c r="A74" s="8" t="s">
        <v>55</v>
      </c>
      <c r="B74" s="8" t="s">
        <v>4</v>
      </c>
      <c r="C74" s="8" t="s">
        <v>91</v>
      </c>
      <c r="D74" s="10">
        <v>543445.7</v>
      </c>
      <c r="E74" s="11">
        <v>37.661592311798586</v>
      </c>
      <c r="F74" s="10">
        <v>73782.6</v>
      </c>
      <c r="G74" s="11">
        <v>36.86</v>
      </c>
      <c r="H74" s="10">
        <v>31838.8</v>
      </c>
      <c r="I74" s="11">
        <v>31.8</v>
      </c>
      <c r="J74" s="10">
        <v>4384</v>
      </c>
      <c r="K74" s="11">
        <v>13.36</v>
      </c>
      <c r="L74" s="10">
        <v>4537.1</v>
      </c>
      <c r="M74" s="11">
        <v>15.83</v>
      </c>
      <c r="N74" s="10">
        <v>75248</v>
      </c>
      <c r="O74" s="11">
        <v>39.32</v>
      </c>
      <c r="P74" s="10">
        <v>668.8</v>
      </c>
      <c r="Q74" s="11">
        <v>49.87</v>
      </c>
      <c r="R74" s="10">
        <v>34371.8</v>
      </c>
      <c r="S74" s="11">
        <v>34.74</v>
      </c>
      <c r="T74" s="10"/>
      <c r="U74" s="11"/>
      <c r="V74" s="10">
        <v>138154.9</v>
      </c>
      <c r="W74" s="11">
        <v>41.91</v>
      </c>
      <c r="X74" s="10"/>
      <c r="Y74" s="11"/>
      <c r="Z74" s="10">
        <v>180459.7</v>
      </c>
      <c r="AA74" s="11">
        <v>36.73</v>
      </c>
      <c r="AB74" s="39"/>
      <c r="AC74" s="35">
        <f t="shared" si="0"/>
        <v>36.21340168096586</v>
      </c>
    </row>
    <row r="75" spans="1:29" s="4" customFormat="1" ht="12.75">
      <c r="A75" s="8" t="s">
        <v>56</v>
      </c>
      <c r="B75" s="8" t="s">
        <v>5</v>
      </c>
      <c r="C75" s="8" t="s">
        <v>92</v>
      </c>
      <c r="D75" s="10">
        <v>514271.5999999999</v>
      </c>
      <c r="E75" s="11">
        <v>39.31565852362837</v>
      </c>
      <c r="F75" s="10">
        <v>71217.1</v>
      </c>
      <c r="G75" s="11">
        <v>36.36</v>
      </c>
      <c r="H75" s="10">
        <v>39993.6</v>
      </c>
      <c r="I75" s="11">
        <v>31.98</v>
      </c>
      <c r="J75" s="10">
        <v>6929.4</v>
      </c>
      <c r="K75" s="11">
        <v>24.34</v>
      </c>
      <c r="L75" s="10">
        <v>5337.1</v>
      </c>
      <c r="M75" s="11">
        <v>24.73</v>
      </c>
      <c r="N75" s="10">
        <v>77832.2</v>
      </c>
      <c r="O75" s="11">
        <v>41.21</v>
      </c>
      <c r="P75" s="10">
        <v>1669.8</v>
      </c>
      <c r="Q75" s="11">
        <v>60.41</v>
      </c>
      <c r="R75" s="10">
        <v>33340.9</v>
      </c>
      <c r="S75" s="11">
        <v>33.64</v>
      </c>
      <c r="T75" s="10"/>
      <c r="U75" s="11"/>
      <c r="V75" s="10">
        <v>103619.9</v>
      </c>
      <c r="W75" s="11">
        <v>46.29</v>
      </c>
      <c r="X75" s="10"/>
      <c r="Y75" s="11"/>
      <c r="Z75" s="10">
        <v>174331.6</v>
      </c>
      <c r="AA75" s="11">
        <v>39.14</v>
      </c>
      <c r="AB75" s="39"/>
      <c r="AC75" s="35">
        <f t="shared" si="0"/>
        <v>37.5558202803008</v>
      </c>
    </row>
    <row r="76" spans="1:29" s="4" customFormat="1" ht="12.75">
      <c r="A76" s="8" t="s">
        <v>57</v>
      </c>
      <c r="B76" s="8" t="s">
        <v>6</v>
      </c>
      <c r="C76" s="8" t="s">
        <v>93</v>
      </c>
      <c r="D76" s="10">
        <v>523606.4</v>
      </c>
      <c r="E76" s="11">
        <v>37.14324649775099</v>
      </c>
      <c r="F76" s="10">
        <v>82383.8</v>
      </c>
      <c r="G76" s="11">
        <v>36.53</v>
      </c>
      <c r="H76" s="10">
        <v>39442.6</v>
      </c>
      <c r="I76" s="11">
        <v>31.36</v>
      </c>
      <c r="J76" s="10">
        <v>5668.4</v>
      </c>
      <c r="K76" s="11">
        <v>42.54</v>
      </c>
      <c r="L76" s="10">
        <v>11129.3</v>
      </c>
      <c r="M76" s="11">
        <v>24.33</v>
      </c>
      <c r="N76" s="10">
        <v>85545</v>
      </c>
      <c r="O76" s="11">
        <v>37.93</v>
      </c>
      <c r="P76" s="10">
        <v>1565</v>
      </c>
      <c r="Q76" s="11">
        <v>60.55</v>
      </c>
      <c r="R76" s="10">
        <v>22865.4</v>
      </c>
      <c r="S76" s="11">
        <v>22.34</v>
      </c>
      <c r="T76" s="10"/>
      <c r="U76" s="11"/>
      <c r="V76" s="10">
        <v>114866.7</v>
      </c>
      <c r="W76" s="11">
        <v>41.28</v>
      </c>
      <c r="X76" s="10"/>
      <c r="Y76" s="11"/>
      <c r="Z76" s="10">
        <v>160140.2</v>
      </c>
      <c r="AA76" s="11">
        <v>38.08</v>
      </c>
      <c r="AB76" s="39"/>
      <c r="AC76" s="35">
        <f aca="true" t="shared" si="1" ref="AC76:AC139">(F76*G76+H76*I76+J76*K76+L76*M76+N76*O76+P76*Q76+R76*S76+T76*U76+X76*Y76+Z76*AA76)/(F76+H76+J76+L76+N76+P76+R76+T76+X76+Z76)</f>
        <v>35.980709011138394</v>
      </c>
    </row>
    <row r="77" spans="1:29" s="4" customFormat="1" ht="12.75">
      <c r="A77" s="8" t="s">
        <v>58</v>
      </c>
      <c r="B77" s="8" t="s">
        <v>7</v>
      </c>
      <c r="C77" s="8" t="s">
        <v>94</v>
      </c>
      <c r="D77" s="10">
        <v>542646.5</v>
      </c>
      <c r="E77" s="11">
        <v>35.730663660412446</v>
      </c>
      <c r="F77" s="10">
        <v>79936.8</v>
      </c>
      <c r="G77" s="11">
        <v>37.66</v>
      </c>
      <c r="H77" s="10">
        <v>39459</v>
      </c>
      <c r="I77" s="11">
        <v>30.66</v>
      </c>
      <c r="J77" s="10">
        <v>3450.6</v>
      </c>
      <c r="K77" s="11">
        <v>39.04</v>
      </c>
      <c r="L77" s="10">
        <v>10836.3</v>
      </c>
      <c r="M77" s="11">
        <v>23.81</v>
      </c>
      <c r="N77" s="10">
        <v>107758.8</v>
      </c>
      <c r="O77" s="11">
        <v>33.27</v>
      </c>
      <c r="P77" s="10">
        <v>3226</v>
      </c>
      <c r="Q77" s="11">
        <v>44.61</v>
      </c>
      <c r="R77" s="10">
        <v>23546</v>
      </c>
      <c r="S77" s="11">
        <v>23.09</v>
      </c>
      <c r="T77" s="10"/>
      <c r="U77" s="11"/>
      <c r="V77" s="10">
        <v>120713.3</v>
      </c>
      <c r="W77" s="11">
        <v>39.78</v>
      </c>
      <c r="X77" s="10"/>
      <c r="Y77" s="11"/>
      <c r="Z77" s="10">
        <v>153719.7</v>
      </c>
      <c r="AA77" s="11">
        <v>37.09</v>
      </c>
      <c r="AB77" s="39"/>
      <c r="AC77" s="35">
        <f t="shared" si="1"/>
        <v>34.57216569826693</v>
      </c>
    </row>
    <row r="78" spans="1:29" s="4" customFormat="1" ht="12.75">
      <c r="A78" s="8" t="s">
        <v>59</v>
      </c>
      <c r="B78" s="8" t="s">
        <v>8</v>
      </c>
      <c r="C78" s="8" t="s">
        <v>95</v>
      </c>
      <c r="D78" s="10">
        <v>569517.2</v>
      </c>
      <c r="E78" s="11">
        <v>35.179078540560326</v>
      </c>
      <c r="F78" s="10">
        <v>80684.9</v>
      </c>
      <c r="G78" s="11">
        <v>36.79</v>
      </c>
      <c r="H78" s="10">
        <v>39137.1</v>
      </c>
      <c r="I78" s="11">
        <v>30.63</v>
      </c>
      <c r="J78" s="10">
        <v>5952.7</v>
      </c>
      <c r="K78" s="11">
        <v>42.14</v>
      </c>
      <c r="L78" s="10">
        <v>3616.3</v>
      </c>
      <c r="M78" s="11">
        <v>23.06</v>
      </c>
      <c r="N78" s="10">
        <v>122355.6</v>
      </c>
      <c r="O78" s="11">
        <v>33.04</v>
      </c>
      <c r="P78" s="10">
        <v>2750</v>
      </c>
      <c r="Q78" s="11">
        <v>41.7</v>
      </c>
      <c r="R78" s="10">
        <v>22897.1</v>
      </c>
      <c r="S78" s="11">
        <v>22.4</v>
      </c>
      <c r="T78" s="10"/>
      <c r="U78" s="11"/>
      <c r="V78" s="10">
        <v>127044.5</v>
      </c>
      <c r="W78" s="11">
        <v>40.07</v>
      </c>
      <c r="X78" s="10"/>
      <c r="Y78" s="11"/>
      <c r="Z78" s="10">
        <v>165079</v>
      </c>
      <c r="AA78" s="11">
        <v>34.97</v>
      </c>
      <c r="AB78" s="39"/>
      <c r="AC78" s="35">
        <f t="shared" si="1"/>
        <v>33.77477795579252</v>
      </c>
    </row>
    <row r="79" spans="1:29" s="4" customFormat="1" ht="12.75">
      <c r="A79" s="8" t="s">
        <v>60</v>
      </c>
      <c r="B79" s="8" t="s">
        <v>9</v>
      </c>
      <c r="C79" s="8" t="s">
        <v>96</v>
      </c>
      <c r="D79" s="10">
        <v>553448.3</v>
      </c>
      <c r="E79" s="11">
        <v>35.05041243960819</v>
      </c>
      <c r="F79" s="10">
        <v>84001</v>
      </c>
      <c r="G79" s="11">
        <v>35.45</v>
      </c>
      <c r="H79" s="10">
        <v>37441.4</v>
      </c>
      <c r="I79" s="11">
        <v>30.34</v>
      </c>
      <c r="J79" s="10">
        <v>6009</v>
      </c>
      <c r="K79" s="11">
        <v>45.5</v>
      </c>
      <c r="L79" s="10">
        <v>10290</v>
      </c>
      <c r="M79" s="11">
        <v>23.32</v>
      </c>
      <c r="N79" s="10">
        <v>129407.70000000001</v>
      </c>
      <c r="O79" s="11">
        <v>32.67</v>
      </c>
      <c r="P79" s="10">
        <v>2707</v>
      </c>
      <c r="Q79" s="11">
        <v>41.33</v>
      </c>
      <c r="R79" s="10">
        <v>21549.2</v>
      </c>
      <c r="S79" s="11">
        <v>22.92</v>
      </c>
      <c r="T79" s="10"/>
      <c r="U79" s="11"/>
      <c r="V79" s="10">
        <v>130291</v>
      </c>
      <c r="W79" s="11">
        <v>38.9</v>
      </c>
      <c r="X79" s="10"/>
      <c r="Y79" s="11"/>
      <c r="Z79" s="10">
        <v>131752</v>
      </c>
      <c r="AA79" s="11">
        <v>36.96</v>
      </c>
      <c r="AB79" s="39"/>
      <c r="AC79" s="35">
        <f t="shared" si="1"/>
        <v>33.86511653940509</v>
      </c>
    </row>
    <row r="80" spans="1:29" s="4" customFormat="1" ht="12.75">
      <c r="A80" s="8" t="s">
        <v>61</v>
      </c>
      <c r="B80" s="8" t="s">
        <v>10</v>
      </c>
      <c r="C80" s="8" t="s">
        <v>97</v>
      </c>
      <c r="D80" s="10">
        <v>570494.3</v>
      </c>
      <c r="E80" s="11">
        <v>35.38762620765887</v>
      </c>
      <c r="F80" s="10">
        <v>86366.9</v>
      </c>
      <c r="G80" s="11">
        <v>34.7</v>
      </c>
      <c r="H80" s="10">
        <v>39938.3</v>
      </c>
      <c r="I80" s="11">
        <v>30.55</v>
      </c>
      <c r="J80" s="10">
        <v>12555.1</v>
      </c>
      <c r="K80" s="11">
        <v>41.69</v>
      </c>
      <c r="L80" s="10">
        <v>1290</v>
      </c>
      <c r="M80" s="11">
        <v>21.71</v>
      </c>
      <c r="N80" s="10">
        <v>130474.40000000001</v>
      </c>
      <c r="O80" s="11">
        <v>33.22</v>
      </c>
      <c r="P80" s="10">
        <v>2692</v>
      </c>
      <c r="Q80" s="11">
        <v>40.94</v>
      </c>
      <c r="R80" s="10">
        <v>27447.2</v>
      </c>
      <c r="S80" s="11">
        <v>25.92</v>
      </c>
      <c r="T80" s="10"/>
      <c r="U80" s="11"/>
      <c r="V80" s="10">
        <v>131699.2</v>
      </c>
      <c r="W80" s="11">
        <v>39.68</v>
      </c>
      <c r="X80" s="10"/>
      <c r="Y80" s="11"/>
      <c r="Z80" s="10">
        <v>138031.2</v>
      </c>
      <c r="AA80" s="11">
        <v>36.5</v>
      </c>
      <c r="AB80" s="39"/>
      <c r="AC80" s="35">
        <f t="shared" si="1"/>
        <v>34.09932058493816</v>
      </c>
    </row>
    <row r="81" spans="1:29" s="4" customFormat="1" ht="12.75">
      <c r="A81" s="8" t="s">
        <v>62</v>
      </c>
      <c r="B81" s="8" t="s">
        <v>11</v>
      </c>
      <c r="C81" s="8" t="s">
        <v>98</v>
      </c>
      <c r="D81" s="10">
        <v>595658.6</v>
      </c>
      <c r="E81" s="11">
        <v>35.3668122058508</v>
      </c>
      <c r="F81" s="10">
        <v>97970.9</v>
      </c>
      <c r="G81" s="11">
        <v>34.09</v>
      </c>
      <c r="H81" s="10">
        <v>38743.3</v>
      </c>
      <c r="I81" s="11">
        <v>30.53</v>
      </c>
      <c r="J81" s="10">
        <v>11007.1</v>
      </c>
      <c r="K81" s="11">
        <v>41.43</v>
      </c>
      <c r="L81" s="10">
        <v>290</v>
      </c>
      <c r="M81" s="11">
        <v>0</v>
      </c>
      <c r="N81" s="10">
        <v>142428.4</v>
      </c>
      <c r="O81" s="11">
        <v>33.52</v>
      </c>
      <c r="P81" s="10">
        <v>8013.999999999999</v>
      </c>
      <c r="Q81" s="11">
        <v>41.34</v>
      </c>
      <c r="R81" s="10">
        <v>26516.7</v>
      </c>
      <c r="S81" s="11">
        <v>24.64</v>
      </c>
      <c r="T81" s="10"/>
      <c r="U81" s="11"/>
      <c r="V81" s="10">
        <v>131669.8</v>
      </c>
      <c r="W81" s="11">
        <v>39.17</v>
      </c>
      <c r="X81" s="10"/>
      <c r="Y81" s="11"/>
      <c r="Z81" s="10">
        <v>139018.4</v>
      </c>
      <c r="AA81" s="11">
        <v>37.2</v>
      </c>
      <c r="AB81" s="39"/>
      <c r="AC81" s="35">
        <f t="shared" si="1"/>
        <v>34.28755129218636</v>
      </c>
    </row>
    <row r="82" spans="1:29" s="4" customFormat="1" ht="13.5" thickBot="1">
      <c r="A82" s="9" t="s">
        <v>63</v>
      </c>
      <c r="B82" s="9" t="s">
        <v>0</v>
      </c>
      <c r="C82" s="9" t="s">
        <v>99</v>
      </c>
      <c r="D82" s="14">
        <v>654151.9</v>
      </c>
      <c r="E82" s="15">
        <v>33.16614397970868</v>
      </c>
      <c r="F82" s="14">
        <v>134095.8</v>
      </c>
      <c r="G82" s="15">
        <v>30.29</v>
      </c>
      <c r="H82" s="14">
        <v>38943.7</v>
      </c>
      <c r="I82" s="15">
        <v>30.38</v>
      </c>
      <c r="J82" s="14">
        <v>9795.1</v>
      </c>
      <c r="K82" s="15">
        <v>41.43</v>
      </c>
      <c r="L82" s="14">
        <v>230</v>
      </c>
      <c r="M82" s="15">
        <v>0</v>
      </c>
      <c r="N82" s="14">
        <v>142399.4</v>
      </c>
      <c r="O82" s="15">
        <v>31.96</v>
      </c>
      <c r="P82" s="14">
        <v>18627</v>
      </c>
      <c r="Q82" s="15">
        <v>36.39</v>
      </c>
      <c r="R82" s="14">
        <v>25525.5</v>
      </c>
      <c r="S82" s="15">
        <v>24.31</v>
      </c>
      <c r="T82" s="14"/>
      <c r="U82" s="15"/>
      <c r="V82" s="14">
        <v>135083</v>
      </c>
      <c r="W82" s="15">
        <v>38.8</v>
      </c>
      <c r="X82" s="14"/>
      <c r="Y82" s="15"/>
      <c r="Z82" s="14">
        <v>149452.4</v>
      </c>
      <c r="AA82" s="15">
        <v>33.15</v>
      </c>
      <c r="AB82" s="39"/>
      <c r="AC82" s="36">
        <f t="shared" si="1"/>
        <v>31.699983759381453</v>
      </c>
    </row>
    <row r="83" spans="1:29" s="4" customFormat="1" ht="12.75">
      <c r="A83" s="7" t="s">
        <v>69</v>
      </c>
      <c r="B83" s="7" t="s">
        <v>26</v>
      </c>
      <c r="C83" s="7" t="s">
        <v>105</v>
      </c>
      <c r="D83" s="12">
        <v>598951.8</v>
      </c>
      <c r="E83" s="13">
        <v>33.72363857158456</v>
      </c>
      <c r="F83" s="12">
        <v>91665.9</v>
      </c>
      <c r="G83" s="13">
        <v>33.95</v>
      </c>
      <c r="H83" s="12">
        <v>37075.9</v>
      </c>
      <c r="I83" s="13">
        <v>29.98</v>
      </c>
      <c r="J83" s="12">
        <v>10291.3</v>
      </c>
      <c r="K83" s="13">
        <v>41.78</v>
      </c>
      <c r="L83" s="12">
        <v>6630</v>
      </c>
      <c r="M83" s="13">
        <v>15.16</v>
      </c>
      <c r="N83" s="12">
        <v>143369.4</v>
      </c>
      <c r="O83" s="13">
        <v>30.91</v>
      </c>
      <c r="P83" s="12">
        <v>18308</v>
      </c>
      <c r="Q83" s="13">
        <v>36.53</v>
      </c>
      <c r="R83" s="12">
        <v>22666.6</v>
      </c>
      <c r="S83" s="13">
        <v>22.92</v>
      </c>
      <c r="T83" s="12"/>
      <c r="U83" s="13"/>
      <c r="V83" s="12">
        <v>128626</v>
      </c>
      <c r="W83" s="13">
        <v>39.14</v>
      </c>
      <c r="X83" s="12"/>
      <c r="Y83" s="13"/>
      <c r="Z83" s="12">
        <v>140318.7</v>
      </c>
      <c r="AA83" s="13">
        <v>34.14</v>
      </c>
      <c r="AB83" s="39"/>
      <c r="AC83" s="35">
        <f t="shared" si="1"/>
        <v>32.24235707460659</v>
      </c>
    </row>
    <row r="84" spans="1:29" s="4" customFormat="1" ht="12.75">
      <c r="A84" s="8" t="s">
        <v>53</v>
      </c>
      <c r="B84" s="8" t="s">
        <v>2</v>
      </c>
      <c r="C84" s="8" t="s">
        <v>89</v>
      </c>
      <c r="D84" s="10">
        <v>574101</v>
      </c>
      <c r="E84" s="11">
        <v>33.55471392141801</v>
      </c>
      <c r="F84" s="10">
        <v>98287.4</v>
      </c>
      <c r="G84" s="11">
        <v>33.16</v>
      </c>
      <c r="H84" s="10">
        <v>38181.4</v>
      </c>
      <c r="I84" s="11">
        <v>29.57</v>
      </c>
      <c r="J84" s="10">
        <v>9593.9</v>
      </c>
      <c r="K84" s="11">
        <v>39.24</v>
      </c>
      <c r="L84" s="10">
        <v>230</v>
      </c>
      <c r="M84" s="11">
        <v>0</v>
      </c>
      <c r="N84" s="10">
        <v>144383.2</v>
      </c>
      <c r="O84" s="11">
        <v>31.82</v>
      </c>
      <c r="P84" s="10">
        <v>18355</v>
      </c>
      <c r="Q84" s="11">
        <v>36.48</v>
      </c>
      <c r="R84" s="10">
        <v>22551.8</v>
      </c>
      <c r="S84" s="11">
        <v>21.89</v>
      </c>
      <c r="T84" s="10"/>
      <c r="U84" s="11"/>
      <c r="V84" s="10">
        <v>125309.8</v>
      </c>
      <c r="W84" s="11">
        <v>38.36</v>
      </c>
      <c r="X84" s="10"/>
      <c r="Y84" s="11"/>
      <c r="Z84" s="10">
        <v>117208.5</v>
      </c>
      <c r="AA84" s="11">
        <v>33.57</v>
      </c>
      <c r="AB84" s="39"/>
      <c r="AC84" s="35">
        <f t="shared" si="1"/>
        <v>32.2129999184476</v>
      </c>
    </row>
    <row r="85" spans="1:29" s="4" customFormat="1" ht="12.75">
      <c r="A85" s="8" t="s">
        <v>54</v>
      </c>
      <c r="B85" s="8" t="s">
        <v>3</v>
      </c>
      <c r="C85" s="8" t="s">
        <v>90</v>
      </c>
      <c r="D85" s="10">
        <v>655998.3</v>
      </c>
      <c r="E85" s="11">
        <v>30.886019445477213</v>
      </c>
      <c r="F85" s="10">
        <v>97657.4</v>
      </c>
      <c r="G85" s="11">
        <v>32.77</v>
      </c>
      <c r="H85" s="10">
        <v>37117.8</v>
      </c>
      <c r="I85" s="11">
        <v>29.43</v>
      </c>
      <c r="J85" s="10">
        <v>8738.3</v>
      </c>
      <c r="K85" s="11">
        <v>38.89</v>
      </c>
      <c r="L85" s="10">
        <v>230</v>
      </c>
      <c r="M85" s="11">
        <v>0</v>
      </c>
      <c r="N85" s="10">
        <v>155610.9</v>
      </c>
      <c r="O85" s="11">
        <v>30.81</v>
      </c>
      <c r="P85" s="10">
        <v>18091</v>
      </c>
      <c r="Q85" s="11">
        <v>38.47</v>
      </c>
      <c r="R85" s="10">
        <v>20593.4</v>
      </c>
      <c r="S85" s="11">
        <v>23.36</v>
      </c>
      <c r="T85" s="10"/>
      <c r="U85" s="11"/>
      <c r="V85" s="10">
        <v>129938.2</v>
      </c>
      <c r="W85" s="11">
        <v>38.35</v>
      </c>
      <c r="X85" s="10"/>
      <c r="Y85" s="11"/>
      <c r="Z85" s="10">
        <v>188021.3</v>
      </c>
      <c r="AA85" s="11">
        <v>24.86</v>
      </c>
      <c r="AB85" s="39"/>
      <c r="AC85" s="35">
        <f t="shared" si="1"/>
        <v>29.04239701889574</v>
      </c>
    </row>
    <row r="86" spans="1:29" s="4" customFormat="1" ht="12.75">
      <c r="A86" s="8" t="s">
        <v>55</v>
      </c>
      <c r="B86" s="8" t="s">
        <v>4</v>
      </c>
      <c r="C86" s="8" t="s">
        <v>91</v>
      </c>
      <c r="D86" s="10">
        <v>591578</v>
      </c>
      <c r="E86" s="11">
        <v>33.208299211600156</v>
      </c>
      <c r="F86" s="10">
        <v>97750.9</v>
      </c>
      <c r="G86" s="11">
        <v>34.93</v>
      </c>
      <c r="H86" s="10">
        <v>35560.7</v>
      </c>
      <c r="I86" s="11">
        <v>29.27</v>
      </c>
      <c r="J86" s="10">
        <v>9813.4</v>
      </c>
      <c r="K86" s="11">
        <v>39.14</v>
      </c>
      <c r="L86" s="10">
        <v>3110</v>
      </c>
      <c r="M86" s="11">
        <v>22.23</v>
      </c>
      <c r="N86" s="10">
        <v>151317.5</v>
      </c>
      <c r="O86" s="11">
        <v>30.77</v>
      </c>
      <c r="P86" s="10">
        <v>16775</v>
      </c>
      <c r="Q86" s="11">
        <v>38.2</v>
      </c>
      <c r="R86" s="10">
        <v>20709.6</v>
      </c>
      <c r="S86" s="11">
        <v>23.45</v>
      </c>
      <c r="T86" s="10"/>
      <c r="U86" s="11"/>
      <c r="V86" s="10">
        <v>137363.3</v>
      </c>
      <c r="W86" s="11">
        <v>37.38</v>
      </c>
      <c r="X86" s="10"/>
      <c r="Y86" s="11"/>
      <c r="Z86" s="10">
        <v>119177.6</v>
      </c>
      <c r="AA86" s="11">
        <v>32.05</v>
      </c>
      <c r="AB86" s="39"/>
      <c r="AC86" s="35">
        <f t="shared" si="1"/>
        <v>31.94669630243143</v>
      </c>
    </row>
    <row r="87" spans="1:29" s="4" customFormat="1" ht="12.75">
      <c r="A87" s="8" t="s">
        <v>56</v>
      </c>
      <c r="B87" s="8" t="s">
        <v>5</v>
      </c>
      <c r="C87" s="8" t="s">
        <v>92</v>
      </c>
      <c r="D87" s="10">
        <v>648029.6</v>
      </c>
      <c r="E87" s="11">
        <v>29.883812203948715</v>
      </c>
      <c r="F87" s="10">
        <v>162104.9</v>
      </c>
      <c r="G87" s="11">
        <v>20.61</v>
      </c>
      <c r="H87" s="10">
        <v>38301.8</v>
      </c>
      <c r="I87" s="11">
        <v>30.06</v>
      </c>
      <c r="J87" s="10">
        <v>9430.2</v>
      </c>
      <c r="K87" s="11">
        <v>38.14</v>
      </c>
      <c r="L87" s="10">
        <v>9110</v>
      </c>
      <c r="M87" s="11">
        <v>20.98</v>
      </c>
      <c r="N87" s="10">
        <v>140338.4</v>
      </c>
      <c r="O87" s="11">
        <v>30.21</v>
      </c>
      <c r="P87" s="10">
        <v>16189</v>
      </c>
      <c r="Q87" s="11">
        <v>38.48</v>
      </c>
      <c r="R87" s="10">
        <v>19069.6</v>
      </c>
      <c r="S87" s="11">
        <v>22.82</v>
      </c>
      <c r="T87" s="10"/>
      <c r="U87" s="11"/>
      <c r="V87" s="10">
        <v>134530.6</v>
      </c>
      <c r="W87" s="11">
        <v>39.23</v>
      </c>
      <c r="X87" s="10"/>
      <c r="Y87" s="11"/>
      <c r="Z87" s="10">
        <v>118955.1</v>
      </c>
      <c r="AA87" s="11">
        <v>31.5</v>
      </c>
      <c r="AB87" s="39"/>
      <c r="AC87" s="35">
        <f t="shared" si="1"/>
        <v>27.435222719031586</v>
      </c>
    </row>
    <row r="88" spans="1:29" s="4" customFormat="1" ht="12.75">
      <c r="A88" s="8" t="s">
        <v>57</v>
      </c>
      <c r="B88" s="8" t="s">
        <v>6</v>
      </c>
      <c r="C88" s="8" t="s">
        <v>93</v>
      </c>
      <c r="D88" s="10">
        <v>617029.8</v>
      </c>
      <c r="E88" s="11">
        <v>31.924645467690542</v>
      </c>
      <c r="F88" s="10">
        <v>101211.7</v>
      </c>
      <c r="G88" s="11">
        <v>35.43</v>
      </c>
      <c r="H88" s="10">
        <v>40268.5</v>
      </c>
      <c r="I88" s="11">
        <v>30.02</v>
      </c>
      <c r="J88" s="10">
        <v>20635</v>
      </c>
      <c r="K88" s="11">
        <v>33.06</v>
      </c>
      <c r="L88" s="10">
        <v>9689</v>
      </c>
      <c r="M88" s="11">
        <v>18.71</v>
      </c>
      <c r="N88" s="10">
        <v>140055.5</v>
      </c>
      <c r="O88" s="11">
        <v>30.72</v>
      </c>
      <c r="P88" s="10">
        <v>15104</v>
      </c>
      <c r="Q88" s="11">
        <v>37.14</v>
      </c>
      <c r="R88" s="10">
        <v>17190.8</v>
      </c>
      <c r="S88" s="11">
        <v>25.27</v>
      </c>
      <c r="T88" s="10"/>
      <c r="U88" s="11"/>
      <c r="V88" s="10">
        <v>124374.6</v>
      </c>
      <c r="W88" s="11">
        <v>35.82</v>
      </c>
      <c r="X88" s="10"/>
      <c r="Y88" s="11"/>
      <c r="Z88" s="10">
        <v>148500.7</v>
      </c>
      <c r="AA88" s="11">
        <v>28.87</v>
      </c>
      <c r="AB88" s="39"/>
      <c r="AC88" s="35">
        <f t="shared" si="1"/>
        <v>30.94123321138192</v>
      </c>
    </row>
    <row r="89" spans="1:29" s="4" customFormat="1" ht="12.75">
      <c r="A89" s="8" t="s">
        <v>58</v>
      </c>
      <c r="B89" s="8" t="s">
        <v>7</v>
      </c>
      <c r="C89" s="8" t="s">
        <v>94</v>
      </c>
      <c r="D89" s="10">
        <v>604170.8</v>
      </c>
      <c r="E89" s="11">
        <v>31.86815739357149</v>
      </c>
      <c r="F89" s="10">
        <v>110579.5</v>
      </c>
      <c r="G89" s="11">
        <v>34.52</v>
      </c>
      <c r="H89" s="10">
        <v>39958</v>
      </c>
      <c r="I89" s="11">
        <v>29.99</v>
      </c>
      <c r="J89" s="10">
        <v>15937</v>
      </c>
      <c r="K89" s="11">
        <v>32.92</v>
      </c>
      <c r="L89" s="10">
        <v>191</v>
      </c>
      <c r="M89" s="11">
        <v>0</v>
      </c>
      <c r="N89" s="10">
        <v>147889.8</v>
      </c>
      <c r="O89" s="11">
        <v>28.59</v>
      </c>
      <c r="P89" s="10">
        <v>15012</v>
      </c>
      <c r="Q89" s="11">
        <v>37.24</v>
      </c>
      <c r="R89" s="10">
        <v>17131.5</v>
      </c>
      <c r="S89" s="11">
        <v>25.59</v>
      </c>
      <c r="T89" s="10"/>
      <c r="U89" s="11"/>
      <c r="V89" s="10">
        <v>127376</v>
      </c>
      <c r="W89" s="11">
        <v>36.15</v>
      </c>
      <c r="X89" s="10"/>
      <c r="Y89" s="11"/>
      <c r="Z89" s="10">
        <v>130096</v>
      </c>
      <c r="AA89" s="11">
        <v>29.85</v>
      </c>
      <c r="AB89" s="39"/>
      <c r="AC89" s="35">
        <f t="shared" si="1"/>
        <v>30.724260723900517</v>
      </c>
    </row>
    <row r="90" spans="1:29" s="4" customFormat="1" ht="12.75">
      <c r="A90" s="8" t="s">
        <v>59</v>
      </c>
      <c r="B90" s="8" t="s">
        <v>8</v>
      </c>
      <c r="C90" s="8" t="s">
        <v>95</v>
      </c>
      <c r="D90" s="10">
        <v>600521.1</v>
      </c>
      <c r="E90" s="11">
        <v>31.583121197573245</v>
      </c>
      <c r="F90" s="10">
        <v>106687.2</v>
      </c>
      <c r="G90" s="11">
        <v>33.34</v>
      </c>
      <c r="H90" s="10">
        <v>40498.2</v>
      </c>
      <c r="I90" s="11">
        <v>30.43</v>
      </c>
      <c r="J90" s="10">
        <v>14799</v>
      </c>
      <c r="K90" s="11">
        <v>33.43</v>
      </c>
      <c r="L90" s="10">
        <v>165.3</v>
      </c>
      <c r="M90" s="11">
        <v>0</v>
      </c>
      <c r="N90" s="10">
        <v>148581.6</v>
      </c>
      <c r="O90" s="11">
        <v>27.24</v>
      </c>
      <c r="P90" s="10">
        <v>12556</v>
      </c>
      <c r="Q90" s="11">
        <v>35.53</v>
      </c>
      <c r="R90" s="10">
        <v>15182.5</v>
      </c>
      <c r="S90" s="11">
        <v>12.03</v>
      </c>
      <c r="T90" s="10"/>
      <c r="U90" s="11"/>
      <c r="V90" s="10">
        <v>137091.2</v>
      </c>
      <c r="W90" s="11">
        <v>38.24</v>
      </c>
      <c r="X90" s="10"/>
      <c r="Y90" s="11"/>
      <c r="Z90" s="10">
        <v>124960.1</v>
      </c>
      <c r="AA90" s="11">
        <v>30.12</v>
      </c>
      <c r="AB90" s="39"/>
      <c r="AC90" s="35">
        <f t="shared" si="1"/>
        <v>29.613892403144465</v>
      </c>
    </row>
    <row r="91" spans="1:29" s="4" customFormat="1" ht="12.75">
      <c r="A91" s="8" t="s">
        <v>60</v>
      </c>
      <c r="B91" s="8" t="s">
        <v>9</v>
      </c>
      <c r="C91" s="8" t="s">
        <v>96</v>
      </c>
      <c r="D91" s="10">
        <v>649433.8</v>
      </c>
      <c r="E91" s="11">
        <v>31.621704618700168</v>
      </c>
      <c r="F91" s="10">
        <v>105016.8</v>
      </c>
      <c r="G91" s="11">
        <v>35.47</v>
      </c>
      <c r="H91" s="10">
        <v>40778.4</v>
      </c>
      <c r="I91" s="11">
        <v>30.54</v>
      </c>
      <c r="J91" s="10">
        <v>14505.7</v>
      </c>
      <c r="K91" s="11">
        <v>32.98</v>
      </c>
      <c r="L91" s="10">
        <v>6690</v>
      </c>
      <c r="M91" s="11">
        <v>20.21</v>
      </c>
      <c r="N91" s="10">
        <v>148524.3</v>
      </c>
      <c r="O91" s="11">
        <v>27.13</v>
      </c>
      <c r="P91" s="10">
        <v>12526</v>
      </c>
      <c r="Q91" s="11">
        <v>35.5</v>
      </c>
      <c r="R91" s="10">
        <v>21833.6</v>
      </c>
      <c r="S91" s="11">
        <v>8.71</v>
      </c>
      <c r="T91" s="10"/>
      <c r="U91" s="11"/>
      <c r="V91" s="10">
        <v>136192</v>
      </c>
      <c r="W91" s="11">
        <v>34.9</v>
      </c>
      <c r="X91" s="10"/>
      <c r="Y91" s="11"/>
      <c r="Z91" s="10">
        <v>163367</v>
      </c>
      <c r="AA91" s="11">
        <v>33.88</v>
      </c>
      <c r="AB91" s="39"/>
      <c r="AC91" s="35">
        <f t="shared" si="1"/>
        <v>30.751787935043485</v>
      </c>
    </row>
    <row r="92" spans="1:29" s="4" customFormat="1" ht="12.75">
      <c r="A92" s="8" t="s">
        <v>61</v>
      </c>
      <c r="B92" s="8" t="s">
        <v>10</v>
      </c>
      <c r="C92" s="8" t="s">
        <v>97</v>
      </c>
      <c r="D92" s="10">
        <v>648750.5</v>
      </c>
      <c r="E92" s="11">
        <v>31.676862924961135</v>
      </c>
      <c r="F92" s="10">
        <v>96300.5</v>
      </c>
      <c r="G92" s="11">
        <v>28.4</v>
      </c>
      <c r="H92" s="10">
        <v>40646.7</v>
      </c>
      <c r="I92" s="11">
        <v>30.38</v>
      </c>
      <c r="J92" s="10">
        <v>14815.5</v>
      </c>
      <c r="K92" s="11">
        <v>33.02</v>
      </c>
      <c r="L92" s="10">
        <v>90</v>
      </c>
      <c r="M92" s="11">
        <v>0</v>
      </c>
      <c r="N92" s="10">
        <v>144445.2</v>
      </c>
      <c r="O92" s="11">
        <v>26.83</v>
      </c>
      <c r="P92" s="10">
        <v>12478</v>
      </c>
      <c r="Q92" s="11">
        <v>35.43</v>
      </c>
      <c r="R92" s="10">
        <v>17049</v>
      </c>
      <c r="S92" s="11">
        <v>10.76</v>
      </c>
      <c r="T92" s="10"/>
      <c r="U92" s="11"/>
      <c r="V92" s="10">
        <v>132891.7</v>
      </c>
      <c r="W92" s="11">
        <v>35.78</v>
      </c>
      <c r="X92" s="10"/>
      <c r="Y92" s="11"/>
      <c r="Z92" s="10">
        <v>190033.9</v>
      </c>
      <c r="AA92" s="11">
        <v>35.97</v>
      </c>
      <c r="AB92" s="39"/>
      <c r="AC92" s="35">
        <f t="shared" si="1"/>
        <v>30.619843327282574</v>
      </c>
    </row>
    <row r="93" spans="1:29" s="4" customFormat="1" ht="12.75">
      <c r="A93" s="8" t="s">
        <v>62</v>
      </c>
      <c r="B93" s="8" t="s">
        <v>11</v>
      </c>
      <c r="C93" s="8" t="s">
        <v>98</v>
      </c>
      <c r="D93" s="10">
        <v>625090</v>
      </c>
      <c r="E93" s="11">
        <v>32.49090410500888</v>
      </c>
      <c r="F93" s="10">
        <v>80266.6</v>
      </c>
      <c r="G93" s="11">
        <v>32.78</v>
      </c>
      <c r="H93" s="10">
        <v>34363.6</v>
      </c>
      <c r="I93" s="11">
        <v>33.86</v>
      </c>
      <c r="J93" s="10">
        <v>2807.3</v>
      </c>
      <c r="K93" s="11">
        <v>36.81</v>
      </c>
      <c r="L93" s="10">
        <v>0</v>
      </c>
      <c r="M93" s="11">
        <v>0</v>
      </c>
      <c r="N93" s="10">
        <v>149770.3</v>
      </c>
      <c r="O93" s="11">
        <v>26.51</v>
      </c>
      <c r="P93" s="10">
        <v>13064</v>
      </c>
      <c r="Q93" s="11">
        <v>36.33</v>
      </c>
      <c r="R93" s="10">
        <v>15889.9</v>
      </c>
      <c r="S93" s="11">
        <v>9.07</v>
      </c>
      <c r="T93" s="10"/>
      <c r="U93" s="11"/>
      <c r="V93" s="10">
        <v>124932.1</v>
      </c>
      <c r="W93" s="11">
        <v>35</v>
      </c>
      <c r="X93" s="10"/>
      <c r="Y93" s="11"/>
      <c r="Z93" s="10">
        <v>203996.2</v>
      </c>
      <c r="AA93" s="11">
        <v>36.52</v>
      </c>
      <c r="AB93" s="39"/>
      <c r="AC93" s="35">
        <f t="shared" si="1"/>
        <v>31.86416878949628</v>
      </c>
    </row>
    <row r="94" spans="1:29" s="4" customFormat="1" ht="13.5" thickBot="1">
      <c r="A94" s="9" t="s">
        <v>63</v>
      </c>
      <c r="B94" s="9" t="s">
        <v>0</v>
      </c>
      <c r="C94" s="9" t="s">
        <v>99</v>
      </c>
      <c r="D94" s="14">
        <v>847282</v>
      </c>
      <c r="E94" s="15">
        <v>29.60734068350325</v>
      </c>
      <c r="F94" s="14">
        <v>77771.2</v>
      </c>
      <c r="G94" s="15">
        <v>30.69</v>
      </c>
      <c r="H94" s="14">
        <v>28555.3</v>
      </c>
      <c r="I94" s="15">
        <v>32.62</v>
      </c>
      <c r="J94" s="14">
        <v>12415.8</v>
      </c>
      <c r="K94" s="15">
        <v>28.6</v>
      </c>
      <c r="L94" s="14">
        <v>17500</v>
      </c>
      <c r="M94" s="15">
        <v>18.14</v>
      </c>
      <c r="N94" s="14">
        <v>157618</v>
      </c>
      <c r="O94" s="15">
        <v>26.71</v>
      </c>
      <c r="P94" s="14">
        <v>12616</v>
      </c>
      <c r="Q94" s="15">
        <v>36.49</v>
      </c>
      <c r="R94" s="14">
        <v>15067.2</v>
      </c>
      <c r="S94" s="15">
        <v>10.89</v>
      </c>
      <c r="T94" s="14"/>
      <c r="U94" s="15"/>
      <c r="V94" s="14">
        <v>126547.7</v>
      </c>
      <c r="W94" s="15">
        <v>33.67</v>
      </c>
      <c r="X94" s="14"/>
      <c r="Y94" s="15"/>
      <c r="Z94" s="14">
        <v>399190.8</v>
      </c>
      <c r="AA94" s="15">
        <v>30.06</v>
      </c>
      <c r="AB94" s="39"/>
      <c r="AC94" s="36">
        <f t="shared" si="1"/>
        <v>28.894012356564684</v>
      </c>
    </row>
    <row r="95" spans="1:29" s="4" customFormat="1" ht="12.75">
      <c r="A95" s="7" t="s">
        <v>70</v>
      </c>
      <c r="B95" s="7" t="s">
        <v>25</v>
      </c>
      <c r="C95" s="7" t="s">
        <v>106</v>
      </c>
      <c r="D95" s="12">
        <v>848012.9</v>
      </c>
      <c r="E95" s="13">
        <v>29.503049893462705</v>
      </c>
      <c r="F95" s="12">
        <v>82056</v>
      </c>
      <c r="G95" s="13">
        <v>31.68</v>
      </c>
      <c r="H95" s="12">
        <v>25103.1</v>
      </c>
      <c r="I95" s="13">
        <v>32.84</v>
      </c>
      <c r="J95" s="12">
        <v>11829.3</v>
      </c>
      <c r="K95" s="13">
        <v>28.24</v>
      </c>
      <c r="L95" s="12">
        <v>23500</v>
      </c>
      <c r="M95" s="13">
        <v>18.49</v>
      </c>
      <c r="N95" s="12">
        <v>151425.4</v>
      </c>
      <c r="O95" s="13">
        <v>26.21</v>
      </c>
      <c r="P95" s="12">
        <v>13231</v>
      </c>
      <c r="Q95" s="13">
        <v>36.52</v>
      </c>
      <c r="R95" s="12">
        <v>14219.2</v>
      </c>
      <c r="S95" s="13">
        <v>10.66</v>
      </c>
      <c r="T95" s="12"/>
      <c r="U95" s="13"/>
      <c r="V95" s="12">
        <v>123113.3</v>
      </c>
      <c r="W95" s="13">
        <v>33.57</v>
      </c>
      <c r="X95" s="12"/>
      <c r="Y95" s="13"/>
      <c r="Z95" s="12">
        <v>403535.6</v>
      </c>
      <c r="AA95" s="13">
        <v>29.96</v>
      </c>
      <c r="AB95" s="39"/>
      <c r="AC95" s="35">
        <f t="shared" si="1"/>
        <v>28.81233955433276</v>
      </c>
    </row>
    <row r="96" spans="1:29" s="4" customFormat="1" ht="12.75">
      <c r="A96" s="8" t="s">
        <v>53</v>
      </c>
      <c r="B96" s="8" t="s">
        <v>2</v>
      </c>
      <c r="C96" s="8" t="s">
        <v>89</v>
      </c>
      <c r="D96" s="10">
        <v>787149</v>
      </c>
      <c r="E96" s="11">
        <v>27.998364228373536</v>
      </c>
      <c r="F96" s="10">
        <v>86779.8</v>
      </c>
      <c r="G96" s="11">
        <v>29.86</v>
      </c>
      <c r="H96" s="10">
        <v>24533.6</v>
      </c>
      <c r="I96" s="11">
        <v>31.84</v>
      </c>
      <c r="J96" s="10">
        <v>11825.1</v>
      </c>
      <c r="K96" s="11">
        <v>28.28</v>
      </c>
      <c r="L96" s="10">
        <v>20500</v>
      </c>
      <c r="M96" s="11">
        <v>17.98</v>
      </c>
      <c r="N96" s="10">
        <v>147319.7</v>
      </c>
      <c r="O96" s="11">
        <v>27.51</v>
      </c>
      <c r="P96" s="10">
        <v>13208.9</v>
      </c>
      <c r="Q96" s="11">
        <v>36.51</v>
      </c>
      <c r="R96" s="10">
        <v>14753.2</v>
      </c>
      <c r="S96" s="11">
        <v>11.73</v>
      </c>
      <c r="T96" s="10"/>
      <c r="U96" s="11"/>
      <c r="V96" s="10">
        <v>130303.9</v>
      </c>
      <c r="W96" s="11">
        <v>33.34</v>
      </c>
      <c r="X96" s="10"/>
      <c r="Y96" s="11"/>
      <c r="Z96" s="10">
        <v>337924.8</v>
      </c>
      <c r="AA96" s="11">
        <v>26.37</v>
      </c>
      <c r="AB96" s="39"/>
      <c r="AC96" s="35">
        <f t="shared" si="1"/>
        <v>26.938698907855134</v>
      </c>
    </row>
    <row r="97" spans="1:29" s="4" customFormat="1" ht="12.75">
      <c r="A97" s="8" t="s">
        <v>54</v>
      </c>
      <c r="B97" s="8" t="s">
        <v>3</v>
      </c>
      <c r="C97" s="8" t="s">
        <v>90</v>
      </c>
      <c r="D97" s="10">
        <v>809844.9</v>
      </c>
      <c r="E97" s="11">
        <v>28.022704931524544</v>
      </c>
      <c r="F97" s="10">
        <v>79950.8</v>
      </c>
      <c r="G97" s="11">
        <v>30.29</v>
      </c>
      <c r="H97" s="10">
        <v>31049</v>
      </c>
      <c r="I97" s="11">
        <v>30.31</v>
      </c>
      <c r="J97" s="10">
        <v>10913.1</v>
      </c>
      <c r="K97" s="11">
        <v>27.67</v>
      </c>
      <c r="L97" s="10">
        <v>20500</v>
      </c>
      <c r="M97" s="11">
        <v>17.98</v>
      </c>
      <c r="N97" s="10">
        <v>139725.2</v>
      </c>
      <c r="O97" s="11">
        <v>28.48</v>
      </c>
      <c r="P97" s="10">
        <v>13371.9</v>
      </c>
      <c r="Q97" s="11">
        <v>35.69</v>
      </c>
      <c r="R97" s="10">
        <v>22101.6</v>
      </c>
      <c r="S97" s="11">
        <v>19.11</v>
      </c>
      <c r="T97" s="10"/>
      <c r="U97" s="11"/>
      <c r="V97" s="10">
        <v>130556.8</v>
      </c>
      <c r="W97" s="11">
        <v>34.67</v>
      </c>
      <c r="X97" s="10"/>
      <c r="Y97" s="11"/>
      <c r="Z97" s="10">
        <v>361676.5</v>
      </c>
      <c r="AA97" s="11">
        <v>25.59</v>
      </c>
      <c r="AB97" s="39"/>
      <c r="AC97" s="35">
        <f t="shared" si="1"/>
        <v>26.74511803901761</v>
      </c>
    </row>
    <row r="98" spans="1:29" s="4" customFormat="1" ht="12.75">
      <c r="A98" s="8" t="s">
        <v>55</v>
      </c>
      <c r="B98" s="8" t="s">
        <v>4</v>
      </c>
      <c r="C98" s="8" t="s">
        <v>91</v>
      </c>
      <c r="D98" s="10">
        <v>838082.3</v>
      </c>
      <c r="E98" s="11">
        <v>27.05449526615704</v>
      </c>
      <c r="F98" s="10">
        <v>141418.4</v>
      </c>
      <c r="G98" s="11">
        <v>26.29</v>
      </c>
      <c r="H98" s="10">
        <v>33892.3</v>
      </c>
      <c r="I98" s="11">
        <v>30.96</v>
      </c>
      <c r="J98" s="10">
        <v>10799.3</v>
      </c>
      <c r="K98" s="11">
        <v>27.78</v>
      </c>
      <c r="L98" s="10">
        <v>25800</v>
      </c>
      <c r="M98" s="11">
        <v>17.78</v>
      </c>
      <c r="N98" s="10">
        <v>346090.2</v>
      </c>
      <c r="O98" s="11">
        <v>29.97</v>
      </c>
      <c r="P98" s="10">
        <v>14686.6</v>
      </c>
      <c r="Q98" s="11">
        <v>36.08</v>
      </c>
      <c r="R98" s="10">
        <v>17774.2</v>
      </c>
      <c r="S98" s="11">
        <v>28.17</v>
      </c>
      <c r="T98" s="10">
        <v>8124.000000000001</v>
      </c>
      <c r="U98" s="11">
        <v>9.77</v>
      </c>
      <c r="V98" s="10">
        <v>39676.1</v>
      </c>
      <c r="W98" s="11">
        <v>25</v>
      </c>
      <c r="X98" s="10">
        <v>853.6</v>
      </c>
      <c r="Y98" s="11">
        <v>7.03</v>
      </c>
      <c r="Z98" s="10">
        <v>198967.6</v>
      </c>
      <c r="AA98" s="11">
        <v>23.46</v>
      </c>
      <c r="AB98" s="39"/>
      <c r="AC98" s="35">
        <f t="shared" si="1"/>
        <v>27.15659161714927</v>
      </c>
    </row>
    <row r="99" spans="1:29" s="4" customFormat="1" ht="12.75">
      <c r="A99" s="8" t="s">
        <v>56</v>
      </c>
      <c r="B99" s="8" t="s">
        <v>5</v>
      </c>
      <c r="C99" s="8" t="s">
        <v>92</v>
      </c>
      <c r="D99" s="10">
        <v>937736.4</v>
      </c>
      <c r="E99" s="11">
        <v>26.88756560585682</v>
      </c>
      <c r="F99" s="10">
        <v>136072.7</v>
      </c>
      <c r="G99" s="11">
        <v>26.65</v>
      </c>
      <c r="H99" s="10">
        <v>32508.699999999997</v>
      </c>
      <c r="I99" s="11">
        <v>31.51</v>
      </c>
      <c r="J99" s="10">
        <v>16226.399999999998</v>
      </c>
      <c r="K99" s="11">
        <v>25.51</v>
      </c>
      <c r="L99" s="10">
        <v>27198</v>
      </c>
      <c r="M99" s="11">
        <v>17.65</v>
      </c>
      <c r="N99" s="10">
        <v>415800.1</v>
      </c>
      <c r="O99" s="11">
        <v>29.16</v>
      </c>
      <c r="P99" s="10">
        <v>11822.2</v>
      </c>
      <c r="Q99" s="11">
        <v>34.7</v>
      </c>
      <c r="R99" s="10">
        <v>17286.9</v>
      </c>
      <c r="S99" s="11">
        <v>27.88</v>
      </c>
      <c r="T99" s="10">
        <v>9729.4</v>
      </c>
      <c r="U99" s="11">
        <v>9.22</v>
      </c>
      <c r="V99" s="10">
        <v>44848.6</v>
      </c>
      <c r="W99" s="11">
        <v>26.66</v>
      </c>
      <c r="X99" s="10"/>
      <c r="Y99" s="11"/>
      <c r="Z99" s="10">
        <v>226243.4</v>
      </c>
      <c r="AA99" s="11">
        <v>23.72</v>
      </c>
      <c r="AB99" s="39"/>
      <c r="AC99" s="35">
        <f t="shared" si="1"/>
        <v>26.89899593207567</v>
      </c>
    </row>
    <row r="100" spans="1:29" s="4" customFormat="1" ht="12.75">
      <c r="A100" s="8" t="s">
        <v>57</v>
      </c>
      <c r="B100" s="8" t="s">
        <v>6</v>
      </c>
      <c r="C100" s="8" t="s">
        <v>93</v>
      </c>
      <c r="D100" s="10">
        <v>972503.22</v>
      </c>
      <c r="E100" s="11">
        <v>26.760258728706322</v>
      </c>
      <c r="F100" s="10">
        <v>133372</v>
      </c>
      <c r="G100" s="11">
        <v>27</v>
      </c>
      <c r="H100" s="10">
        <v>33831.8</v>
      </c>
      <c r="I100" s="11">
        <v>31.48</v>
      </c>
      <c r="J100" s="10">
        <v>16249.299999999997</v>
      </c>
      <c r="K100" s="11">
        <v>25.52</v>
      </c>
      <c r="L100" s="10">
        <v>32198</v>
      </c>
      <c r="M100" s="11">
        <v>16.61</v>
      </c>
      <c r="N100" s="10">
        <v>444162.35</v>
      </c>
      <c r="O100" s="11">
        <v>28.91</v>
      </c>
      <c r="P100" s="10">
        <v>11772.2</v>
      </c>
      <c r="Q100" s="11">
        <v>35.61</v>
      </c>
      <c r="R100" s="10">
        <v>19448.5</v>
      </c>
      <c r="S100" s="11">
        <v>28.18</v>
      </c>
      <c r="T100" s="10">
        <v>14044.77</v>
      </c>
      <c r="U100" s="11">
        <v>11.06</v>
      </c>
      <c r="V100" s="10">
        <v>42731.2</v>
      </c>
      <c r="W100" s="11">
        <v>26.06</v>
      </c>
      <c r="X100" s="10"/>
      <c r="Y100" s="11"/>
      <c r="Z100" s="10">
        <v>224693.1</v>
      </c>
      <c r="AA100" s="11">
        <v>23.73</v>
      </c>
      <c r="AB100" s="39"/>
      <c r="AC100" s="35">
        <f t="shared" si="1"/>
        <v>26.792441774812715</v>
      </c>
    </row>
    <row r="101" spans="1:29" s="4" customFormat="1" ht="12.75">
      <c r="A101" s="8" t="s">
        <v>58</v>
      </c>
      <c r="B101" s="8" t="s">
        <v>7</v>
      </c>
      <c r="C101" s="8" t="s">
        <v>94</v>
      </c>
      <c r="D101" s="10">
        <v>1007158.11</v>
      </c>
      <c r="E101" s="11">
        <v>26.86234275142758</v>
      </c>
      <c r="F101" s="10">
        <v>140759</v>
      </c>
      <c r="G101" s="11">
        <v>26.74</v>
      </c>
      <c r="H101" s="10">
        <v>35155.89</v>
      </c>
      <c r="I101" s="11">
        <v>31.04</v>
      </c>
      <c r="J101" s="10">
        <v>15329.7</v>
      </c>
      <c r="K101" s="11">
        <v>21.89</v>
      </c>
      <c r="L101" s="10">
        <v>50198</v>
      </c>
      <c r="M101" s="11">
        <v>16.75</v>
      </c>
      <c r="N101" s="10">
        <v>445517.79</v>
      </c>
      <c r="O101" s="11">
        <v>29.7</v>
      </c>
      <c r="P101" s="10">
        <v>12679.68</v>
      </c>
      <c r="Q101" s="11">
        <v>33.9</v>
      </c>
      <c r="R101" s="10">
        <v>19086.69</v>
      </c>
      <c r="S101" s="11">
        <v>30.5</v>
      </c>
      <c r="T101" s="10">
        <v>15513.73</v>
      </c>
      <c r="U101" s="11">
        <v>10.76</v>
      </c>
      <c r="V101" s="10">
        <v>50753.46</v>
      </c>
      <c r="W101" s="11">
        <v>27.81</v>
      </c>
      <c r="X101" s="10"/>
      <c r="Y101" s="11"/>
      <c r="Z101" s="10">
        <v>222164.17</v>
      </c>
      <c r="AA101" s="11">
        <v>23.41</v>
      </c>
      <c r="AB101" s="39"/>
      <c r="AC101" s="35">
        <f t="shared" si="1"/>
        <v>26.8120534891795</v>
      </c>
    </row>
    <row r="102" spans="1:29" s="4" customFormat="1" ht="12.75">
      <c r="A102" s="8" t="s">
        <v>59</v>
      </c>
      <c r="B102" s="8" t="s">
        <v>8</v>
      </c>
      <c r="C102" s="8" t="s">
        <v>95</v>
      </c>
      <c r="D102" s="10">
        <v>1038799.3000000002</v>
      </c>
      <c r="E102" s="11">
        <v>26.348754434085585</v>
      </c>
      <c r="F102" s="10">
        <v>152566.4</v>
      </c>
      <c r="G102" s="11">
        <v>25.57</v>
      </c>
      <c r="H102" s="10">
        <v>37534.9</v>
      </c>
      <c r="I102" s="11">
        <v>30.58</v>
      </c>
      <c r="J102" s="10">
        <v>14380</v>
      </c>
      <c r="K102" s="11">
        <v>22.11</v>
      </c>
      <c r="L102" s="10">
        <v>50502.2</v>
      </c>
      <c r="M102" s="11">
        <v>16.8</v>
      </c>
      <c r="N102" s="10">
        <v>455863.1</v>
      </c>
      <c r="O102" s="11">
        <v>28.79</v>
      </c>
      <c r="P102" s="10">
        <v>13924.5</v>
      </c>
      <c r="Q102" s="11">
        <v>33.73</v>
      </c>
      <c r="R102" s="10">
        <v>18667.3</v>
      </c>
      <c r="S102" s="11">
        <v>27.35</v>
      </c>
      <c r="T102" s="10">
        <v>16422.6</v>
      </c>
      <c r="U102" s="11">
        <v>11.52</v>
      </c>
      <c r="V102" s="10">
        <v>61659.6</v>
      </c>
      <c r="W102" s="11">
        <v>28.09</v>
      </c>
      <c r="X102" s="10">
        <v>50</v>
      </c>
      <c r="Y102" s="11">
        <v>25</v>
      </c>
      <c r="Z102" s="10">
        <v>217228.7</v>
      </c>
      <c r="AA102" s="11">
        <v>23.61</v>
      </c>
      <c r="AB102" s="39"/>
      <c r="AC102" s="35">
        <f t="shared" si="1"/>
        <v>26.23887812356821</v>
      </c>
    </row>
    <row r="103" spans="1:29" s="4" customFormat="1" ht="12.75">
      <c r="A103" s="8" t="s">
        <v>60</v>
      </c>
      <c r="B103" s="8" t="s">
        <v>9</v>
      </c>
      <c r="C103" s="8" t="s">
        <v>96</v>
      </c>
      <c r="D103" s="10">
        <v>1051179.3</v>
      </c>
      <c r="E103" s="11">
        <v>25.85107481758821</v>
      </c>
      <c r="F103" s="10">
        <v>139147.5</v>
      </c>
      <c r="G103" s="11">
        <v>24.03</v>
      </c>
      <c r="H103" s="10">
        <v>42655.4</v>
      </c>
      <c r="I103" s="11">
        <v>29.76</v>
      </c>
      <c r="J103" s="10">
        <v>12465</v>
      </c>
      <c r="K103" s="11">
        <v>22.43</v>
      </c>
      <c r="L103" s="10">
        <v>45198</v>
      </c>
      <c r="M103" s="11">
        <v>16.84</v>
      </c>
      <c r="N103" s="10">
        <v>468021.9</v>
      </c>
      <c r="O103" s="11">
        <v>28.37</v>
      </c>
      <c r="P103" s="10">
        <v>9702.1</v>
      </c>
      <c r="Q103" s="11">
        <v>33.31</v>
      </c>
      <c r="R103" s="10">
        <v>29160.9</v>
      </c>
      <c r="S103" s="11">
        <v>27.18</v>
      </c>
      <c r="T103" s="10">
        <v>20157.4</v>
      </c>
      <c r="U103" s="11">
        <v>12.85</v>
      </c>
      <c r="V103" s="10">
        <v>76308.7</v>
      </c>
      <c r="W103" s="11">
        <v>28.26</v>
      </c>
      <c r="X103" s="10">
        <v>50</v>
      </c>
      <c r="Y103" s="11">
        <v>25</v>
      </c>
      <c r="Z103" s="10">
        <v>208312.4</v>
      </c>
      <c r="AA103" s="11">
        <v>22.61</v>
      </c>
      <c r="AB103" s="39"/>
      <c r="AC103" s="35">
        <f t="shared" si="1"/>
        <v>25.6625144598678</v>
      </c>
    </row>
    <row r="104" spans="1:29" s="4" customFormat="1" ht="12.75">
      <c r="A104" s="8" t="s">
        <v>61</v>
      </c>
      <c r="B104" s="8" t="s">
        <v>10</v>
      </c>
      <c r="C104" s="8" t="s">
        <v>97</v>
      </c>
      <c r="D104" s="10">
        <v>1096702.1</v>
      </c>
      <c r="E104" s="11">
        <v>25.87272407247146</v>
      </c>
      <c r="F104" s="10">
        <v>146414.6</v>
      </c>
      <c r="G104" s="11">
        <v>25.17</v>
      </c>
      <c r="H104" s="10">
        <v>44024.7</v>
      </c>
      <c r="I104" s="11">
        <v>29.81</v>
      </c>
      <c r="J104" s="10">
        <v>10845</v>
      </c>
      <c r="K104" s="11">
        <v>22.68</v>
      </c>
      <c r="L104" s="10">
        <v>36864.7</v>
      </c>
      <c r="M104" s="11">
        <v>17.02</v>
      </c>
      <c r="N104" s="10">
        <v>495269.8</v>
      </c>
      <c r="O104" s="11">
        <v>27.86</v>
      </c>
      <c r="P104" s="10">
        <v>13646.5</v>
      </c>
      <c r="Q104" s="11">
        <v>30.39</v>
      </c>
      <c r="R104" s="10">
        <v>33912.2</v>
      </c>
      <c r="S104" s="11">
        <v>26.93</v>
      </c>
      <c r="T104" s="10">
        <v>24350.8</v>
      </c>
      <c r="U104" s="11">
        <v>14.64</v>
      </c>
      <c r="V104" s="10">
        <v>79540.1</v>
      </c>
      <c r="W104" s="11">
        <v>28.32</v>
      </c>
      <c r="X104" s="10"/>
      <c r="Y104" s="11"/>
      <c r="Z104" s="10">
        <v>211833.7</v>
      </c>
      <c r="AA104" s="11">
        <v>22.51</v>
      </c>
      <c r="AB104" s="39"/>
      <c r="AC104" s="35">
        <f t="shared" si="1"/>
        <v>25.681351830878466</v>
      </c>
    </row>
    <row r="105" spans="1:29" s="4" customFormat="1" ht="12.75">
      <c r="A105" s="8" t="s">
        <v>62</v>
      </c>
      <c r="B105" s="8" t="s">
        <v>11</v>
      </c>
      <c r="C105" s="8" t="s">
        <v>98</v>
      </c>
      <c r="D105" s="10">
        <v>1165077.1</v>
      </c>
      <c r="E105" s="11">
        <v>25.06938742766465</v>
      </c>
      <c r="F105" s="10">
        <v>145172.3</v>
      </c>
      <c r="G105" s="11">
        <v>25.02</v>
      </c>
      <c r="H105" s="10">
        <v>45104.7</v>
      </c>
      <c r="I105" s="11">
        <v>29.68</v>
      </c>
      <c r="J105" s="10">
        <v>17785</v>
      </c>
      <c r="K105" s="11">
        <v>21.13</v>
      </c>
      <c r="L105" s="10">
        <v>38364.6</v>
      </c>
      <c r="M105" s="11">
        <v>16.98</v>
      </c>
      <c r="N105" s="10">
        <v>539221.4</v>
      </c>
      <c r="O105" s="11">
        <v>27.36</v>
      </c>
      <c r="P105" s="10">
        <v>13477.1</v>
      </c>
      <c r="Q105" s="11">
        <v>30.13</v>
      </c>
      <c r="R105" s="10">
        <v>33979.5</v>
      </c>
      <c r="S105" s="11">
        <v>25.5</v>
      </c>
      <c r="T105" s="10">
        <v>25791.5</v>
      </c>
      <c r="U105" s="11">
        <v>15.64</v>
      </c>
      <c r="V105" s="10">
        <v>84385.8</v>
      </c>
      <c r="W105" s="11">
        <v>28.39</v>
      </c>
      <c r="X105" s="10"/>
      <c r="Y105" s="11"/>
      <c r="Z105" s="10">
        <v>221795.2</v>
      </c>
      <c r="AA105" s="11">
        <v>19.77</v>
      </c>
      <c r="AB105" s="39"/>
      <c r="AC105" s="35">
        <f t="shared" si="1"/>
        <v>24.810097333993525</v>
      </c>
    </row>
    <row r="106" spans="1:29" s="4" customFormat="1" ht="13.5" thickBot="1">
      <c r="A106" s="9" t="s">
        <v>63</v>
      </c>
      <c r="B106" s="9" t="s">
        <v>0</v>
      </c>
      <c r="C106" s="9" t="s">
        <v>99</v>
      </c>
      <c r="D106" s="14">
        <v>1127403.4</v>
      </c>
      <c r="E106" s="15">
        <v>25.16979448882272</v>
      </c>
      <c r="F106" s="14">
        <v>92251.1</v>
      </c>
      <c r="G106" s="15">
        <v>26.29</v>
      </c>
      <c r="H106" s="14">
        <v>48315.3</v>
      </c>
      <c r="I106" s="15">
        <v>29</v>
      </c>
      <c r="J106" s="14">
        <v>18120</v>
      </c>
      <c r="K106" s="15">
        <v>20.92</v>
      </c>
      <c r="L106" s="14">
        <v>36533.3</v>
      </c>
      <c r="M106" s="15">
        <v>16.94</v>
      </c>
      <c r="N106" s="14">
        <v>571957.4</v>
      </c>
      <c r="O106" s="15">
        <v>26.68</v>
      </c>
      <c r="P106" s="14">
        <v>14262.3</v>
      </c>
      <c r="Q106" s="15">
        <v>29.68</v>
      </c>
      <c r="R106" s="14">
        <v>31406.8</v>
      </c>
      <c r="S106" s="15">
        <v>23.93</v>
      </c>
      <c r="T106" s="14">
        <v>26731.7</v>
      </c>
      <c r="U106" s="15">
        <v>15.87</v>
      </c>
      <c r="V106" s="14">
        <v>93201.7</v>
      </c>
      <c r="W106" s="15">
        <v>28.27</v>
      </c>
      <c r="X106" s="14">
        <v>54.5</v>
      </c>
      <c r="Y106" s="15">
        <v>30</v>
      </c>
      <c r="Z106" s="14">
        <v>194569.3</v>
      </c>
      <c r="AA106" s="15">
        <v>20.85</v>
      </c>
      <c r="AB106" s="39"/>
      <c r="AC106" s="36">
        <f t="shared" si="1"/>
        <v>24.89040563847458</v>
      </c>
    </row>
    <row r="107" spans="1:29" s="4" customFormat="1" ht="12.75">
      <c r="A107" s="7" t="s">
        <v>71</v>
      </c>
      <c r="B107" s="7" t="s">
        <v>24</v>
      </c>
      <c r="C107" s="7" t="s">
        <v>107</v>
      </c>
      <c r="D107" s="12">
        <v>1152520.7</v>
      </c>
      <c r="E107" s="13">
        <v>25.21823433540066</v>
      </c>
      <c r="F107" s="12">
        <v>92564.1</v>
      </c>
      <c r="G107" s="13">
        <v>25.78</v>
      </c>
      <c r="H107" s="12">
        <v>48241.4</v>
      </c>
      <c r="I107" s="13">
        <v>28.96</v>
      </c>
      <c r="J107" s="12">
        <v>18247.4</v>
      </c>
      <c r="K107" s="13">
        <v>21.05</v>
      </c>
      <c r="L107" s="12">
        <v>28638.7</v>
      </c>
      <c r="M107" s="13">
        <v>17.14</v>
      </c>
      <c r="N107" s="12">
        <v>594761.6</v>
      </c>
      <c r="O107" s="13">
        <v>26.65</v>
      </c>
      <c r="P107" s="12">
        <v>14091.4</v>
      </c>
      <c r="Q107" s="13">
        <v>29.33</v>
      </c>
      <c r="R107" s="12">
        <v>37415.6</v>
      </c>
      <c r="S107" s="13">
        <v>24.43</v>
      </c>
      <c r="T107" s="12">
        <v>28540.2</v>
      </c>
      <c r="U107" s="13">
        <v>16.31</v>
      </c>
      <c r="V107" s="12">
        <v>95487.6</v>
      </c>
      <c r="W107" s="13">
        <v>28.26</v>
      </c>
      <c r="X107" s="12">
        <v>97.2</v>
      </c>
      <c r="Y107" s="13">
        <v>27.78</v>
      </c>
      <c r="Z107" s="12">
        <v>194435.5</v>
      </c>
      <c r="AA107" s="13">
        <v>20.89</v>
      </c>
      <c r="AB107" s="39"/>
      <c r="AC107" s="35">
        <f t="shared" si="1"/>
        <v>24.94345495235674</v>
      </c>
    </row>
    <row r="108" spans="1:29" s="4" customFormat="1" ht="12.75">
      <c r="A108" s="8" t="s">
        <v>53</v>
      </c>
      <c r="B108" s="8" t="s">
        <v>2</v>
      </c>
      <c r="C108" s="8" t="s">
        <v>89</v>
      </c>
      <c r="D108" s="10">
        <v>1202617.4</v>
      </c>
      <c r="E108" s="11">
        <v>25.22804329290429</v>
      </c>
      <c r="F108" s="10">
        <v>87178.3</v>
      </c>
      <c r="G108" s="11">
        <v>25.63</v>
      </c>
      <c r="H108" s="10">
        <v>50739.2</v>
      </c>
      <c r="I108" s="11">
        <v>29.15</v>
      </c>
      <c r="J108" s="10">
        <v>18309.7</v>
      </c>
      <c r="K108" s="11">
        <v>21.06</v>
      </c>
      <c r="L108" s="10">
        <v>44472</v>
      </c>
      <c r="M108" s="11">
        <v>16.74</v>
      </c>
      <c r="N108" s="10">
        <v>590193.4</v>
      </c>
      <c r="O108" s="11">
        <v>26.81</v>
      </c>
      <c r="P108" s="10">
        <v>17460</v>
      </c>
      <c r="Q108" s="11">
        <v>28.43</v>
      </c>
      <c r="R108" s="10">
        <v>52590.9</v>
      </c>
      <c r="S108" s="11">
        <v>23.4</v>
      </c>
      <c r="T108" s="10">
        <v>31709.9</v>
      </c>
      <c r="U108" s="11">
        <v>16.71</v>
      </c>
      <c r="V108" s="10">
        <v>104162.9</v>
      </c>
      <c r="W108" s="11">
        <v>28.32</v>
      </c>
      <c r="X108" s="10">
        <v>53.4</v>
      </c>
      <c r="Y108" s="11">
        <v>30</v>
      </c>
      <c r="Z108" s="10">
        <v>205747.7</v>
      </c>
      <c r="AA108" s="11">
        <v>21.7</v>
      </c>
      <c r="AB108" s="39"/>
      <c r="AC108" s="35">
        <f t="shared" si="1"/>
        <v>24.93484300351084</v>
      </c>
    </row>
    <row r="109" spans="1:29" s="4" customFormat="1" ht="12.75">
      <c r="A109" s="8" t="s">
        <v>54</v>
      </c>
      <c r="B109" s="8" t="s">
        <v>3</v>
      </c>
      <c r="C109" s="8" t="s">
        <v>90</v>
      </c>
      <c r="D109" s="10">
        <v>1336943.9</v>
      </c>
      <c r="E109" s="11">
        <v>24.915705298479615</v>
      </c>
      <c r="F109" s="10">
        <v>87643.7</v>
      </c>
      <c r="G109" s="11">
        <v>25.99</v>
      </c>
      <c r="H109" s="10">
        <v>64914</v>
      </c>
      <c r="I109" s="11">
        <v>27.03</v>
      </c>
      <c r="J109" s="10">
        <v>19117.6</v>
      </c>
      <c r="K109" s="11">
        <v>21.18</v>
      </c>
      <c r="L109" s="10">
        <v>42172</v>
      </c>
      <c r="M109" s="11">
        <v>16.89</v>
      </c>
      <c r="N109" s="10">
        <v>671408.7</v>
      </c>
      <c r="O109" s="11">
        <v>26.17</v>
      </c>
      <c r="P109" s="10">
        <v>18566.7</v>
      </c>
      <c r="Q109" s="11">
        <v>27.95</v>
      </c>
      <c r="R109" s="10">
        <v>56424</v>
      </c>
      <c r="S109" s="11">
        <v>23.13</v>
      </c>
      <c r="T109" s="10">
        <v>47499.6</v>
      </c>
      <c r="U109" s="11">
        <v>17.75</v>
      </c>
      <c r="V109" s="10">
        <v>115532.6</v>
      </c>
      <c r="W109" s="11">
        <v>28.63</v>
      </c>
      <c r="X109" s="10">
        <v>53.2</v>
      </c>
      <c r="Y109" s="11">
        <v>30</v>
      </c>
      <c r="Z109" s="10">
        <v>213611.8</v>
      </c>
      <c r="AA109" s="11">
        <v>21.6</v>
      </c>
      <c r="AB109" s="39"/>
      <c r="AC109" s="35">
        <f t="shared" si="1"/>
        <v>24.564372275743647</v>
      </c>
    </row>
    <row r="110" spans="1:29" s="4" customFormat="1" ht="12.75">
      <c r="A110" s="8" t="s">
        <v>55</v>
      </c>
      <c r="B110" s="8" t="s">
        <v>4</v>
      </c>
      <c r="C110" s="8" t="s">
        <v>91</v>
      </c>
      <c r="D110" s="10">
        <v>1398778.9</v>
      </c>
      <c r="E110" s="11">
        <v>24.503974534502913</v>
      </c>
      <c r="F110" s="10">
        <v>95491.1</v>
      </c>
      <c r="G110" s="11">
        <v>22.33</v>
      </c>
      <c r="H110" s="10">
        <v>70359.5</v>
      </c>
      <c r="I110" s="11">
        <v>26.58</v>
      </c>
      <c r="J110" s="10">
        <v>19650.4</v>
      </c>
      <c r="K110" s="11">
        <v>21.26</v>
      </c>
      <c r="L110" s="10">
        <v>34379.9</v>
      </c>
      <c r="M110" s="11">
        <v>17.47</v>
      </c>
      <c r="N110" s="10">
        <v>690234.5</v>
      </c>
      <c r="O110" s="11">
        <v>25.94</v>
      </c>
      <c r="P110" s="10">
        <v>15725.8</v>
      </c>
      <c r="Q110" s="11">
        <v>27.3</v>
      </c>
      <c r="R110" s="10">
        <v>60567.3</v>
      </c>
      <c r="S110" s="11">
        <v>23.84</v>
      </c>
      <c r="T110" s="10">
        <v>62022.2</v>
      </c>
      <c r="U110" s="11">
        <v>18.39</v>
      </c>
      <c r="V110" s="10">
        <v>127072.1</v>
      </c>
      <c r="W110" s="11">
        <v>28.63</v>
      </c>
      <c r="X110" s="10">
        <v>52.8</v>
      </c>
      <c r="Y110" s="11">
        <v>30</v>
      </c>
      <c r="Z110" s="10">
        <v>223223.3</v>
      </c>
      <c r="AA110" s="11">
        <v>21.04</v>
      </c>
      <c r="AB110" s="39"/>
      <c r="AC110" s="35">
        <f t="shared" si="1"/>
        <v>24.09169182865107</v>
      </c>
    </row>
    <row r="111" spans="1:29" s="4" customFormat="1" ht="12.75">
      <c r="A111" s="8" t="s">
        <v>56</v>
      </c>
      <c r="B111" s="8" t="s">
        <v>5</v>
      </c>
      <c r="C111" s="8" t="s">
        <v>92</v>
      </c>
      <c r="D111" s="10">
        <v>1450288.5</v>
      </c>
      <c r="E111" s="11">
        <v>24.312410625196307</v>
      </c>
      <c r="F111" s="10">
        <v>102658.7</v>
      </c>
      <c r="G111" s="11">
        <v>21.83</v>
      </c>
      <c r="H111" s="10">
        <v>72096.6</v>
      </c>
      <c r="I111" s="11">
        <v>26.9</v>
      </c>
      <c r="J111" s="10">
        <v>17498.6</v>
      </c>
      <c r="K111" s="11">
        <v>20.27</v>
      </c>
      <c r="L111" s="10">
        <v>35835.3</v>
      </c>
      <c r="M111" s="11">
        <v>17.41</v>
      </c>
      <c r="N111" s="10">
        <v>709131.7</v>
      </c>
      <c r="O111" s="11">
        <v>25.59</v>
      </c>
      <c r="P111" s="10">
        <v>13678.1</v>
      </c>
      <c r="Q111" s="11">
        <v>27.29</v>
      </c>
      <c r="R111" s="10">
        <v>62880.7</v>
      </c>
      <c r="S111" s="11">
        <v>23.61</v>
      </c>
      <c r="T111" s="10">
        <v>70975.5</v>
      </c>
      <c r="U111" s="11">
        <v>18.85</v>
      </c>
      <c r="V111" s="10">
        <v>131349.4</v>
      </c>
      <c r="W111" s="11">
        <v>28.88</v>
      </c>
      <c r="X111" s="10">
        <v>57.5</v>
      </c>
      <c r="Y111" s="11">
        <v>29.13</v>
      </c>
      <c r="Z111" s="10">
        <v>234126.4</v>
      </c>
      <c r="AA111" s="11">
        <v>21.2</v>
      </c>
      <c r="AB111" s="39"/>
      <c r="AC111" s="35">
        <f t="shared" si="1"/>
        <v>23.857537368480475</v>
      </c>
    </row>
    <row r="112" spans="1:29" s="4" customFormat="1" ht="12.75">
      <c r="A112" s="8" t="s">
        <v>57</v>
      </c>
      <c r="B112" s="8" t="s">
        <v>6</v>
      </c>
      <c r="C112" s="8" t="s">
        <v>93</v>
      </c>
      <c r="D112" s="10">
        <v>1515152.8</v>
      </c>
      <c r="E112" s="11">
        <v>24.156062984538586</v>
      </c>
      <c r="F112" s="10">
        <v>98751.6</v>
      </c>
      <c r="G112" s="11">
        <v>23.13</v>
      </c>
      <c r="H112" s="10">
        <v>70616.8</v>
      </c>
      <c r="I112" s="11">
        <v>26.51</v>
      </c>
      <c r="J112" s="10">
        <v>19239.7</v>
      </c>
      <c r="K112" s="11">
        <v>20.49</v>
      </c>
      <c r="L112" s="10">
        <v>36918.7</v>
      </c>
      <c r="M112" s="11">
        <v>16.83</v>
      </c>
      <c r="N112" s="10">
        <v>744734.9</v>
      </c>
      <c r="O112" s="11">
        <v>25.45</v>
      </c>
      <c r="P112" s="10">
        <v>12532.2</v>
      </c>
      <c r="Q112" s="11">
        <v>27.14</v>
      </c>
      <c r="R112" s="10">
        <v>75036</v>
      </c>
      <c r="S112" s="11">
        <v>22.65</v>
      </c>
      <c r="T112" s="10">
        <v>84258.6</v>
      </c>
      <c r="U112" s="11">
        <v>18.93</v>
      </c>
      <c r="V112" s="10">
        <v>138805.3</v>
      </c>
      <c r="W112" s="11">
        <v>27.99</v>
      </c>
      <c r="X112" s="10">
        <v>320</v>
      </c>
      <c r="Y112" s="11">
        <v>29.84</v>
      </c>
      <c r="Z112" s="10">
        <v>233939</v>
      </c>
      <c r="AA112" s="11">
        <v>21.14</v>
      </c>
      <c r="AB112" s="39"/>
      <c r="AC112" s="35">
        <f t="shared" si="1"/>
        <v>23.76940861301379</v>
      </c>
    </row>
    <row r="113" spans="1:29" s="4" customFormat="1" ht="12.75">
      <c r="A113" s="8" t="s">
        <v>58</v>
      </c>
      <c r="B113" s="8" t="s">
        <v>7</v>
      </c>
      <c r="C113" s="8" t="s">
        <v>94</v>
      </c>
      <c r="D113" s="10">
        <v>1551390.6</v>
      </c>
      <c r="E113" s="11">
        <v>24.20541692466101</v>
      </c>
      <c r="F113" s="10">
        <v>101343.7</v>
      </c>
      <c r="G113" s="11">
        <v>21.52</v>
      </c>
      <c r="H113" s="10">
        <v>71027.1</v>
      </c>
      <c r="I113" s="11">
        <v>26.48</v>
      </c>
      <c r="J113" s="10">
        <v>19841.1</v>
      </c>
      <c r="K113" s="11">
        <v>20.74</v>
      </c>
      <c r="L113" s="10">
        <v>29613.3</v>
      </c>
      <c r="M113" s="11">
        <v>17</v>
      </c>
      <c r="N113" s="10">
        <v>772997.7</v>
      </c>
      <c r="O113" s="11">
        <v>25.39</v>
      </c>
      <c r="P113" s="10">
        <v>12027.6</v>
      </c>
      <c r="Q113" s="11">
        <v>27.18</v>
      </c>
      <c r="R113" s="10">
        <v>72402</v>
      </c>
      <c r="S113" s="11">
        <v>22.87</v>
      </c>
      <c r="T113" s="10">
        <v>89564.8</v>
      </c>
      <c r="U113" s="11">
        <v>19.14</v>
      </c>
      <c r="V113" s="10">
        <v>139140</v>
      </c>
      <c r="W113" s="11">
        <v>29.21</v>
      </c>
      <c r="X113" s="10">
        <v>680</v>
      </c>
      <c r="Y113" s="11">
        <v>28.66</v>
      </c>
      <c r="Z113" s="10">
        <v>242753.3</v>
      </c>
      <c r="AA113" s="11">
        <v>21.29</v>
      </c>
      <c r="AB113" s="39"/>
      <c r="AC113" s="35">
        <f t="shared" si="1"/>
        <v>23.71234743040647</v>
      </c>
    </row>
    <row r="114" spans="1:29" s="4" customFormat="1" ht="12.75">
      <c r="A114" s="8" t="s">
        <v>59</v>
      </c>
      <c r="B114" s="8" t="s">
        <v>8</v>
      </c>
      <c r="C114" s="8" t="s">
        <v>95</v>
      </c>
      <c r="D114" s="10">
        <v>1600237</v>
      </c>
      <c r="E114" s="11">
        <v>24.302536071844358</v>
      </c>
      <c r="F114" s="10">
        <v>100537.6</v>
      </c>
      <c r="G114" s="11">
        <v>20.36</v>
      </c>
      <c r="H114" s="10">
        <v>71060.8</v>
      </c>
      <c r="I114" s="11">
        <v>26.52</v>
      </c>
      <c r="J114" s="10">
        <v>20023.5</v>
      </c>
      <c r="K114" s="11">
        <v>20.73</v>
      </c>
      <c r="L114" s="10">
        <v>23380</v>
      </c>
      <c r="M114" s="11">
        <v>17.26</v>
      </c>
      <c r="N114" s="10">
        <v>795752.4</v>
      </c>
      <c r="O114" s="11">
        <v>25.63</v>
      </c>
      <c r="P114" s="10">
        <v>11721.3</v>
      </c>
      <c r="Q114" s="11">
        <v>27.03</v>
      </c>
      <c r="R114" s="10">
        <v>64003.9</v>
      </c>
      <c r="S114" s="11">
        <v>24.65</v>
      </c>
      <c r="T114" s="10">
        <v>96667.9</v>
      </c>
      <c r="U114" s="11">
        <v>19.54</v>
      </c>
      <c r="V114" s="10">
        <v>144292.6</v>
      </c>
      <c r="W114" s="11">
        <v>29.12</v>
      </c>
      <c r="X114" s="10">
        <v>3957.5</v>
      </c>
      <c r="Y114" s="11">
        <v>28.06</v>
      </c>
      <c r="Z114" s="10">
        <v>268839.5</v>
      </c>
      <c r="AA114" s="11">
        <v>21.01</v>
      </c>
      <c r="AB114" s="39"/>
      <c r="AC114" s="35">
        <f t="shared" si="1"/>
        <v>23.825097238603345</v>
      </c>
    </row>
    <row r="115" spans="1:29" s="4" customFormat="1" ht="12.75">
      <c r="A115" s="8" t="s">
        <v>60</v>
      </c>
      <c r="B115" s="8" t="s">
        <v>9</v>
      </c>
      <c r="C115" s="8" t="s">
        <v>96</v>
      </c>
      <c r="D115" s="10">
        <v>1597647.4</v>
      </c>
      <c r="E115" s="11">
        <v>24.364105172392854</v>
      </c>
      <c r="F115" s="10">
        <v>99245.6</v>
      </c>
      <c r="G115" s="11">
        <v>20.78</v>
      </c>
      <c r="H115" s="10">
        <v>69431.8</v>
      </c>
      <c r="I115" s="11">
        <v>26.52</v>
      </c>
      <c r="J115" s="10">
        <v>25132.4</v>
      </c>
      <c r="K115" s="11">
        <v>20.43</v>
      </c>
      <c r="L115" s="10">
        <v>17146.6</v>
      </c>
      <c r="M115" s="11">
        <v>17.72</v>
      </c>
      <c r="N115" s="10">
        <v>810340.4</v>
      </c>
      <c r="O115" s="11">
        <v>25.65</v>
      </c>
      <c r="P115" s="10">
        <v>11654.5</v>
      </c>
      <c r="Q115" s="11">
        <v>26.84</v>
      </c>
      <c r="R115" s="10">
        <v>67781.7</v>
      </c>
      <c r="S115" s="11">
        <v>23.9</v>
      </c>
      <c r="T115" s="10">
        <v>93765.1</v>
      </c>
      <c r="U115" s="11">
        <v>19.54</v>
      </c>
      <c r="V115" s="10">
        <v>140815.5</v>
      </c>
      <c r="W115" s="11">
        <v>29.14</v>
      </c>
      <c r="X115" s="10">
        <v>5250</v>
      </c>
      <c r="Y115" s="11">
        <v>28.95</v>
      </c>
      <c r="Z115" s="10">
        <v>257083.8</v>
      </c>
      <c r="AA115" s="11">
        <v>21</v>
      </c>
      <c r="AB115" s="39"/>
      <c r="AC115" s="35">
        <f t="shared" si="1"/>
        <v>23.90247331349622</v>
      </c>
    </row>
    <row r="116" spans="1:29" s="4" customFormat="1" ht="12.75">
      <c r="A116" s="8" t="s">
        <v>61</v>
      </c>
      <c r="B116" s="8" t="s">
        <v>10</v>
      </c>
      <c r="C116" s="8" t="s">
        <v>97</v>
      </c>
      <c r="D116" s="10">
        <v>1627797.4</v>
      </c>
      <c r="E116" s="11">
        <v>24.097247672836932</v>
      </c>
      <c r="F116" s="10">
        <v>98779.7</v>
      </c>
      <c r="G116" s="11">
        <v>20.58</v>
      </c>
      <c r="H116" s="10">
        <v>70219.5</v>
      </c>
      <c r="I116" s="11">
        <v>26.13</v>
      </c>
      <c r="J116" s="10">
        <v>27815.4</v>
      </c>
      <c r="K116" s="11">
        <v>20.6</v>
      </c>
      <c r="L116" s="10">
        <v>13747.2</v>
      </c>
      <c r="M116" s="11">
        <v>18.15</v>
      </c>
      <c r="N116" s="10">
        <v>844003.8</v>
      </c>
      <c r="O116" s="11">
        <v>25.11</v>
      </c>
      <c r="P116" s="10">
        <v>16992.8</v>
      </c>
      <c r="Q116" s="11">
        <v>25</v>
      </c>
      <c r="R116" s="10">
        <v>74161.5</v>
      </c>
      <c r="S116" s="11">
        <v>23.45</v>
      </c>
      <c r="T116" s="10">
        <v>90681.4</v>
      </c>
      <c r="U116" s="11">
        <v>19.3</v>
      </c>
      <c r="V116" s="10">
        <v>148918.2</v>
      </c>
      <c r="W116" s="11">
        <v>28.35</v>
      </c>
      <c r="X116" s="10">
        <v>5452.5</v>
      </c>
      <c r="Y116" s="11">
        <v>28.93</v>
      </c>
      <c r="Z116" s="10">
        <v>237025.4</v>
      </c>
      <c r="AA116" s="11">
        <v>21.3</v>
      </c>
      <c r="AB116" s="39"/>
      <c r="AC116" s="35">
        <f t="shared" si="1"/>
        <v>23.66900970613421</v>
      </c>
    </row>
    <row r="117" spans="1:29" s="4" customFormat="1" ht="12.75">
      <c r="A117" s="8" t="s">
        <v>62</v>
      </c>
      <c r="B117" s="8" t="s">
        <v>11</v>
      </c>
      <c r="C117" s="8" t="s">
        <v>98</v>
      </c>
      <c r="D117" s="10">
        <v>1692800.3</v>
      </c>
      <c r="E117" s="11">
        <v>23.93420546416491</v>
      </c>
      <c r="F117" s="10">
        <v>97961.9</v>
      </c>
      <c r="G117" s="11">
        <v>19.99</v>
      </c>
      <c r="H117" s="10">
        <v>70285.7</v>
      </c>
      <c r="I117" s="11">
        <v>26.33</v>
      </c>
      <c r="J117" s="10">
        <v>30299.3</v>
      </c>
      <c r="K117" s="11">
        <v>20.39</v>
      </c>
      <c r="L117" s="10">
        <v>7934.2</v>
      </c>
      <c r="M117" s="11">
        <v>17.64</v>
      </c>
      <c r="N117" s="10">
        <v>906197.7</v>
      </c>
      <c r="O117" s="11">
        <v>24.77</v>
      </c>
      <c r="P117" s="10">
        <v>16591.4</v>
      </c>
      <c r="Q117" s="11">
        <v>24.89</v>
      </c>
      <c r="R117" s="10">
        <v>73739.6</v>
      </c>
      <c r="S117" s="11">
        <v>23.56</v>
      </c>
      <c r="T117" s="10">
        <v>87330.1</v>
      </c>
      <c r="U117" s="11">
        <v>19.3</v>
      </c>
      <c r="V117" s="10">
        <v>155015.3</v>
      </c>
      <c r="W117" s="11">
        <v>28.49</v>
      </c>
      <c r="X117" s="10">
        <v>5349</v>
      </c>
      <c r="Y117" s="11">
        <v>28.87</v>
      </c>
      <c r="Z117" s="10">
        <v>242096.1</v>
      </c>
      <c r="AA117" s="11">
        <v>21.05</v>
      </c>
      <c r="AB117" s="39"/>
      <c r="AC117" s="35">
        <f t="shared" si="1"/>
        <v>23.474961904947698</v>
      </c>
    </row>
    <row r="118" spans="1:29" s="4" customFormat="1" ht="13.5" thickBot="1">
      <c r="A118" s="9" t="s">
        <v>63</v>
      </c>
      <c r="B118" s="9" t="s">
        <v>0</v>
      </c>
      <c r="C118" s="9" t="s">
        <v>99</v>
      </c>
      <c r="D118" s="14">
        <v>1723866.6</v>
      </c>
      <c r="E118" s="15">
        <v>24.08234068401813</v>
      </c>
      <c r="F118" s="14">
        <v>101277.1</v>
      </c>
      <c r="G118" s="15">
        <v>19.75</v>
      </c>
      <c r="H118" s="14">
        <v>72976.8</v>
      </c>
      <c r="I118" s="15">
        <v>26.25</v>
      </c>
      <c r="J118" s="14">
        <v>29758.4</v>
      </c>
      <c r="K118" s="15">
        <v>20.26</v>
      </c>
      <c r="L118" s="14">
        <v>4330</v>
      </c>
      <c r="M118" s="15">
        <v>19</v>
      </c>
      <c r="N118" s="14">
        <v>939500.3</v>
      </c>
      <c r="O118" s="15">
        <v>24.92</v>
      </c>
      <c r="P118" s="14">
        <v>17334.4</v>
      </c>
      <c r="Q118" s="15">
        <v>24.2</v>
      </c>
      <c r="R118" s="14">
        <v>67916.4</v>
      </c>
      <c r="S118" s="15">
        <v>25.69</v>
      </c>
      <c r="T118" s="14">
        <v>92161.1</v>
      </c>
      <c r="U118" s="15">
        <v>19.9</v>
      </c>
      <c r="V118" s="14">
        <v>157695.3</v>
      </c>
      <c r="W118" s="15">
        <v>28.16</v>
      </c>
      <c r="X118" s="14">
        <v>5602.2</v>
      </c>
      <c r="Y118" s="15">
        <v>29.12</v>
      </c>
      <c r="Z118" s="14">
        <v>235314.6</v>
      </c>
      <c r="AA118" s="15">
        <v>20.82</v>
      </c>
      <c r="AB118" s="39"/>
      <c r="AC118" s="36">
        <f t="shared" si="1"/>
        <v>23.671767645723047</v>
      </c>
    </row>
    <row r="119" spans="1:29" s="4" customFormat="1" ht="12.75">
      <c r="A119" s="7" t="s">
        <v>72</v>
      </c>
      <c r="B119" s="7" t="s">
        <v>23</v>
      </c>
      <c r="C119" s="7" t="s">
        <v>108</v>
      </c>
      <c r="D119" s="12">
        <v>1734759.8</v>
      </c>
      <c r="E119" s="13">
        <v>23.91447444539584</v>
      </c>
      <c r="F119" s="12">
        <v>98911</v>
      </c>
      <c r="G119" s="13">
        <v>19.550934345017236</v>
      </c>
      <c r="H119" s="12">
        <v>77648.5</v>
      </c>
      <c r="I119" s="13">
        <v>25.995020418939195</v>
      </c>
      <c r="J119" s="12">
        <v>30348.9</v>
      </c>
      <c r="K119" s="13">
        <v>20.49529373387503</v>
      </c>
      <c r="L119" s="12">
        <v>4330</v>
      </c>
      <c r="M119" s="13">
        <v>19</v>
      </c>
      <c r="N119" s="12">
        <v>952595.1</v>
      </c>
      <c r="O119" s="13">
        <v>24.831464611774717</v>
      </c>
      <c r="P119" s="12">
        <v>18421.5</v>
      </c>
      <c r="Q119" s="13">
        <v>24.122606899546728</v>
      </c>
      <c r="R119" s="12">
        <v>64726.9</v>
      </c>
      <c r="S119" s="13">
        <v>23.9117470479816</v>
      </c>
      <c r="T119" s="12">
        <v>93759.5</v>
      </c>
      <c r="U119" s="13">
        <v>19.28223962371814</v>
      </c>
      <c r="V119" s="12">
        <v>148186.9</v>
      </c>
      <c r="W119" s="13">
        <v>28.085378289174</v>
      </c>
      <c r="X119" s="12">
        <v>5148.2</v>
      </c>
      <c r="Y119" s="13">
        <v>28.987481061341825</v>
      </c>
      <c r="Z119" s="12">
        <v>240683.3</v>
      </c>
      <c r="AA119" s="13">
        <v>21.039521470745992</v>
      </c>
      <c r="AB119" s="39"/>
      <c r="AC119" s="35">
        <f t="shared" si="1"/>
        <v>23.52490942080254</v>
      </c>
    </row>
    <row r="120" spans="1:29" s="4" customFormat="1" ht="12.75">
      <c r="A120" s="8" t="s">
        <v>53</v>
      </c>
      <c r="B120" s="8" t="s">
        <v>2</v>
      </c>
      <c r="C120" s="8" t="s">
        <v>89</v>
      </c>
      <c r="D120" s="10">
        <v>1842548.7</v>
      </c>
      <c r="E120" s="11">
        <v>23.942518517421007</v>
      </c>
      <c r="F120" s="10">
        <v>104298.2</v>
      </c>
      <c r="G120" s="11">
        <v>20.62</v>
      </c>
      <c r="H120" s="10">
        <v>78990.4</v>
      </c>
      <c r="I120" s="11">
        <v>25.84</v>
      </c>
      <c r="J120" s="10">
        <v>30900.2</v>
      </c>
      <c r="K120" s="11">
        <v>20.81</v>
      </c>
      <c r="L120" s="10">
        <v>10663.3</v>
      </c>
      <c r="M120" s="11">
        <v>17.22</v>
      </c>
      <c r="N120" s="10">
        <v>1010140.4</v>
      </c>
      <c r="O120" s="11">
        <v>24.98</v>
      </c>
      <c r="P120" s="10">
        <v>19138.2</v>
      </c>
      <c r="Q120" s="11">
        <v>24.04</v>
      </c>
      <c r="R120" s="10">
        <v>67885.3</v>
      </c>
      <c r="S120" s="11">
        <v>23.66</v>
      </c>
      <c r="T120" s="10">
        <v>101179</v>
      </c>
      <c r="U120" s="11">
        <v>19.51</v>
      </c>
      <c r="V120" s="10">
        <v>163257.9</v>
      </c>
      <c r="W120" s="11">
        <v>27.85</v>
      </c>
      <c r="X120" s="10">
        <v>5166.2</v>
      </c>
      <c r="Y120" s="11">
        <v>29.05</v>
      </c>
      <c r="Z120" s="10">
        <v>250929.6</v>
      </c>
      <c r="AA120" s="11">
        <v>20.43</v>
      </c>
      <c r="AB120" s="39"/>
      <c r="AC120" s="35">
        <f t="shared" si="1"/>
        <v>23.5626395702281</v>
      </c>
    </row>
    <row r="121" spans="1:29" s="4" customFormat="1" ht="12.75">
      <c r="A121" s="8" t="s">
        <v>54</v>
      </c>
      <c r="B121" s="8" t="s">
        <v>3</v>
      </c>
      <c r="C121" s="8" t="s">
        <v>90</v>
      </c>
      <c r="D121" s="10">
        <v>1860684.4</v>
      </c>
      <c r="E121" s="11">
        <v>23.79459265579912</v>
      </c>
      <c r="F121" s="10">
        <v>102535.2</v>
      </c>
      <c r="G121" s="11">
        <v>20.704229493871367</v>
      </c>
      <c r="H121" s="10">
        <v>75734.5</v>
      </c>
      <c r="I121" s="11">
        <v>25.901136219292397</v>
      </c>
      <c r="J121" s="10">
        <v>27675.4</v>
      </c>
      <c r="K121" s="11">
        <v>20.29273784660746</v>
      </c>
      <c r="L121" s="10">
        <v>25496.7</v>
      </c>
      <c r="M121" s="11">
        <v>16.509477697113745</v>
      </c>
      <c r="N121" s="10">
        <v>1020041.3</v>
      </c>
      <c r="O121" s="11">
        <v>24.693522607368934</v>
      </c>
      <c r="P121" s="10">
        <v>17196.1</v>
      </c>
      <c r="Q121" s="11">
        <v>24.295729380499065</v>
      </c>
      <c r="R121" s="10">
        <v>68699.5</v>
      </c>
      <c r="S121" s="11">
        <v>23.83291253939257</v>
      </c>
      <c r="T121" s="10">
        <v>97449.2</v>
      </c>
      <c r="U121" s="11">
        <v>19.484553788024943</v>
      </c>
      <c r="V121" s="10">
        <v>170284.8</v>
      </c>
      <c r="W121" s="11">
        <v>27.83415676560678</v>
      </c>
      <c r="X121" s="10">
        <v>5014.3</v>
      </c>
      <c r="Y121" s="11">
        <v>28.967624593662123</v>
      </c>
      <c r="Z121" s="10">
        <v>250557.4</v>
      </c>
      <c r="AA121" s="11">
        <v>20.67352384323911</v>
      </c>
      <c r="AB121" s="39"/>
      <c r="AC121" s="35">
        <f t="shared" si="1"/>
        <v>23.387661438750932</v>
      </c>
    </row>
    <row r="122" spans="1:29" s="4" customFormat="1" ht="12.75">
      <c r="A122" s="8" t="s">
        <v>55</v>
      </c>
      <c r="B122" s="8" t="s">
        <v>4</v>
      </c>
      <c r="C122" s="8" t="s">
        <v>91</v>
      </c>
      <c r="D122" s="10">
        <v>1813917.1</v>
      </c>
      <c r="E122" s="11">
        <v>24.051261214197712</v>
      </c>
      <c r="F122" s="10">
        <v>95431.2</v>
      </c>
      <c r="G122" s="11">
        <v>20.284007724936913</v>
      </c>
      <c r="H122" s="10">
        <v>75651</v>
      </c>
      <c r="I122" s="11">
        <v>25.894313188193156</v>
      </c>
      <c r="J122" s="10">
        <v>27974.4</v>
      </c>
      <c r="K122" s="11">
        <v>20.445672829444064</v>
      </c>
      <c r="L122" s="10">
        <v>4330</v>
      </c>
      <c r="M122" s="11">
        <v>19</v>
      </c>
      <c r="N122" s="10">
        <v>987940.3</v>
      </c>
      <c r="O122" s="11">
        <v>25.208188996845248</v>
      </c>
      <c r="P122" s="10">
        <v>12775.4</v>
      </c>
      <c r="Q122" s="11">
        <v>25.06069485104184</v>
      </c>
      <c r="R122" s="10">
        <v>69986.1</v>
      </c>
      <c r="S122" s="11">
        <v>23.599989969436795</v>
      </c>
      <c r="T122" s="10">
        <v>94992.7</v>
      </c>
      <c r="U122" s="11">
        <v>19.65337275390635</v>
      </c>
      <c r="V122" s="10">
        <v>165535.4</v>
      </c>
      <c r="W122" s="11">
        <v>28.989767481759174</v>
      </c>
      <c r="X122" s="10">
        <v>4735.3</v>
      </c>
      <c r="Y122" s="11">
        <v>28.861556817941842</v>
      </c>
      <c r="Z122" s="10">
        <v>274565.3</v>
      </c>
      <c r="AA122" s="11">
        <v>19.666233828528224</v>
      </c>
      <c r="AB122" s="39"/>
      <c r="AC122" s="35">
        <f t="shared" si="1"/>
        <v>23.555321705524875</v>
      </c>
    </row>
    <row r="123" spans="1:29" s="4" customFormat="1" ht="12.75">
      <c r="A123" s="8" t="s">
        <v>56</v>
      </c>
      <c r="B123" s="8" t="s">
        <v>5</v>
      </c>
      <c r="C123" s="8" t="s">
        <v>92</v>
      </c>
      <c r="D123" s="10">
        <v>1797593.5</v>
      </c>
      <c r="E123" s="11">
        <v>24.369775526001842</v>
      </c>
      <c r="F123" s="10">
        <v>101636.5</v>
      </c>
      <c r="G123" s="11">
        <v>22.63050521220231</v>
      </c>
      <c r="H123" s="10">
        <v>78860.5</v>
      </c>
      <c r="I123" s="11">
        <v>26.052579377508387</v>
      </c>
      <c r="J123" s="10">
        <v>28422.1</v>
      </c>
      <c r="K123" s="11">
        <v>20.689199038776167</v>
      </c>
      <c r="L123" s="10">
        <v>4330</v>
      </c>
      <c r="M123" s="11">
        <v>19</v>
      </c>
      <c r="N123" s="10">
        <v>999271.8</v>
      </c>
      <c r="O123" s="11">
        <v>25.274241244474226</v>
      </c>
      <c r="P123" s="10">
        <v>12653</v>
      </c>
      <c r="Q123" s="11">
        <v>25.074642219236544</v>
      </c>
      <c r="R123" s="10">
        <v>70841.6</v>
      </c>
      <c r="S123" s="11">
        <v>23.33618488289367</v>
      </c>
      <c r="T123" s="10">
        <v>90552.2</v>
      </c>
      <c r="U123" s="11">
        <v>19.487324040719056</v>
      </c>
      <c r="V123" s="10">
        <v>165102.6</v>
      </c>
      <c r="W123" s="11">
        <v>28.996435767819523</v>
      </c>
      <c r="X123" s="10">
        <v>5365.4</v>
      </c>
      <c r="Y123" s="11">
        <v>28.095154135758754</v>
      </c>
      <c r="Z123" s="10">
        <v>240557.8</v>
      </c>
      <c r="AA123" s="11">
        <v>20.174018111239793</v>
      </c>
      <c r="AB123" s="39"/>
      <c r="AC123" s="35">
        <f t="shared" si="1"/>
        <v>23.901856448939466</v>
      </c>
    </row>
    <row r="124" spans="1:29" s="4" customFormat="1" ht="12.75">
      <c r="A124" s="8" t="s">
        <v>57</v>
      </c>
      <c r="B124" s="8" t="s">
        <v>6</v>
      </c>
      <c r="C124" s="8" t="s">
        <v>93</v>
      </c>
      <c r="D124" s="10">
        <v>1882126</v>
      </c>
      <c r="E124" s="11">
        <v>24.30619592684018</v>
      </c>
      <c r="F124" s="10">
        <v>94860.2</v>
      </c>
      <c r="G124" s="11">
        <v>19.352270699408184</v>
      </c>
      <c r="H124" s="10">
        <v>93907.1</v>
      </c>
      <c r="I124" s="11">
        <v>25.1448928888231</v>
      </c>
      <c r="J124" s="10">
        <v>25307.8</v>
      </c>
      <c r="K124" s="11">
        <v>20.917393491334686</v>
      </c>
      <c r="L124" s="10">
        <v>6554.4</v>
      </c>
      <c r="M124" s="11">
        <v>17.9818747711461</v>
      </c>
      <c r="N124" s="10">
        <v>1057508</v>
      </c>
      <c r="O124" s="11">
        <v>25.116678798647385</v>
      </c>
      <c r="P124" s="10">
        <v>15354.8</v>
      </c>
      <c r="Q124" s="11">
        <v>24.411432776721288</v>
      </c>
      <c r="R124" s="10">
        <v>76072.7</v>
      </c>
      <c r="S124" s="11">
        <v>22.70810055381234</v>
      </c>
      <c r="T124" s="10">
        <v>89344.1</v>
      </c>
      <c r="U124" s="11">
        <v>19.33646058329537</v>
      </c>
      <c r="V124" s="10">
        <v>186529.7</v>
      </c>
      <c r="W124" s="11">
        <v>28.866075348858647</v>
      </c>
      <c r="X124" s="10">
        <v>5212.2</v>
      </c>
      <c r="Y124" s="11">
        <v>28.151190476190468</v>
      </c>
      <c r="Z124" s="10">
        <v>231475</v>
      </c>
      <c r="AA124" s="11">
        <v>21.51830147532131</v>
      </c>
      <c r="AB124" s="39"/>
      <c r="AC124" s="35">
        <f t="shared" si="1"/>
        <v>23.804571253192755</v>
      </c>
    </row>
    <row r="125" spans="1:29" s="4" customFormat="1" ht="12.75">
      <c r="A125" s="8" t="s">
        <v>58</v>
      </c>
      <c r="B125" s="8" t="s">
        <v>7</v>
      </c>
      <c r="C125" s="8" t="s">
        <v>94</v>
      </c>
      <c r="D125" s="10">
        <v>1959051.4</v>
      </c>
      <c r="E125" s="11">
        <v>24.355160688484233</v>
      </c>
      <c r="F125" s="10">
        <v>111418.6</v>
      </c>
      <c r="G125" s="11">
        <v>20.44176212050771</v>
      </c>
      <c r="H125" s="10">
        <v>95572.7</v>
      </c>
      <c r="I125" s="11">
        <v>25.967836139399648</v>
      </c>
      <c r="J125" s="10">
        <v>19800.3</v>
      </c>
      <c r="K125" s="11">
        <v>21.23488260278885</v>
      </c>
      <c r="L125" s="10">
        <v>10368.6</v>
      </c>
      <c r="M125" s="11">
        <v>17.25282101730224</v>
      </c>
      <c r="N125" s="10">
        <v>1101395.4</v>
      </c>
      <c r="O125" s="11">
        <v>25.161449098116805</v>
      </c>
      <c r="P125" s="10">
        <v>15243.9</v>
      </c>
      <c r="Q125" s="11">
        <v>24.851349326615885</v>
      </c>
      <c r="R125" s="10">
        <v>76824</v>
      </c>
      <c r="S125" s="11">
        <v>22.642519941684895</v>
      </c>
      <c r="T125" s="10">
        <v>96472.6</v>
      </c>
      <c r="U125" s="11">
        <v>19.27702929121844</v>
      </c>
      <c r="V125" s="10">
        <v>181343.9</v>
      </c>
      <c r="W125" s="11">
        <v>28.602591893082707</v>
      </c>
      <c r="X125" s="10">
        <v>4969.6</v>
      </c>
      <c r="Y125" s="11">
        <v>28.077411461687063</v>
      </c>
      <c r="Z125" s="10">
        <v>245641.8</v>
      </c>
      <c r="AA125" s="11">
        <v>21.72712190677645</v>
      </c>
      <c r="AB125" s="39"/>
      <c r="AC125" s="35">
        <f t="shared" si="1"/>
        <v>23.92188033183187</v>
      </c>
    </row>
    <row r="126" spans="1:29" s="4" customFormat="1" ht="12.75">
      <c r="A126" s="8" t="s">
        <v>59</v>
      </c>
      <c r="B126" s="8" t="s">
        <v>8</v>
      </c>
      <c r="C126" s="8" t="s">
        <v>95</v>
      </c>
      <c r="D126" s="10">
        <v>2091690</v>
      </c>
      <c r="E126" s="11">
        <v>24.419885506456502</v>
      </c>
      <c r="F126" s="10">
        <v>137886</v>
      </c>
      <c r="G126" s="11">
        <v>22.503466421536633</v>
      </c>
      <c r="H126" s="10">
        <v>98899.4</v>
      </c>
      <c r="I126" s="11">
        <v>26.10897625263652</v>
      </c>
      <c r="J126" s="10">
        <v>16514.6</v>
      </c>
      <c r="K126" s="11">
        <v>20.273311857386798</v>
      </c>
      <c r="L126" s="10">
        <v>10670</v>
      </c>
      <c r="M126" s="11">
        <v>17.2174320524836</v>
      </c>
      <c r="N126" s="10">
        <v>1173196.9</v>
      </c>
      <c r="O126" s="11">
        <v>25.11521707651972</v>
      </c>
      <c r="P126" s="10">
        <v>20740.4</v>
      </c>
      <c r="Q126" s="11">
        <v>24.343160016200265</v>
      </c>
      <c r="R126" s="10">
        <v>81589.7</v>
      </c>
      <c r="S126" s="11">
        <v>22.31493389484212</v>
      </c>
      <c r="T126" s="10">
        <v>104990.5</v>
      </c>
      <c r="U126" s="11">
        <v>19.463467847090925</v>
      </c>
      <c r="V126" s="10">
        <v>187950.8</v>
      </c>
      <c r="W126" s="11">
        <v>28.77764728854572</v>
      </c>
      <c r="X126" s="10">
        <v>4862.4</v>
      </c>
      <c r="Y126" s="11">
        <v>27.968134666008552</v>
      </c>
      <c r="Z126" s="10">
        <v>254389.3</v>
      </c>
      <c r="AA126" s="11">
        <v>21.606002524477248</v>
      </c>
      <c r="AB126" s="39"/>
      <c r="AC126" s="35">
        <f t="shared" si="1"/>
        <v>23.98965598071417</v>
      </c>
    </row>
    <row r="127" spans="1:29" s="4" customFormat="1" ht="12.75">
      <c r="A127" s="8" t="s">
        <v>60</v>
      </c>
      <c r="B127" s="8" t="s">
        <v>9</v>
      </c>
      <c r="C127" s="8" t="s">
        <v>96</v>
      </c>
      <c r="D127" s="10">
        <v>2170235.4</v>
      </c>
      <c r="E127" s="11">
        <v>24.193848688948677</v>
      </c>
      <c r="F127" s="10">
        <v>152806.3</v>
      </c>
      <c r="G127" s="11">
        <v>22.160006131946137</v>
      </c>
      <c r="H127" s="10">
        <v>97761.7</v>
      </c>
      <c r="I127" s="11">
        <v>25.761509169746432</v>
      </c>
      <c r="J127" s="10">
        <v>13380.6</v>
      </c>
      <c r="K127" s="11">
        <v>22.259123880842413</v>
      </c>
      <c r="L127" s="10">
        <v>33170</v>
      </c>
      <c r="M127" s="11">
        <v>16.391618932770577</v>
      </c>
      <c r="N127" s="10">
        <v>1225493.8</v>
      </c>
      <c r="O127" s="11">
        <v>24.675923357588587</v>
      </c>
      <c r="P127" s="10">
        <v>19840.4</v>
      </c>
      <c r="Q127" s="11">
        <v>23.506900415314206</v>
      </c>
      <c r="R127" s="10">
        <v>79891.6</v>
      </c>
      <c r="S127" s="11">
        <v>22.055592840799278</v>
      </c>
      <c r="T127" s="10">
        <v>117773.6</v>
      </c>
      <c r="U127" s="11">
        <v>19.62968519260684</v>
      </c>
      <c r="V127" s="10">
        <v>191734.2</v>
      </c>
      <c r="W127" s="11">
        <v>28.68194886462614</v>
      </c>
      <c r="X127" s="10">
        <v>4053.1999999999994</v>
      </c>
      <c r="Y127" s="11">
        <v>28.166041646106784</v>
      </c>
      <c r="Z127" s="10">
        <v>234330</v>
      </c>
      <c r="AA127" s="11">
        <v>22.899983672598474</v>
      </c>
      <c r="AB127" s="39"/>
      <c r="AC127" s="35">
        <f t="shared" si="1"/>
        <v>23.75891223467542</v>
      </c>
    </row>
    <row r="128" spans="1:29" s="4" customFormat="1" ht="12.75">
      <c r="A128" s="8" t="s">
        <v>61</v>
      </c>
      <c r="B128" s="8" t="s">
        <v>10</v>
      </c>
      <c r="C128" s="8" t="s">
        <v>97</v>
      </c>
      <c r="D128" s="10">
        <v>2211114</v>
      </c>
      <c r="E128" s="11">
        <v>24.253370799063283</v>
      </c>
      <c r="F128" s="10">
        <v>154486.4</v>
      </c>
      <c r="G128" s="11">
        <v>19.03</v>
      </c>
      <c r="H128" s="10">
        <v>100513.4</v>
      </c>
      <c r="I128" s="11">
        <v>26.02</v>
      </c>
      <c r="J128" s="10">
        <v>11128.3</v>
      </c>
      <c r="K128" s="11">
        <v>25.35</v>
      </c>
      <c r="L128" s="10">
        <v>28019.2</v>
      </c>
      <c r="M128" s="11">
        <v>16.46</v>
      </c>
      <c r="N128" s="10">
        <v>1230758.9</v>
      </c>
      <c r="O128" s="11">
        <v>25.31</v>
      </c>
      <c r="P128" s="10">
        <v>21373.7</v>
      </c>
      <c r="Q128" s="11">
        <v>23.88</v>
      </c>
      <c r="R128" s="10">
        <v>77171.4</v>
      </c>
      <c r="S128" s="11">
        <v>22.56</v>
      </c>
      <c r="T128" s="10">
        <v>136877.2</v>
      </c>
      <c r="U128" s="11">
        <v>19.91</v>
      </c>
      <c r="V128" s="10">
        <v>199105.2</v>
      </c>
      <c r="W128" s="11">
        <v>27.22</v>
      </c>
      <c r="X128" s="10">
        <v>3172.4</v>
      </c>
      <c r="Y128" s="11">
        <v>27.85</v>
      </c>
      <c r="Z128" s="10">
        <v>248507.9</v>
      </c>
      <c r="AA128" s="11">
        <v>22.91</v>
      </c>
      <c r="AB128" s="39"/>
      <c r="AC128" s="35">
        <f t="shared" si="1"/>
        <v>23.959797878120618</v>
      </c>
    </row>
    <row r="129" spans="1:29" s="4" customFormat="1" ht="12.75">
      <c r="A129" s="8" t="s">
        <v>62</v>
      </c>
      <c r="B129" s="8" t="s">
        <v>11</v>
      </c>
      <c r="C129" s="8" t="s">
        <v>98</v>
      </c>
      <c r="D129" s="10">
        <v>2279575.7</v>
      </c>
      <c r="E129" s="11">
        <v>24.270169338969534</v>
      </c>
      <c r="F129" s="10">
        <v>148358</v>
      </c>
      <c r="G129" s="11">
        <v>18.815167008182907</v>
      </c>
      <c r="H129" s="10">
        <v>103853.1</v>
      </c>
      <c r="I129" s="11">
        <v>25.985431787784865</v>
      </c>
      <c r="J129" s="10">
        <v>7817.9</v>
      </c>
      <c r="K129" s="11">
        <v>29.629142608628918</v>
      </c>
      <c r="L129" s="10">
        <v>21242.8</v>
      </c>
      <c r="M129" s="11">
        <v>16.611501308678704</v>
      </c>
      <c r="N129" s="10">
        <v>1239623.8</v>
      </c>
      <c r="O129" s="11">
        <v>25.51899474340522</v>
      </c>
      <c r="P129" s="10">
        <v>27563.9</v>
      </c>
      <c r="Q129" s="11">
        <v>23.561588962374707</v>
      </c>
      <c r="R129" s="10">
        <v>84946.2</v>
      </c>
      <c r="S129" s="11">
        <v>22.289278143107047</v>
      </c>
      <c r="T129" s="10">
        <v>143411.2</v>
      </c>
      <c r="U129" s="11">
        <v>20.07673176850902</v>
      </c>
      <c r="V129" s="10">
        <v>211162</v>
      </c>
      <c r="W129" s="11">
        <v>27.29435701025752</v>
      </c>
      <c r="X129" s="10">
        <v>2937</v>
      </c>
      <c r="Y129" s="11">
        <v>29.93708818522301</v>
      </c>
      <c r="Z129" s="10">
        <v>288659.8</v>
      </c>
      <c r="AA129" s="11">
        <v>21.976219612152434</v>
      </c>
      <c r="AB129" s="39"/>
      <c r="AC129" s="35">
        <f t="shared" si="1"/>
        <v>23.961433462271113</v>
      </c>
    </row>
    <row r="130" spans="1:29" s="4" customFormat="1" ht="13.5" thickBot="1">
      <c r="A130" s="9" t="s">
        <v>63</v>
      </c>
      <c r="B130" s="9" t="s">
        <v>0</v>
      </c>
      <c r="C130" s="9" t="s">
        <v>99</v>
      </c>
      <c r="D130" s="14">
        <v>2207127.8</v>
      </c>
      <c r="E130" s="15">
        <v>24.879373760776332</v>
      </c>
      <c r="F130" s="14">
        <v>135649.2</v>
      </c>
      <c r="G130" s="15">
        <v>19.389236582301994</v>
      </c>
      <c r="H130" s="14">
        <v>111441.2</v>
      </c>
      <c r="I130" s="15">
        <v>26.52484624178491</v>
      </c>
      <c r="J130" s="14">
        <v>6264.7</v>
      </c>
      <c r="K130" s="15">
        <v>31.084677478570406</v>
      </c>
      <c r="L130" s="14">
        <v>15803.9</v>
      </c>
      <c r="M130" s="15">
        <v>16.821949012585502</v>
      </c>
      <c r="N130" s="14">
        <v>1150927.6</v>
      </c>
      <c r="O130" s="15">
        <v>26.708709617355595</v>
      </c>
      <c r="P130" s="14">
        <v>21651.3</v>
      </c>
      <c r="Q130" s="15">
        <v>24.461390309126934</v>
      </c>
      <c r="R130" s="14">
        <v>87674.7</v>
      </c>
      <c r="S130" s="15">
        <v>21.905479790635155</v>
      </c>
      <c r="T130" s="14">
        <v>148400.7</v>
      </c>
      <c r="U130" s="15">
        <v>19.903431668449006</v>
      </c>
      <c r="V130" s="14">
        <v>219778.6</v>
      </c>
      <c r="W130" s="15">
        <v>27.514816078544488</v>
      </c>
      <c r="X130" s="14">
        <v>3640.5</v>
      </c>
      <c r="Y130" s="15">
        <v>30.79115753330586</v>
      </c>
      <c r="Z130" s="14">
        <v>305895.4</v>
      </c>
      <c r="AA130" s="15">
        <v>21.45295183582362</v>
      </c>
      <c r="AB130" s="39"/>
      <c r="AC130" s="36">
        <f t="shared" si="1"/>
        <v>24.587923308596192</v>
      </c>
    </row>
    <row r="131" spans="1:29" s="4" customFormat="1" ht="12.75">
      <c r="A131" s="7" t="s">
        <v>73</v>
      </c>
      <c r="B131" s="7" t="s">
        <v>22</v>
      </c>
      <c r="C131" s="7" t="s">
        <v>109</v>
      </c>
      <c r="D131" s="12">
        <v>2210416.5</v>
      </c>
      <c r="E131" s="13">
        <v>25.109798931106425</v>
      </c>
      <c r="F131" s="12">
        <v>129804</v>
      </c>
      <c r="G131" s="13">
        <v>20.228924463036577</v>
      </c>
      <c r="H131" s="12">
        <v>115699.7</v>
      </c>
      <c r="I131" s="13">
        <v>26.4151712147914</v>
      </c>
      <c r="J131" s="12">
        <v>6473</v>
      </c>
      <c r="K131" s="13">
        <v>30.063132087131162</v>
      </c>
      <c r="L131" s="12">
        <v>27263.8</v>
      </c>
      <c r="M131" s="13">
        <v>16.476455959917548</v>
      </c>
      <c r="N131" s="12">
        <v>1122782.4</v>
      </c>
      <c r="O131" s="13">
        <v>27.071142024492016</v>
      </c>
      <c r="P131" s="12">
        <v>20921.9</v>
      </c>
      <c r="Q131" s="13">
        <v>24.30372289323627</v>
      </c>
      <c r="R131" s="12">
        <v>83861.6</v>
      </c>
      <c r="S131" s="13">
        <v>21.96678833935914</v>
      </c>
      <c r="T131" s="12">
        <v>149135.1</v>
      </c>
      <c r="U131" s="13">
        <v>19.932005497029206</v>
      </c>
      <c r="V131" s="12">
        <v>218360.3</v>
      </c>
      <c r="W131" s="13">
        <v>28.805561761913694</v>
      </c>
      <c r="X131" s="12">
        <v>4346.2</v>
      </c>
      <c r="Y131" s="13">
        <v>31.462923703465087</v>
      </c>
      <c r="Z131" s="12">
        <v>331768.5</v>
      </c>
      <c r="AA131" s="13">
        <v>21.196505783400166</v>
      </c>
      <c r="AB131" s="39"/>
      <c r="AC131" s="35">
        <f t="shared" si="1"/>
        <v>24.70468592251564</v>
      </c>
    </row>
    <row r="132" spans="1:29" s="4" customFormat="1" ht="12.75">
      <c r="A132" s="8" t="s">
        <v>53</v>
      </c>
      <c r="B132" s="8" t="s">
        <v>2</v>
      </c>
      <c r="C132" s="8" t="s">
        <v>89</v>
      </c>
      <c r="D132" s="10">
        <v>2321850.9</v>
      </c>
      <c r="E132" s="11">
        <v>25.24462287651631</v>
      </c>
      <c r="F132" s="10">
        <v>134427</v>
      </c>
      <c r="G132" s="11">
        <v>21.10596544592976</v>
      </c>
      <c r="H132" s="10">
        <v>127797.9</v>
      </c>
      <c r="I132" s="11">
        <v>26.65479699588179</v>
      </c>
      <c r="J132" s="10">
        <v>7147.5</v>
      </c>
      <c r="K132" s="11">
        <v>28.522960335781743</v>
      </c>
      <c r="L132" s="10">
        <v>24437.1</v>
      </c>
      <c r="M132" s="11">
        <v>16.531568803172227</v>
      </c>
      <c r="N132" s="10">
        <v>1191896</v>
      </c>
      <c r="O132" s="11">
        <v>27.07798050920548</v>
      </c>
      <c r="P132" s="10">
        <v>21493.4</v>
      </c>
      <c r="Q132" s="11">
        <v>24.436977862971887</v>
      </c>
      <c r="R132" s="10">
        <v>94388.3</v>
      </c>
      <c r="S132" s="11">
        <v>22.125300826479556</v>
      </c>
      <c r="T132" s="10">
        <v>138165.5</v>
      </c>
      <c r="U132" s="11">
        <v>19.52741536780166</v>
      </c>
      <c r="V132" s="10">
        <v>221404.9</v>
      </c>
      <c r="W132" s="11">
        <v>29.249743244164865</v>
      </c>
      <c r="X132" s="10">
        <v>4923.3</v>
      </c>
      <c r="Y132" s="11">
        <v>31.833323177543516</v>
      </c>
      <c r="Z132" s="10">
        <v>355770</v>
      </c>
      <c r="AA132" s="11">
        <v>21.20539582876578</v>
      </c>
      <c r="AB132" s="39"/>
      <c r="AC132" s="35">
        <f t="shared" si="1"/>
        <v>24.822449074149002</v>
      </c>
    </row>
    <row r="133" spans="1:29" s="4" customFormat="1" ht="12.75">
      <c r="A133" s="8" t="s">
        <v>54</v>
      </c>
      <c r="B133" s="8" t="s">
        <v>3</v>
      </c>
      <c r="C133" s="8" t="s">
        <v>90</v>
      </c>
      <c r="D133" s="10">
        <v>2513093.4</v>
      </c>
      <c r="E133" s="11">
        <v>25.130859868558797</v>
      </c>
      <c r="F133" s="10">
        <v>137478.3</v>
      </c>
      <c r="G133" s="11">
        <v>21.970675335671157</v>
      </c>
      <c r="H133" s="10">
        <v>143220.1</v>
      </c>
      <c r="I133" s="11">
        <v>27.088196503144463</v>
      </c>
      <c r="J133" s="10">
        <v>10067.6</v>
      </c>
      <c r="K133" s="11">
        <v>28.51295025626763</v>
      </c>
      <c r="L133" s="10">
        <v>1474</v>
      </c>
      <c r="M133" s="11">
        <v>19</v>
      </c>
      <c r="N133" s="10">
        <v>1333857.7</v>
      </c>
      <c r="O133" s="11">
        <v>26.76671572612281</v>
      </c>
      <c r="P133" s="10">
        <v>19520.5</v>
      </c>
      <c r="Q133" s="11">
        <v>24.42690668784099</v>
      </c>
      <c r="R133" s="10">
        <v>89622.8</v>
      </c>
      <c r="S133" s="11">
        <v>20.765729434920583</v>
      </c>
      <c r="T133" s="10">
        <v>146367.2</v>
      </c>
      <c r="U133" s="11">
        <v>19.191995611038543</v>
      </c>
      <c r="V133" s="10">
        <v>238119.5</v>
      </c>
      <c r="W133" s="11">
        <v>29.241590902886987</v>
      </c>
      <c r="X133" s="10">
        <v>5593.5</v>
      </c>
      <c r="Y133" s="11">
        <v>31.397750960936797</v>
      </c>
      <c r="Z133" s="10">
        <v>387772.2</v>
      </c>
      <c r="AA133" s="11">
        <v>20.508114503824668</v>
      </c>
      <c r="AB133" s="39"/>
      <c r="AC133" s="35">
        <f t="shared" si="1"/>
        <v>24.700593297795635</v>
      </c>
    </row>
    <row r="134" spans="1:29" s="4" customFormat="1" ht="12.75">
      <c r="A134" s="8" t="s">
        <v>55</v>
      </c>
      <c r="B134" s="8" t="s">
        <v>4</v>
      </c>
      <c r="C134" s="8" t="s">
        <v>91</v>
      </c>
      <c r="D134" s="10">
        <v>2742726.5</v>
      </c>
      <c r="E134" s="11">
        <v>24.618186275226492</v>
      </c>
      <c r="F134" s="10">
        <v>137288.4</v>
      </c>
      <c r="G134" s="11">
        <v>18.606029074561285</v>
      </c>
      <c r="H134" s="10">
        <v>170927.9</v>
      </c>
      <c r="I134" s="11">
        <v>27.743925602549382</v>
      </c>
      <c r="J134" s="10">
        <v>12714.9</v>
      </c>
      <c r="K134" s="11">
        <v>26.395642356605237</v>
      </c>
      <c r="L134" s="10">
        <v>1474</v>
      </c>
      <c r="M134" s="11">
        <v>19</v>
      </c>
      <c r="N134" s="10">
        <v>1486043.5</v>
      </c>
      <c r="O134" s="11">
        <v>26.246908421590614</v>
      </c>
      <c r="P134" s="10">
        <v>17612.1</v>
      </c>
      <c r="Q134" s="11">
        <v>24.42234600076084</v>
      </c>
      <c r="R134" s="10">
        <v>110518.9</v>
      </c>
      <c r="S134" s="11">
        <v>20.38309892697086</v>
      </c>
      <c r="T134" s="10">
        <v>157518</v>
      </c>
      <c r="U134" s="11">
        <v>19.202448653487213</v>
      </c>
      <c r="V134" s="10">
        <v>243424.7</v>
      </c>
      <c r="W134" s="11">
        <v>27.721232832986974</v>
      </c>
      <c r="X134" s="10">
        <v>5431.5</v>
      </c>
      <c r="Y134" s="11">
        <v>31.39311902789284</v>
      </c>
      <c r="Z134" s="10">
        <v>399772.6</v>
      </c>
      <c r="AA134" s="11">
        <v>20.58809202281497</v>
      </c>
      <c r="AB134" s="39"/>
      <c r="AC134" s="35">
        <f t="shared" si="1"/>
        <v>24.315958598117273</v>
      </c>
    </row>
    <row r="135" spans="1:29" s="4" customFormat="1" ht="12.75">
      <c r="A135" s="8" t="s">
        <v>56</v>
      </c>
      <c r="B135" s="8" t="s">
        <v>5</v>
      </c>
      <c r="C135" s="8" t="s">
        <v>92</v>
      </c>
      <c r="D135" s="10">
        <v>2874721.3</v>
      </c>
      <c r="E135" s="11">
        <v>24.519126407836477</v>
      </c>
      <c r="F135" s="10">
        <v>126200</v>
      </c>
      <c r="G135" s="11">
        <v>18.464478605388273</v>
      </c>
      <c r="H135" s="10">
        <v>200846.2</v>
      </c>
      <c r="I135" s="11">
        <v>27.940313249640766</v>
      </c>
      <c r="J135" s="10">
        <v>18823.5</v>
      </c>
      <c r="K135" s="11">
        <v>22.263648205700328</v>
      </c>
      <c r="L135" s="10"/>
      <c r="M135" s="11"/>
      <c r="N135" s="10">
        <v>1546971.4</v>
      </c>
      <c r="O135" s="11">
        <v>26.33199842673239</v>
      </c>
      <c r="P135" s="10">
        <v>16416.5</v>
      </c>
      <c r="Q135" s="11">
        <v>22.820104163494044</v>
      </c>
      <c r="R135" s="10">
        <v>110512.7</v>
      </c>
      <c r="S135" s="11">
        <v>20.137986901052997</v>
      </c>
      <c r="T135" s="10">
        <v>175541.8</v>
      </c>
      <c r="U135" s="11">
        <v>18.69167864292152</v>
      </c>
      <c r="V135" s="10">
        <v>249825.3</v>
      </c>
      <c r="W135" s="11">
        <v>27.738716827318925</v>
      </c>
      <c r="X135" s="10">
        <v>5738.2</v>
      </c>
      <c r="Y135" s="11">
        <v>30.694315639050565</v>
      </c>
      <c r="Z135" s="10">
        <v>423845.7</v>
      </c>
      <c r="AA135" s="11">
        <v>19.82452555729597</v>
      </c>
      <c r="AB135" s="39"/>
      <c r="AC135" s="35">
        <f t="shared" si="1"/>
        <v>24.212700879958675</v>
      </c>
    </row>
    <row r="136" spans="1:29" s="4" customFormat="1" ht="12.75">
      <c r="A136" s="8" t="s">
        <v>57</v>
      </c>
      <c r="B136" s="8" t="s">
        <v>6</v>
      </c>
      <c r="C136" s="8" t="s">
        <v>93</v>
      </c>
      <c r="D136" s="10">
        <v>2945330</v>
      </c>
      <c r="E136" s="11">
        <v>24.52850953169933</v>
      </c>
      <c r="F136" s="10">
        <v>120999.1</v>
      </c>
      <c r="G136" s="11">
        <v>18.08642065932721</v>
      </c>
      <c r="H136" s="10">
        <v>217525.6</v>
      </c>
      <c r="I136" s="11">
        <v>28.00640213841498</v>
      </c>
      <c r="J136" s="10">
        <v>26981.9</v>
      </c>
      <c r="K136" s="11">
        <v>21.516903702111414</v>
      </c>
      <c r="L136" s="10">
        <v>40</v>
      </c>
      <c r="M136" s="11">
        <v>34</v>
      </c>
      <c r="N136" s="10">
        <v>1557254.5</v>
      </c>
      <c r="O136" s="11">
        <v>26.490833921494527</v>
      </c>
      <c r="P136" s="10">
        <v>17766.7</v>
      </c>
      <c r="Q136" s="11">
        <v>22.8373394046165</v>
      </c>
      <c r="R136" s="10">
        <v>114614.9</v>
      </c>
      <c r="S136" s="11">
        <v>20.410552650658857</v>
      </c>
      <c r="T136" s="10">
        <v>177763.8</v>
      </c>
      <c r="U136" s="11">
        <v>18.601266917111364</v>
      </c>
      <c r="V136" s="10">
        <v>268471.5</v>
      </c>
      <c r="W136" s="11">
        <v>27.37735112665589</v>
      </c>
      <c r="X136" s="10">
        <v>5708.5</v>
      </c>
      <c r="Y136" s="11">
        <v>31.07341823596392</v>
      </c>
      <c r="Z136" s="10">
        <v>438203.5</v>
      </c>
      <c r="AA136" s="11">
        <v>19.51138459414404</v>
      </c>
      <c r="AB136" s="39"/>
      <c r="AC136" s="35">
        <f t="shared" si="1"/>
        <v>24.24278924567735</v>
      </c>
    </row>
    <row r="137" spans="1:29" s="4" customFormat="1" ht="12.75">
      <c r="A137" s="8" t="s">
        <v>58</v>
      </c>
      <c r="B137" s="8" t="s">
        <v>7</v>
      </c>
      <c r="C137" s="8" t="s">
        <v>94</v>
      </c>
      <c r="D137" s="10">
        <v>2955377.2</v>
      </c>
      <c r="E137" s="11">
        <v>24.633741220240857</v>
      </c>
      <c r="F137" s="10">
        <v>118317.4</v>
      </c>
      <c r="G137" s="11">
        <v>18.10975215817792</v>
      </c>
      <c r="H137" s="10">
        <v>229162.8</v>
      </c>
      <c r="I137" s="11">
        <v>28.270092240101796</v>
      </c>
      <c r="J137" s="10">
        <v>30113.6</v>
      </c>
      <c r="K137" s="11">
        <v>21.41577469980341</v>
      </c>
      <c r="L137" s="10">
        <v>37.1</v>
      </c>
      <c r="M137" s="11">
        <v>34</v>
      </c>
      <c r="N137" s="10">
        <v>1540192.4</v>
      </c>
      <c r="O137" s="11">
        <v>26.72588132820289</v>
      </c>
      <c r="P137" s="10">
        <v>19417</v>
      </c>
      <c r="Q137" s="11">
        <v>22.75948102178503</v>
      </c>
      <c r="R137" s="10">
        <v>112777.8</v>
      </c>
      <c r="S137" s="11">
        <v>20.27141291105164</v>
      </c>
      <c r="T137" s="10">
        <v>173066.3</v>
      </c>
      <c r="U137" s="11">
        <v>18.526543856314035</v>
      </c>
      <c r="V137" s="10">
        <v>284363.1</v>
      </c>
      <c r="W137" s="11">
        <v>26.88024157494415</v>
      </c>
      <c r="X137" s="10">
        <v>5047.9</v>
      </c>
      <c r="Y137" s="11">
        <v>31.24091186433963</v>
      </c>
      <c r="Z137" s="10">
        <v>442881.8</v>
      </c>
      <c r="AA137" s="11">
        <v>19.49915683597746</v>
      </c>
      <c r="AB137" s="39"/>
      <c r="AC137" s="35">
        <f t="shared" si="1"/>
        <v>24.39457295639136</v>
      </c>
    </row>
    <row r="138" spans="1:29" s="4" customFormat="1" ht="12.75">
      <c r="A138" s="8" t="s">
        <v>59</v>
      </c>
      <c r="B138" s="8" t="s">
        <v>8</v>
      </c>
      <c r="C138" s="8" t="s">
        <v>95</v>
      </c>
      <c r="D138" s="10">
        <v>2990656.5</v>
      </c>
      <c r="E138" s="11">
        <v>24.731015730826996</v>
      </c>
      <c r="F138" s="10">
        <v>115685</v>
      </c>
      <c r="G138" s="11">
        <v>18.048793171111207</v>
      </c>
      <c r="H138" s="10">
        <v>245174.5</v>
      </c>
      <c r="I138" s="11">
        <v>27.865475842716105</v>
      </c>
      <c r="J138" s="10">
        <v>28736.8</v>
      </c>
      <c r="K138" s="11">
        <v>22.449372129116675</v>
      </c>
      <c r="L138" s="10">
        <v>34.2</v>
      </c>
      <c r="M138" s="11">
        <v>34</v>
      </c>
      <c r="N138" s="10">
        <v>1572570.1</v>
      </c>
      <c r="O138" s="11">
        <v>26.731449463524715</v>
      </c>
      <c r="P138" s="10">
        <v>20632.7</v>
      </c>
      <c r="Q138" s="11">
        <v>22.522560789426493</v>
      </c>
      <c r="R138" s="10">
        <v>102048.7</v>
      </c>
      <c r="S138" s="11">
        <v>20.232153560015956</v>
      </c>
      <c r="T138" s="10">
        <v>170931.9</v>
      </c>
      <c r="U138" s="11">
        <v>18.41900152048857</v>
      </c>
      <c r="V138" s="10">
        <v>300122.8</v>
      </c>
      <c r="W138" s="11">
        <v>26.620987872297608</v>
      </c>
      <c r="X138" s="10">
        <v>4425.6</v>
      </c>
      <c r="Y138" s="11">
        <v>31.454873237527114</v>
      </c>
      <c r="Z138" s="10">
        <v>430294.2</v>
      </c>
      <c r="AA138" s="11">
        <v>19.8752316159502</v>
      </c>
      <c r="AB138" s="39"/>
      <c r="AC138" s="35">
        <f t="shared" si="1"/>
        <v>24.52019371769995</v>
      </c>
    </row>
    <row r="139" spans="1:29" s="4" customFormat="1" ht="12.75">
      <c r="A139" s="8" t="s">
        <v>60</v>
      </c>
      <c r="B139" s="8" t="s">
        <v>9</v>
      </c>
      <c r="C139" s="8" t="s">
        <v>96</v>
      </c>
      <c r="D139" s="10">
        <v>3069761.4</v>
      </c>
      <c r="E139" s="11">
        <v>24.497963677242147</v>
      </c>
      <c r="F139" s="10">
        <v>107199.7</v>
      </c>
      <c r="G139" s="11">
        <v>17.645447067482465</v>
      </c>
      <c r="H139" s="10">
        <v>255655.5</v>
      </c>
      <c r="I139" s="11">
        <v>28.058900786409833</v>
      </c>
      <c r="J139" s="10">
        <v>17295.5</v>
      </c>
      <c r="K139" s="11">
        <v>30.80850065045821</v>
      </c>
      <c r="L139" s="10">
        <v>62331.2</v>
      </c>
      <c r="M139" s="11">
        <v>13.263194034448238</v>
      </c>
      <c r="N139" s="10">
        <v>1607684.3</v>
      </c>
      <c r="O139" s="11">
        <v>26.708978585534496</v>
      </c>
      <c r="P139" s="10">
        <v>20963.5</v>
      </c>
      <c r="Q139" s="11">
        <v>23.466167672382948</v>
      </c>
      <c r="R139" s="10">
        <v>110577.8</v>
      </c>
      <c r="S139" s="11">
        <v>18.513889551067212</v>
      </c>
      <c r="T139" s="10">
        <v>169744.1</v>
      </c>
      <c r="U139" s="11">
        <v>18.265403598711234</v>
      </c>
      <c r="V139" s="10">
        <v>292264.9</v>
      </c>
      <c r="W139" s="11">
        <v>26.31254372317714</v>
      </c>
      <c r="X139" s="10">
        <v>4076.7</v>
      </c>
      <c r="Y139" s="11">
        <v>31.48835062673241</v>
      </c>
      <c r="Z139" s="10">
        <v>421968.2</v>
      </c>
      <c r="AA139" s="11">
        <v>19.860585164948446</v>
      </c>
      <c r="AB139" s="39"/>
      <c r="AC139" s="35">
        <f t="shared" si="1"/>
        <v>24.30702264251278</v>
      </c>
    </row>
    <row r="140" spans="1:29" s="4" customFormat="1" ht="12.75">
      <c r="A140" s="8" t="s">
        <v>61</v>
      </c>
      <c r="B140" s="8" t="s">
        <v>10</v>
      </c>
      <c r="C140" s="8" t="s">
        <v>97</v>
      </c>
      <c r="D140" s="10">
        <v>3074930.5</v>
      </c>
      <c r="E140" s="11">
        <v>24.701906204384127</v>
      </c>
      <c r="F140" s="10">
        <v>90121.7</v>
      </c>
      <c r="G140" s="11">
        <v>18.38461006616608</v>
      </c>
      <c r="H140" s="10">
        <v>264735.2</v>
      </c>
      <c r="I140" s="11">
        <v>28.082023274577757</v>
      </c>
      <c r="J140" s="10">
        <v>18217.6</v>
      </c>
      <c r="K140" s="11">
        <v>30.911556297207092</v>
      </c>
      <c r="L140" s="10">
        <v>58894.9</v>
      </c>
      <c r="M140" s="11">
        <v>13.131742307058847</v>
      </c>
      <c r="N140" s="10">
        <v>1633243.5</v>
      </c>
      <c r="O140" s="11">
        <v>26.90707138219132</v>
      </c>
      <c r="P140" s="10">
        <v>24808.3</v>
      </c>
      <c r="Q140" s="11">
        <v>23.342171087902035</v>
      </c>
      <c r="R140" s="10">
        <v>99153.3</v>
      </c>
      <c r="S140" s="11">
        <v>18.363486550624135</v>
      </c>
      <c r="T140" s="10">
        <v>170993.1</v>
      </c>
      <c r="U140" s="11">
        <v>18.207067255930212</v>
      </c>
      <c r="V140" s="10">
        <v>287031.4</v>
      </c>
      <c r="W140" s="11">
        <v>26.101721968397893</v>
      </c>
      <c r="X140" s="10">
        <v>4105.1</v>
      </c>
      <c r="Y140" s="11">
        <v>31.44052252076685</v>
      </c>
      <c r="Z140" s="10">
        <v>423626.4</v>
      </c>
      <c r="AA140" s="11">
        <v>19.944278600200555</v>
      </c>
      <c r="AB140" s="39"/>
      <c r="AC140" s="35">
        <f aca="true" t="shared" si="2" ref="AC140:AC203">(F140*G140+H140*I140+J140*K140+L140*M140+N140*O140+P140*Q140+R140*S140+T140*U140+X140*Y140+Z140*AA140)/(F140+H140+J140+L140+N140+P140+R140+T140+X140+Z140)</f>
        <v>24.55778654148566</v>
      </c>
    </row>
    <row r="141" spans="1:29" s="4" customFormat="1" ht="12.75">
      <c r="A141" s="8" t="s">
        <v>62</v>
      </c>
      <c r="B141" s="8" t="s">
        <v>11</v>
      </c>
      <c r="C141" s="8" t="s">
        <v>98</v>
      </c>
      <c r="D141" s="10">
        <v>3128229.5</v>
      </c>
      <c r="E141" s="11">
        <v>24.808584029080986</v>
      </c>
      <c r="F141" s="10">
        <v>88535.8</v>
      </c>
      <c r="G141" s="11">
        <v>18.367439216678452</v>
      </c>
      <c r="H141" s="10">
        <v>274506.3</v>
      </c>
      <c r="I141" s="11">
        <v>28.03613057332381</v>
      </c>
      <c r="J141" s="10">
        <v>19258.8</v>
      </c>
      <c r="K141" s="11">
        <v>30.86121367894157</v>
      </c>
      <c r="L141" s="10">
        <v>58516.6</v>
      </c>
      <c r="M141" s="11">
        <v>13.115388624766306</v>
      </c>
      <c r="N141" s="10">
        <v>1679045.5</v>
      </c>
      <c r="O141" s="11">
        <v>26.80921006488507</v>
      </c>
      <c r="P141" s="10">
        <v>25070.9</v>
      </c>
      <c r="Q141" s="11">
        <v>23.5637301812061</v>
      </c>
      <c r="R141" s="10">
        <v>100703.6</v>
      </c>
      <c r="S141" s="11">
        <v>17.88173732617305</v>
      </c>
      <c r="T141" s="10">
        <v>168228.8</v>
      </c>
      <c r="U141" s="11">
        <v>18.140430794251635</v>
      </c>
      <c r="V141" s="10">
        <v>309586.9</v>
      </c>
      <c r="W141" s="11">
        <v>25.97</v>
      </c>
      <c r="X141" s="10">
        <v>4047.3999999999996</v>
      </c>
      <c r="Y141" s="11">
        <v>31.29</v>
      </c>
      <c r="Z141" s="10">
        <v>400728.9</v>
      </c>
      <c r="AA141" s="11">
        <v>20.71</v>
      </c>
      <c r="AB141" s="39"/>
      <c r="AC141" s="35">
        <f t="shared" si="2"/>
        <v>24.681019374361256</v>
      </c>
    </row>
    <row r="142" spans="1:29" s="4" customFormat="1" ht="13.5" thickBot="1">
      <c r="A142" s="9" t="s">
        <v>63</v>
      </c>
      <c r="B142" s="9" t="s">
        <v>0</v>
      </c>
      <c r="C142" s="9" t="s">
        <v>99</v>
      </c>
      <c r="D142" s="14">
        <v>3469039.8</v>
      </c>
      <c r="E142" s="15">
        <v>24.382646032772527</v>
      </c>
      <c r="F142" s="14">
        <v>79309.6</v>
      </c>
      <c r="G142" s="15">
        <v>21.91</v>
      </c>
      <c r="H142" s="14">
        <v>286100.2</v>
      </c>
      <c r="I142" s="15">
        <v>28.04</v>
      </c>
      <c r="J142" s="14">
        <v>21574.4</v>
      </c>
      <c r="K142" s="15">
        <v>30.78</v>
      </c>
      <c r="L142" s="14">
        <v>157693.7</v>
      </c>
      <c r="M142" s="15">
        <v>13</v>
      </c>
      <c r="N142" s="14">
        <v>1742455</v>
      </c>
      <c r="O142" s="15">
        <v>26.84</v>
      </c>
      <c r="P142" s="14">
        <v>20628.7</v>
      </c>
      <c r="Q142" s="15">
        <v>23.43</v>
      </c>
      <c r="R142" s="14">
        <v>99121.3</v>
      </c>
      <c r="S142" s="15">
        <v>18.31</v>
      </c>
      <c r="T142" s="14">
        <v>240493.5</v>
      </c>
      <c r="U142" s="15">
        <v>17.65</v>
      </c>
      <c r="V142" s="14">
        <v>350614.4</v>
      </c>
      <c r="W142" s="15">
        <v>25.82</v>
      </c>
      <c r="X142" s="14">
        <v>3471.4</v>
      </c>
      <c r="Y142" s="15">
        <v>31.77</v>
      </c>
      <c r="Z142" s="14">
        <v>467577.6</v>
      </c>
      <c r="AA142" s="15">
        <v>20.61</v>
      </c>
      <c r="AB142" s="39"/>
      <c r="AC142" s="36">
        <f t="shared" si="2"/>
        <v>24.221039794314137</v>
      </c>
    </row>
    <row r="143" spans="1:29" s="4" customFormat="1" ht="12.75">
      <c r="A143" s="7" t="s">
        <v>74</v>
      </c>
      <c r="B143" s="7" t="s">
        <v>21</v>
      </c>
      <c r="C143" s="7" t="s">
        <v>110</v>
      </c>
      <c r="D143" s="12">
        <v>5749859.9</v>
      </c>
      <c r="E143" s="13">
        <v>20.437713362894282</v>
      </c>
      <c r="F143" s="12">
        <v>70317.2</v>
      </c>
      <c r="G143" s="13">
        <v>21.48</v>
      </c>
      <c r="H143" s="12">
        <v>1971073.7</v>
      </c>
      <c r="I143" s="13">
        <v>16.25</v>
      </c>
      <c r="J143" s="12">
        <v>22807.4</v>
      </c>
      <c r="K143" s="13">
        <v>30.83</v>
      </c>
      <c r="L143" s="12">
        <v>171670.3</v>
      </c>
      <c r="M143" s="13">
        <v>13.21</v>
      </c>
      <c r="N143" s="12">
        <v>2071105.4</v>
      </c>
      <c r="O143" s="13">
        <v>25.25</v>
      </c>
      <c r="P143" s="12">
        <v>40412.9</v>
      </c>
      <c r="Q143" s="13">
        <v>17.48</v>
      </c>
      <c r="R143" s="12">
        <v>94743</v>
      </c>
      <c r="S143" s="13">
        <v>18.37</v>
      </c>
      <c r="T143" s="12">
        <v>322479.9</v>
      </c>
      <c r="U143" s="13">
        <v>17.36</v>
      </c>
      <c r="V143" s="12">
        <v>394415.3</v>
      </c>
      <c r="W143" s="13">
        <v>25.55</v>
      </c>
      <c r="X143" s="12">
        <v>4214</v>
      </c>
      <c r="Y143" s="13">
        <v>31.16</v>
      </c>
      <c r="Z143" s="12">
        <v>586620.8</v>
      </c>
      <c r="AA143" s="13">
        <v>17.82</v>
      </c>
      <c r="AB143" s="39"/>
      <c r="AC143" s="35">
        <f t="shared" si="2"/>
        <v>20.061206047766788</v>
      </c>
    </row>
    <row r="144" spans="1:29" s="4" customFormat="1" ht="12.75">
      <c r="A144" s="8" t="s">
        <v>53</v>
      </c>
      <c r="B144" s="8" t="s">
        <v>2</v>
      </c>
      <c r="C144" s="8" t="s">
        <v>89</v>
      </c>
      <c r="D144" s="10">
        <v>6101239.7</v>
      </c>
      <c r="E144" s="11">
        <v>20.3983845256891</v>
      </c>
      <c r="F144" s="10">
        <v>86323.2</v>
      </c>
      <c r="G144" s="11">
        <v>20.8</v>
      </c>
      <c r="H144" s="10">
        <v>2015177.6</v>
      </c>
      <c r="I144" s="11">
        <v>16.38</v>
      </c>
      <c r="J144" s="10">
        <v>22720.7</v>
      </c>
      <c r="K144" s="11">
        <v>30.74</v>
      </c>
      <c r="L144" s="10">
        <v>175166.8</v>
      </c>
      <c r="M144" s="11">
        <v>13.25</v>
      </c>
      <c r="N144" s="10">
        <v>2235426</v>
      </c>
      <c r="O144" s="11">
        <v>24.87</v>
      </c>
      <c r="P144" s="10">
        <v>37346.6</v>
      </c>
      <c r="Q144" s="11">
        <v>17.28</v>
      </c>
      <c r="R144" s="10">
        <v>100910.3</v>
      </c>
      <c r="S144" s="11">
        <v>18.38</v>
      </c>
      <c r="T144" s="10">
        <v>387941.4</v>
      </c>
      <c r="U144" s="11">
        <v>17.34</v>
      </c>
      <c r="V144" s="10">
        <v>439693.5</v>
      </c>
      <c r="W144" s="11">
        <v>25.36</v>
      </c>
      <c r="X144" s="10">
        <v>4053.3</v>
      </c>
      <c r="Y144" s="11">
        <v>30.94</v>
      </c>
      <c r="Z144" s="10">
        <v>596480.3</v>
      </c>
      <c r="AA144" s="11">
        <v>17.66</v>
      </c>
      <c r="AB144" s="39"/>
      <c r="AC144" s="35">
        <f t="shared" si="2"/>
        <v>20.013049849173715</v>
      </c>
    </row>
    <row r="145" spans="1:29" s="4" customFormat="1" ht="12.75">
      <c r="A145" s="8" t="s">
        <v>54</v>
      </c>
      <c r="B145" s="8" t="s">
        <v>3</v>
      </c>
      <c r="C145" s="8" t="s">
        <v>90</v>
      </c>
      <c r="D145" s="10">
        <v>6266740.6</v>
      </c>
      <c r="E145" s="11">
        <v>20.52209692722881</v>
      </c>
      <c r="F145" s="10">
        <v>111558.9</v>
      </c>
      <c r="G145" s="11">
        <v>20.41</v>
      </c>
      <c r="H145" s="10">
        <v>2136329.9</v>
      </c>
      <c r="I145" s="11">
        <v>16.37</v>
      </c>
      <c r="J145" s="10">
        <v>22154.9</v>
      </c>
      <c r="K145" s="11">
        <v>30.5</v>
      </c>
      <c r="L145" s="10">
        <v>169330</v>
      </c>
      <c r="M145" s="11">
        <v>13.17</v>
      </c>
      <c r="N145" s="10">
        <v>2292371.5</v>
      </c>
      <c r="O145" s="11">
        <v>25.08</v>
      </c>
      <c r="P145" s="10">
        <v>33172.5</v>
      </c>
      <c r="Q145" s="11">
        <v>17.17</v>
      </c>
      <c r="R145" s="10">
        <v>119534.9</v>
      </c>
      <c r="S145" s="11">
        <v>18.81</v>
      </c>
      <c r="T145" s="10">
        <v>377316.8</v>
      </c>
      <c r="U145" s="11">
        <v>17.33</v>
      </c>
      <c r="V145" s="10">
        <v>454704.9</v>
      </c>
      <c r="W145" s="11">
        <v>25.18</v>
      </c>
      <c r="X145" s="10">
        <v>4401.2</v>
      </c>
      <c r="Y145" s="11">
        <v>31.02</v>
      </c>
      <c r="Z145" s="10">
        <v>545865.1</v>
      </c>
      <c r="AA145" s="11">
        <v>18.35</v>
      </c>
      <c r="AB145" s="39"/>
      <c r="AC145" s="35">
        <f t="shared" si="2"/>
        <v>20.157685650313542</v>
      </c>
    </row>
    <row r="146" spans="1:29" s="4" customFormat="1" ht="12.75">
      <c r="A146" s="8" t="s">
        <v>55</v>
      </c>
      <c r="B146" s="8" t="s">
        <v>4</v>
      </c>
      <c r="C146" s="8" t="s">
        <v>91</v>
      </c>
      <c r="D146" s="10">
        <v>6425106.1</v>
      </c>
      <c r="E146" s="11">
        <v>20.605031454811304</v>
      </c>
      <c r="F146" s="10">
        <v>111812.6</v>
      </c>
      <c r="G146" s="11">
        <v>20.34</v>
      </c>
      <c r="H146" s="10">
        <v>2194916.8</v>
      </c>
      <c r="I146" s="11">
        <v>16.5</v>
      </c>
      <c r="J146" s="10">
        <v>23038.2</v>
      </c>
      <c r="K146" s="11">
        <v>29.73</v>
      </c>
      <c r="L146" s="10">
        <v>143679.6</v>
      </c>
      <c r="M146" s="11">
        <v>13</v>
      </c>
      <c r="N146" s="10">
        <v>2370351.4</v>
      </c>
      <c r="O146" s="11">
        <v>24.97</v>
      </c>
      <c r="P146" s="10">
        <v>38085.8</v>
      </c>
      <c r="Q146" s="11">
        <v>16.54</v>
      </c>
      <c r="R146" s="10">
        <v>122827.4</v>
      </c>
      <c r="S146" s="11">
        <v>18.83</v>
      </c>
      <c r="T146" s="10">
        <v>390277.1</v>
      </c>
      <c r="U146" s="11">
        <v>17.39</v>
      </c>
      <c r="V146" s="10">
        <v>474856.5</v>
      </c>
      <c r="W146" s="11">
        <v>25.47</v>
      </c>
      <c r="X146" s="10">
        <v>4733.2</v>
      </c>
      <c r="Y146" s="11">
        <v>30.45</v>
      </c>
      <c r="Z146" s="10">
        <v>550527.5</v>
      </c>
      <c r="AA146" s="11">
        <v>18.51</v>
      </c>
      <c r="AB146" s="39"/>
      <c r="AC146" s="35">
        <f t="shared" si="2"/>
        <v>20.21678523132878</v>
      </c>
    </row>
    <row r="147" spans="1:29" s="4" customFormat="1" ht="12.75">
      <c r="A147" s="8" t="s">
        <v>56</v>
      </c>
      <c r="B147" s="8" t="s">
        <v>5</v>
      </c>
      <c r="C147" s="8" t="s">
        <v>92</v>
      </c>
      <c r="D147" s="10">
        <v>6681477.9</v>
      </c>
      <c r="E147" s="11">
        <v>20.592426162032208</v>
      </c>
      <c r="F147" s="10">
        <v>116296.2</v>
      </c>
      <c r="G147" s="11">
        <v>20.43</v>
      </c>
      <c r="H147" s="10">
        <v>2251941.1</v>
      </c>
      <c r="I147" s="11">
        <v>16.66</v>
      </c>
      <c r="J147" s="10">
        <v>25312.7</v>
      </c>
      <c r="K147" s="11">
        <v>28.4</v>
      </c>
      <c r="L147" s="10">
        <v>132825.9</v>
      </c>
      <c r="M147" s="11">
        <v>13</v>
      </c>
      <c r="N147" s="10">
        <v>2429803.1</v>
      </c>
      <c r="O147" s="11">
        <v>24.84</v>
      </c>
      <c r="P147" s="10">
        <v>37409.5</v>
      </c>
      <c r="Q147" s="11">
        <v>16.77</v>
      </c>
      <c r="R147" s="10">
        <v>112039.1</v>
      </c>
      <c r="S147" s="11">
        <v>19.99</v>
      </c>
      <c r="T147" s="10">
        <v>422906.9</v>
      </c>
      <c r="U147" s="11">
        <v>17.35</v>
      </c>
      <c r="V147" s="10">
        <v>500987</v>
      </c>
      <c r="W147" s="11">
        <v>25.45</v>
      </c>
      <c r="X147" s="10">
        <v>5500</v>
      </c>
      <c r="Y147" s="11">
        <v>30.2</v>
      </c>
      <c r="Z147" s="10">
        <v>646456.4</v>
      </c>
      <c r="AA147" s="11">
        <v>18.21</v>
      </c>
      <c r="AB147" s="39"/>
      <c r="AC147" s="35">
        <f t="shared" si="2"/>
        <v>20.19867405014705</v>
      </c>
    </row>
    <row r="148" spans="1:29" s="4" customFormat="1" ht="12.75">
      <c r="A148" s="8" t="s">
        <v>57</v>
      </c>
      <c r="B148" s="8" t="s">
        <v>6</v>
      </c>
      <c r="C148" s="8" t="s">
        <v>93</v>
      </c>
      <c r="D148" s="10">
        <v>6993509.700000001</v>
      </c>
      <c r="E148" s="11">
        <v>20.588732665374</v>
      </c>
      <c r="F148" s="10">
        <v>117935.7</v>
      </c>
      <c r="G148" s="11">
        <v>20.473104072812557</v>
      </c>
      <c r="H148" s="10">
        <v>2302053.8</v>
      </c>
      <c r="I148" s="11">
        <v>16.726110584383385</v>
      </c>
      <c r="J148" s="10">
        <v>32415.7</v>
      </c>
      <c r="K148" s="11">
        <v>26.56545158673112</v>
      </c>
      <c r="L148" s="10">
        <v>138822</v>
      </c>
      <c r="M148" s="11">
        <v>13.043220815144574</v>
      </c>
      <c r="N148" s="10">
        <v>2502173.2</v>
      </c>
      <c r="O148" s="11">
        <v>24.930904657599232</v>
      </c>
      <c r="P148" s="10">
        <v>33671.2</v>
      </c>
      <c r="Q148" s="11">
        <v>15.974168517902536</v>
      </c>
      <c r="R148" s="10">
        <v>117946.5</v>
      </c>
      <c r="S148" s="11">
        <v>19.7130814818583</v>
      </c>
      <c r="T148" s="10">
        <v>500318.2</v>
      </c>
      <c r="U148" s="11">
        <v>17.21945035179612</v>
      </c>
      <c r="V148" s="10">
        <v>535724.7</v>
      </c>
      <c r="W148" s="11">
        <v>25.185590886513154</v>
      </c>
      <c r="X148" s="10">
        <v>5784.9</v>
      </c>
      <c r="Y148" s="11">
        <v>30.290114435858875</v>
      </c>
      <c r="Z148" s="10">
        <v>706663.8</v>
      </c>
      <c r="AA148" s="11">
        <v>18.21147329607092</v>
      </c>
      <c r="AB148" s="39"/>
      <c r="AC148" s="35">
        <f t="shared" si="2"/>
        <v>20.2073866633838</v>
      </c>
    </row>
    <row r="149" spans="1:29" s="4" customFormat="1" ht="12.75">
      <c r="A149" s="8" t="s">
        <v>58</v>
      </c>
      <c r="B149" s="8" t="s">
        <v>7</v>
      </c>
      <c r="C149" s="8" t="s">
        <v>94</v>
      </c>
      <c r="D149" s="10">
        <v>7140836.999999999</v>
      </c>
      <c r="E149" s="11">
        <v>20.663041540088372</v>
      </c>
      <c r="F149" s="10">
        <v>118932</v>
      </c>
      <c r="G149" s="11">
        <v>20.64</v>
      </c>
      <c r="H149" s="10">
        <v>2327215.1</v>
      </c>
      <c r="I149" s="11">
        <v>16.82</v>
      </c>
      <c r="J149" s="10">
        <v>33527.8</v>
      </c>
      <c r="K149" s="11">
        <v>26.24</v>
      </c>
      <c r="L149" s="10">
        <v>133822</v>
      </c>
      <c r="M149" s="11">
        <v>13.01</v>
      </c>
      <c r="N149" s="10">
        <v>2571366.2</v>
      </c>
      <c r="O149" s="11">
        <v>24.93</v>
      </c>
      <c r="P149" s="10">
        <v>41578</v>
      </c>
      <c r="Q149" s="11">
        <v>16.47</v>
      </c>
      <c r="R149" s="10">
        <v>122996.6</v>
      </c>
      <c r="S149" s="11">
        <v>19.07</v>
      </c>
      <c r="T149" s="10">
        <v>525836</v>
      </c>
      <c r="U149" s="11">
        <v>17.3</v>
      </c>
      <c r="V149" s="10">
        <v>575524.1</v>
      </c>
      <c r="W149" s="11">
        <v>25.18</v>
      </c>
      <c r="X149" s="10">
        <v>8277.4</v>
      </c>
      <c r="Y149" s="11">
        <v>26.74</v>
      </c>
      <c r="Z149" s="10">
        <v>681761.8</v>
      </c>
      <c r="AA149" s="11">
        <v>18.17</v>
      </c>
      <c r="AB149" s="39"/>
      <c r="AC149" s="35">
        <f t="shared" si="2"/>
        <v>20.267078926885574</v>
      </c>
    </row>
    <row r="150" spans="1:29" s="4" customFormat="1" ht="12.75">
      <c r="A150" s="8" t="s">
        <v>59</v>
      </c>
      <c r="B150" s="8" t="s">
        <v>8</v>
      </c>
      <c r="C150" s="8" t="s">
        <v>95</v>
      </c>
      <c r="D150" s="10">
        <v>7406647.400000001</v>
      </c>
      <c r="E150" s="11">
        <v>20.609445959449882</v>
      </c>
      <c r="F150" s="10">
        <v>137072.1</v>
      </c>
      <c r="G150" s="11">
        <v>20.34</v>
      </c>
      <c r="H150" s="10">
        <v>2341953.7</v>
      </c>
      <c r="I150" s="11">
        <v>16.96</v>
      </c>
      <c r="J150" s="10">
        <v>35148.7</v>
      </c>
      <c r="K150" s="11">
        <v>25.63</v>
      </c>
      <c r="L150" s="10">
        <v>136522</v>
      </c>
      <c r="M150" s="11">
        <v>13.03</v>
      </c>
      <c r="N150" s="10">
        <v>2642934.3</v>
      </c>
      <c r="O150" s="11">
        <v>24.85</v>
      </c>
      <c r="P150" s="10">
        <v>46018.9</v>
      </c>
      <c r="Q150" s="11">
        <v>16.09</v>
      </c>
      <c r="R150" s="10">
        <v>121578.2</v>
      </c>
      <c r="S150" s="11">
        <v>18.93</v>
      </c>
      <c r="T150" s="10">
        <v>556545.3</v>
      </c>
      <c r="U150" s="11">
        <v>17.4</v>
      </c>
      <c r="V150" s="10">
        <v>594784.3</v>
      </c>
      <c r="W150" s="11">
        <v>25.22</v>
      </c>
      <c r="X150" s="10">
        <v>11687.2</v>
      </c>
      <c r="Y150" s="11">
        <v>24.48</v>
      </c>
      <c r="Z150" s="10">
        <v>782402.7</v>
      </c>
      <c r="AA150" s="11">
        <v>17.6</v>
      </c>
      <c r="AB150" s="39"/>
      <c r="AC150" s="35">
        <f t="shared" si="2"/>
        <v>20.206871051915293</v>
      </c>
    </row>
    <row r="151" spans="1:29" s="4" customFormat="1" ht="12.75">
      <c r="A151" s="8" t="s">
        <v>60</v>
      </c>
      <c r="B151" s="8" t="s">
        <v>9</v>
      </c>
      <c r="C151" s="8" t="s">
        <v>96</v>
      </c>
      <c r="D151" s="10">
        <v>7467777.6</v>
      </c>
      <c r="E151" s="11">
        <v>20.561243933000902</v>
      </c>
      <c r="F151" s="10">
        <v>136222.3</v>
      </c>
      <c r="G151" s="11">
        <v>20.34</v>
      </c>
      <c r="H151" s="10">
        <v>2365834.2</v>
      </c>
      <c r="I151" s="11">
        <v>16.99</v>
      </c>
      <c r="J151" s="10">
        <v>34851.4</v>
      </c>
      <c r="K151" s="11">
        <v>25.52</v>
      </c>
      <c r="L151" s="10">
        <v>135622</v>
      </c>
      <c r="M151" s="11">
        <v>13.02</v>
      </c>
      <c r="N151" s="10">
        <v>2681032.6</v>
      </c>
      <c r="O151" s="11">
        <v>24.77</v>
      </c>
      <c r="P151" s="10">
        <v>51359.9</v>
      </c>
      <c r="Q151" s="11">
        <v>15.89</v>
      </c>
      <c r="R151" s="10">
        <v>129406.1</v>
      </c>
      <c r="S151" s="11">
        <v>18.98</v>
      </c>
      <c r="T151" s="10">
        <v>568459.5</v>
      </c>
      <c r="U151" s="11">
        <v>17.44</v>
      </c>
      <c r="V151" s="10">
        <v>582028.4</v>
      </c>
      <c r="W151" s="11">
        <v>25.02</v>
      </c>
      <c r="X151" s="10">
        <v>12969.1</v>
      </c>
      <c r="Y151" s="11">
        <v>23.76</v>
      </c>
      <c r="Z151" s="10">
        <v>769992.1</v>
      </c>
      <c r="AA151" s="11">
        <v>17.48</v>
      </c>
      <c r="AB151" s="39"/>
      <c r="AC151" s="35">
        <f t="shared" si="2"/>
        <v>20.184360810440207</v>
      </c>
    </row>
    <row r="152" spans="1:29" s="4" customFormat="1" ht="12.75">
      <c r="A152" s="8" t="s">
        <v>61</v>
      </c>
      <c r="B152" s="8" t="s">
        <v>10</v>
      </c>
      <c r="C152" s="8" t="s">
        <v>97</v>
      </c>
      <c r="D152" s="10">
        <v>7544628.300000002</v>
      </c>
      <c r="E152" s="11">
        <v>20.72870827738458</v>
      </c>
      <c r="F152" s="10">
        <v>145485.5</v>
      </c>
      <c r="G152" s="11">
        <v>19.87</v>
      </c>
      <c r="H152" s="10">
        <v>2355971.4</v>
      </c>
      <c r="I152" s="11">
        <v>16.99</v>
      </c>
      <c r="J152" s="10">
        <v>37061.2</v>
      </c>
      <c r="K152" s="11">
        <v>25.96</v>
      </c>
      <c r="L152" s="10">
        <v>126343</v>
      </c>
      <c r="M152" s="11">
        <v>13.01</v>
      </c>
      <c r="N152" s="10">
        <v>2768439.3</v>
      </c>
      <c r="O152" s="11">
        <v>24.99</v>
      </c>
      <c r="P152" s="10">
        <v>52358.4</v>
      </c>
      <c r="Q152" s="11">
        <v>15.73</v>
      </c>
      <c r="R152" s="10">
        <v>133079.2</v>
      </c>
      <c r="S152" s="11">
        <v>18.95</v>
      </c>
      <c r="T152" s="10">
        <v>570612.9</v>
      </c>
      <c r="U152" s="11">
        <v>17.47</v>
      </c>
      <c r="V152" s="10">
        <v>576547.2</v>
      </c>
      <c r="W152" s="11">
        <v>25.29</v>
      </c>
      <c r="X152" s="10">
        <v>15416.5</v>
      </c>
      <c r="Y152" s="11">
        <v>24.4</v>
      </c>
      <c r="Z152" s="10">
        <v>763313.7</v>
      </c>
      <c r="AA152" s="11">
        <v>17.57</v>
      </c>
      <c r="AB152" s="39"/>
      <c r="AC152" s="35">
        <f t="shared" si="2"/>
        <v>20.351301652330072</v>
      </c>
    </row>
    <row r="153" spans="1:29" s="4" customFormat="1" ht="12.75">
      <c r="A153" s="8" t="s">
        <v>62</v>
      </c>
      <c r="B153" s="8" t="s">
        <v>11</v>
      </c>
      <c r="C153" s="8" t="s">
        <v>98</v>
      </c>
      <c r="D153" s="10">
        <v>7602853.2</v>
      </c>
      <c r="E153" s="11">
        <v>21.061912479909516</v>
      </c>
      <c r="F153" s="10">
        <v>131431.5</v>
      </c>
      <c r="G153" s="11">
        <v>19.87</v>
      </c>
      <c r="H153" s="10">
        <v>2331905.5</v>
      </c>
      <c r="I153" s="11">
        <v>17.15</v>
      </c>
      <c r="J153" s="10">
        <v>43166.6</v>
      </c>
      <c r="K153" s="11">
        <v>26.14</v>
      </c>
      <c r="L153" s="10">
        <v>118064</v>
      </c>
      <c r="M153" s="11">
        <v>13</v>
      </c>
      <c r="N153" s="10">
        <v>2800262.1</v>
      </c>
      <c r="O153" s="11">
        <v>25.55</v>
      </c>
      <c r="P153" s="10">
        <v>52973.7</v>
      </c>
      <c r="Q153" s="11">
        <v>15.93</v>
      </c>
      <c r="R153" s="10">
        <v>132107.5</v>
      </c>
      <c r="S153" s="11">
        <v>18.79</v>
      </c>
      <c r="T153" s="10">
        <v>591411.1</v>
      </c>
      <c r="U153" s="11">
        <v>17.65</v>
      </c>
      <c r="V153" s="10">
        <v>593642.5</v>
      </c>
      <c r="W153" s="11">
        <v>25.35</v>
      </c>
      <c r="X153" s="10">
        <v>17703.5</v>
      </c>
      <c r="Y153" s="11">
        <v>25.65</v>
      </c>
      <c r="Z153" s="10">
        <v>790185.2</v>
      </c>
      <c r="AA153" s="11">
        <v>17.78</v>
      </c>
      <c r="AB153" s="39"/>
      <c r="AC153" s="35">
        <f t="shared" si="2"/>
        <v>20.698734498165393</v>
      </c>
    </row>
    <row r="154" spans="1:29" s="4" customFormat="1" ht="13.5" thickBot="1">
      <c r="A154" s="9" t="s">
        <v>63</v>
      </c>
      <c r="B154" s="9" t="s">
        <v>0</v>
      </c>
      <c r="C154" s="9" t="s">
        <v>99</v>
      </c>
      <c r="D154" s="14">
        <v>7848435.099999999</v>
      </c>
      <c r="E154" s="15">
        <v>21.29893071333418</v>
      </c>
      <c r="F154" s="14">
        <v>144198.3</v>
      </c>
      <c r="G154" s="15">
        <v>20.36</v>
      </c>
      <c r="H154" s="14">
        <v>2388736.7</v>
      </c>
      <c r="I154" s="15">
        <v>17.25</v>
      </c>
      <c r="J154" s="14">
        <v>47867.9</v>
      </c>
      <c r="K154" s="15">
        <v>26.38</v>
      </c>
      <c r="L154" s="14">
        <v>103306</v>
      </c>
      <c r="M154" s="15">
        <v>13</v>
      </c>
      <c r="N154" s="14">
        <v>2926381.7</v>
      </c>
      <c r="O154" s="15">
        <v>25.76</v>
      </c>
      <c r="P154" s="14">
        <v>58472.3</v>
      </c>
      <c r="Q154" s="15">
        <v>16.36</v>
      </c>
      <c r="R154" s="14">
        <v>142191.1</v>
      </c>
      <c r="S154" s="15">
        <v>18.78</v>
      </c>
      <c r="T154" s="14">
        <v>619892.8</v>
      </c>
      <c r="U154" s="15">
        <v>17.82</v>
      </c>
      <c r="V154" s="14">
        <v>589051.3</v>
      </c>
      <c r="W154" s="15">
        <v>25.74</v>
      </c>
      <c r="X154" s="14">
        <v>21343.2</v>
      </c>
      <c r="Y154" s="15">
        <v>25.76</v>
      </c>
      <c r="Z154" s="14">
        <v>806993.8</v>
      </c>
      <c r="AA154" s="15">
        <v>18.15</v>
      </c>
      <c r="AB154" s="39"/>
      <c r="AC154" s="36">
        <f t="shared" si="2"/>
        <v>20.93856711929186</v>
      </c>
    </row>
    <row r="155" spans="1:29" s="4" customFormat="1" ht="12.75">
      <c r="A155" s="7" t="s">
        <v>75</v>
      </c>
      <c r="B155" s="7" t="s">
        <v>20</v>
      </c>
      <c r="C155" s="7" t="s">
        <v>111</v>
      </c>
      <c r="D155" s="12">
        <v>7792673.500000001</v>
      </c>
      <c r="E155" s="13">
        <v>21.35098952432692</v>
      </c>
      <c r="F155" s="12">
        <v>143858.4</v>
      </c>
      <c r="G155" s="13">
        <v>20.49</v>
      </c>
      <c r="H155" s="12">
        <v>2334125.7</v>
      </c>
      <c r="I155" s="13">
        <v>17.36</v>
      </c>
      <c r="J155" s="12">
        <v>52837</v>
      </c>
      <c r="K155" s="13">
        <v>26.3</v>
      </c>
      <c r="L155" s="12">
        <v>121371.3</v>
      </c>
      <c r="M155" s="13">
        <v>13.15</v>
      </c>
      <c r="N155" s="12">
        <v>2555679.1</v>
      </c>
      <c r="O155" s="13">
        <v>25.62</v>
      </c>
      <c r="P155" s="12">
        <v>56909.7</v>
      </c>
      <c r="Q155" s="13">
        <v>16.36</v>
      </c>
      <c r="R155" s="12">
        <v>161896.7</v>
      </c>
      <c r="S155" s="13">
        <v>19.02</v>
      </c>
      <c r="T155" s="12">
        <v>626978.1</v>
      </c>
      <c r="U155" s="13">
        <v>17.87</v>
      </c>
      <c r="V155" s="12">
        <v>944276.7</v>
      </c>
      <c r="W155" s="13">
        <v>26.11</v>
      </c>
      <c r="X155" s="12">
        <v>23707.9</v>
      </c>
      <c r="Y155" s="13">
        <v>26.4</v>
      </c>
      <c r="Z155" s="12">
        <v>771032.9</v>
      </c>
      <c r="AA155" s="13">
        <v>18.1</v>
      </c>
      <c r="AB155" s="39"/>
      <c r="AC155" s="35">
        <f t="shared" si="2"/>
        <v>20.694803436039216</v>
      </c>
    </row>
    <row r="156" spans="1:29" s="4" customFormat="1" ht="12.75">
      <c r="A156" s="8" t="s">
        <v>53</v>
      </c>
      <c r="B156" s="8" t="s">
        <v>2</v>
      </c>
      <c r="C156" s="8" t="s">
        <v>89</v>
      </c>
      <c r="D156" s="10">
        <v>7997992.8999999985</v>
      </c>
      <c r="E156" s="11">
        <v>21.589142678908857</v>
      </c>
      <c r="F156" s="10">
        <v>163817.5</v>
      </c>
      <c r="G156" s="11">
        <v>20.64</v>
      </c>
      <c r="H156" s="10">
        <v>2299486.6</v>
      </c>
      <c r="I156" s="11">
        <v>17.73</v>
      </c>
      <c r="J156" s="10">
        <v>60460.3</v>
      </c>
      <c r="K156" s="11">
        <v>26.4</v>
      </c>
      <c r="L156" s="10">
        <v>107885.4</v>
      </c>
      <c r="M156" s="11">
        <v>13.12</v>
      </c>
      <c r="N156" s="10">
        <v>2642472.4</v>
      </c>
      <c r="O156" s="11">
        <v>25.55</v>
      </c>
      <c r="P156" s="10">
        <v>55842.1</v>
      </c>
      <c r="Q156" s="11">
        <v>16.47</v>
      </c>
      <c r="R156" s="10">
        <v>204575</v>
      </c>
      <c r="S156" s="11">
        <v>19.27</v>
      </c>
      <c r="T156" s="10">
        <v>625873.6</v>
      </c>
      <c r="U156" s="11">
        <v>17.93</v>
      </c>
      <c r="V156" s="10">
        <v>1009539.8</v>
      </c>
      <c r="W156" s="11">
        <v>26.24</v>
      </c>
      <c r="X156" s="10">
        <v>29294.8</v>
      </c>
      <c r="Y156" s="11">
        <v>26.79</v>
      </c>
      <c r="Z156" s="10">
        <v>798745.4</v>
      </c>
      <c r="AA156" s="11">
        <v>18.32</v>
      </c>
      <c r="AB156" s="39"/>
      <c r="AC156" s="35">
        <f t="shared" si="2"/>
        <v>20.917287906103283</v>
      </c>
    </row>
    <row r="157" spans="1:29" s="4" customFormat="1" ht="12.75">
      <c r="A157" s="8" t="s">
        <v>54</v>
      </c>
      <c r="B157" s="8" t="s">
        <v>3</v>
      </c>
      <c r="C157" s="8" t="s">
        <v>90</v>
      </c>
      <c r="D157" s="10">
        <v>8533476.7</v>
      </c>
      <c r="E157" s="11">
        <v>22.60683208814527</v>
      </c>
      <c r="F157" s="10">
        <v>164649.8</v>
      </c>
      <c r="G157" s="11">
        <v>20.78</v>
      </c>
      <c r="H157" s="10">
        <v>2506941.3</v>
      </c>
      <c r="I157" s="11">
        <v>20.51</v>
      </c>
      <c r="J157" s="10">
        <v>64603.899999999994</v>
      </c>
      <c r="K157" s="11">
        <v>26.45</v>
      </c>
      <c r="L157" s="10">
        <v>97885.4</v>
      </c>
      <c r="M157" s="11">
        <v>13.13</v>
      </c>
      <c r="N157" s="10">
        <v>2825938.6</v>
      </c>
      <c r="O157" s="11">
        <v>25.66</v>
      </c>
      <c r="P157" s="10">
        <v>54141.8</v>
      </c>
      <c r="Q157" s="11">
        <v>18.67</v>
      </c>
      <c r="R157" s="10">
        <v>235511.1</v>
      </c>
      <c r="S157" s="11">
        <v>19.86</v>
      </c>
      <c r="T157" s="10">
        <v>639236</v>
      </c>
      <c r="U157" s="11">
        <v>18.01</v>
      </c>
      <c r="V157" s="10">
        <v>1080048.7</v>
      </c>
      <c r="W157" s="11">
        <v>26.49</v>
      </c>
      <c r="X157" s="10">
        <v>43385.7</v>
      </c>
      <c r="Y157" s="11">
        <v>26.26</v>
      </c>
      <c r="Z157" s="10">
        <v>821134.4</v>
      </c>
      <c r="AA157" s="11">
        <v>19.02</v>
      </c>
      <c r="AB157" s="39"/>
      <c r="AC157" s="35">
        <f t="shared" si="2"/>
        <v>22.044136580107835</v>
      </c>
    </row>
    <row r="158" spans="1:29" s="4" customFormat="1" ht="12.75">
      <c r="A158" s="8" t="s">
        <v>55</v>
      </c>
      <c r="B158" s="8" t="s">
        <v>4</v>
      </c>
      <c r="C158" s="8" t="s">
        <v>91</v>
      </c>
      <c r="D158" s="10">
        <v>9132150.1</v>
      </c>
      <c r="E158" s="11">
        <v>22.671871420619773</v>
      </c>
      <c r="F158" s="10">
        <v>171129.4</v>
      </c>
      <c r="G158" s="11">
        <v>21.07</v>
      </c>
      <c r="H158" s="10">
        <v>2689556.7</v>
      </c>
      <c r="I158" s="11">
        <v>20.62</v>
      </c>
      <c r="J158" s="10">
        <v>69368.4</v>
      </c>
      <c r="K158" s="11">
        <v>26.44</v>
      </c>
      <c r="L158" s="10">
        <v>83885.4</v>
      </c>
      <c r="M158" s="11">
        <v>13.1</v>
      </c>
      <c r="N158" s="10">
        <v>2961823.5</v>
      </c>
      <c r="O158" s="11">
        <v>25.57</v>
      </c>
      <c r="P158" s="10">
        <v>51411.5</v>
      </c>
      <c r="Q158" s="11">
        <v>18.76</v>
      </c>
      <c r="R158" s="10">
        <v>299041.8</v>
      </c>
      <c r="S158" s="11">
        <v>20.2</v>
      </c>
      <c r="T158" s="10">
        <v>702271</v>
      </c>
      <c r="U158" s="11">
        <v>18.17</v>
      </c>
      <c r="V158" s="10">
        <v>1172445.9</v>
      </c>
      <c r="W158" s="11">
        <v>26.71</v>
      </c>
      <c r="X158" s="10">
        <v>47852.1</v>
      </c>
      <c r="Y158" s="11">
        <v>26.35</v>
      </c>
      <c r="Z158" s="10">
        <v>883364.4</v>
      </c>
      <c r="AA158" s="11">
        <v>19.21</v>
      </c>
      <c r="AB158" s="39"/>
      <c r="AC158" s="35">
        <f t="shared" si="2"/>
        <v>22.0770644808635</v>
      </c>
    </row>
    <row r="159" spans="1:29" s="4" customFormat="1" ht="12.75">
      <c r="A159" s="8" t="s">
        <v>56</v>
      </c>
      <c r="B159" s="8" t="s">
        <v>5</v>
      </c>
      <c r="C159" s="8" t="s">
        <v>92</v>
      </c>
      <c r="D159" s="10">
        <v>9248582.8</v>
      </c>
      <c r="E159" s="11">
        <v>22.814092694072</v>
      </c>
      <c r="F159" s="10">
        <v>163763.5</v>
      </c>
      <c r="G159" s="11">
        <v>20.93</v>
      </c>
      <c r="H159" s="10">
        <v>2713036.4</v>
      </c>
      <c r="I159" s="11">
        <v>20.81</v>
      </c>
      <c r="J159" s="10">
        <v>73603.6</v>
      </c>
      <c r="K159" s="11">
        <v>26.46</v>
      </c>
      <c r="L159" s="10">
        <v>72247</v>
      </c>
      <c r="M159" s="11">
        <v>13.26</v>
      </c>
      <c r="N159" s="10">
        <v>2990056.6</v>
      </c>
      <c r="O159" s="11">
        <v>25.65</v>
      </c>
      <c r="P159" s="10">
        <v>51301.2</v>
      </c>
      <c r="Q159" s="11">
        <v>18.91</v>
      </c>
      <c r="R159" s="10">
        <v>330084.2</v>
      </c>
      <c r="S159" s="11">
        <v>20.1</v>
      </c>
      <c r="T159" s="10">
        <v>713315</v>
      </c>
      <c r="U159" s="11">
        <v>18.21</v>
      </c>
      <c r="V159" s="10">
        <v>1187123.7</v>
      </c>
      <c r="W159" s="11">
        <v>26.93</v>
      </c>
      <c r="X159" s="10">
        <v>55191.6</v>
      </c>
      <c r="Y159" s="11">
        <v>26.55</v>
      </c>
      <c r="Z159" s="10">
        <v>898860</v>
      </c>
      <c r="AA159" s="11">
        <v>19.45</v>
      </c>
      <c r="AB159" s="39"/>
      <c r="AC159" s="35">
        <f t="shared" si="2"/>
        <v>22.20798763923518</v>
      </c>
    </row>
    <row r="160" spans="1:29" s="4" customFormat="1" ht="12.75">
      <c r="A160" s="8" t="s">
        <v>57</v>
      </c>
      <c r="B160" s="8" t="s">
        <v>6</v>
      </c>
      <c r="C160" s="8" t="s">
        <v>93</v>
      </c>
      <c r="D160" s="10">
        <v>9264639.9</v>
      </c>
      <c r="E160" s="11">
        <v>23.029665125570613</v>
      </c>
      <c r="F160" s="10">
        <v>157205.1</v>
      </c>
      <c r="G160" s="11">
        <v>21.08</v>
      </c>
      <c r="H160" s="10">
        <v>2721455.2</v>
      </c>
      <c r="I160" s="11">
        <v>21.01</v>
      </c>
      <c r="J160" s="10">
        <v>81362.1</v>
      </c>
      <c r="K160" s="11">
        <v>26.5</v>
      </c>
      <c r="L160" s="10">
        <v>72639.8</v>
      </c>
      <c r="M160" s="11">
        <v>13.27</v>
      </c>
      <c r="N160" s="10">
        <v>2967717.2</v>
      </c>
      <c r="O160" s="11">
        <v>25.79</v>
      </c>
      <c r="P160" s="10">
        <v>49396.1</v>
      </c>
      <c r="Q160" s="11">
        <v>19.27</v>
      </c>
      <c r="R160" s="10">
        <v>344126.7</v>
      </c>
      <c r="S160" s="11">
        <v>20.04</v>
      </c>
      <c r="T160" s="10">
        <v>737375.7</v>
      </c>
      <c r="U160" s="11">
        <v>18.33</v>
      </c>
      <c r="V160" s="10">
        <v>1194404.6</v>
      </c>
      <c r="W160" s="11">
        <v>27.21</v>
      </c>
      <c r="X160" s="10">
        <v>72468.5</v>
      </c>
      <c r="Y160" s="11">
        <v>26.66</v>
      </c>
      <c r="Z160" s="10">
        <v>866488.9</v>
      </c>
      <c r="AA160" s="11">
        <v>20.1</v>
      </c>
      <c r="AB160" s="39"/>
      <c r="AC160" s="35">
        <f t="shared" si="2"/>
        <v>22.410970500451207</v>
      </c>
    </row>
    <row r="161" spans="1:29" s="4" customFormat="1" ht="12.75">
      <c r="A161" s="8" t="s">
        <v>58</v>
      </c>
      <c r="B161" s="8" t="s">
        <v>7</v>
      </c>
      <c r="C161" s="8" t="s">
        <v>94</v>
      </c>
      <c r="D161" s="10">
        <v>9319210.999999998</v>
      </c>
      <c r="E161" s="11">
        <v>23.26278917818258</v>
      </c>
      <c r="F161" s="10">
        <v>150906.3</v>
      </c>
      <c r="G161" s="11">
        <v>19.79</v>
      </c>
      <c r="H161" s="10">
        <v>2769168.5</v>
      </c>
      <c r="I161" s="11">
        <v>21.25</v>
      </c>
      <c r="J161" s="10">
        <v>86447.1</v>
      </c>
      <c r="K161" s="11">
        <v>26.51</v>
      </c>
      <c r="L161" s="10">
        <v>49115.2</v>
      </c>
      <c r="M161" s="11">
        <v>13.04</v>
      </c>
      <c r="N161" s="10">
        <v>3022131</v>
      </c>
      <c r="O161" s="11">
        <v>25.92</v>
      </c>
      <c r="P161" s="10">
        <v>49930.8</v>
      </c>
      <c r="Q161" s="11">
        <v>19.51</v>
      </c>
      <c r="R161" s="10">
        <v>340698.3</v>
      </c>
      <c r="S161" s="11">
        <v>19.89</v>
      </c>
      <c r="T161" s="10">
        <v>742069.8</v>
      </c>
      <c r="U161" s="11">
        <v>18.25</v>
      </c>
      <c r="V161" s="10">
        <v>1184611.2</v>
      </c>
      <c r="W161" s="11">
        <v>27.26</v>
      </c>
      <c r="X161" s="10">
        <v>81455.6</v>
      </c>
      <c r="Y161" s="11">
        <v>26.71</v>
      </c>
      <c r="Z161" s="10">
        <v>842677.2</v>
      </c>
      <c r="AA161" s="11">
        <v>21.28</v>
      </c>
      <c r="AB161" s="39"/>
      <c r="AC161" s="35">
        <f t="shared" si="2"/>
        <v>22.680690387251758</v>
      </c>
    </row>
    <row r="162" spans="1:29" s="4" customFormat="1" ht="12.75">
      <c r="A162" s="8" t="s">
        <v>59</v>
      </c>
      <c r="B162" s="8" t="s">
        <v>8</v>
      </c>
      <c r="C162" s="8" t="s">
        <v>95</v>
      </c>
      <c r="D162" s="10">
        <v>9255689.8</v>
      </c>
      <c r="E162" s="11">
        <v>23.38176884482451</v>
      </c>
      <c r="F162" s="10">
        <v>121717.6</v>
      </c>
      <c r="G162" s="11">
        <v>19.36</v>
      </c>
      <c r="H162" s="10">
        <v>2778408.5</v>
      </c>
      <c r="I162" s="11">
        <v>21.4</v>
      </c>
      <c r="J162" s="10">
        <v>88648.5</v>
      </c>
      <c r="K162" s="11">
        <v>26.51</v>
      </c>
      <c r="L162" s="10">
        <v>41087.2</v>
      </c>
      <c r="M162" s="11">
        <v>13.04</v>
      </c>
      <c r="N162" s="10">
        <v>3024417.1</v>
      </c>
      <c r="O162" s="11">
        <v>26.01</v>
      </c>
      <c r="P162" s="10">
        <v>52178.9</v>
      </c>
      <c r="Q162" s="11">
        <v>19.74</v>
      </c>
      <c r="R162" s="10">
        <v>352271.4</v>
      </c>
      <c r="S162" s="11">
        <v>19.95</v>
      </c>
      <c r="T162" s="10">
        <v>754345.7</v>
      </c>
      <c r="U162" s="11">
        <v>18.2</v>
      </c>
      <c r="V162" s="10">
        <v>1152047.8</v>
      </c>
      <c r="W162" s="11">
        <v>27.16</v>
      </c>
      <c r="X162" s="10">
        <v>89011.2</v>
      </c>
      <c r="Y162" s="11">
        <v>26.72</v>
      </c>
      <c r="Z162" s="10">
        <v>801555.9</v>
      </c>
      <c r="AA162" s="11">
        <v>21.95</v>
      </c>
      <c r="AB162" s="39"/>
      <c r="AC162" s="35">
        <f t="shared" si="2"/>
        <v>22.84463962684926</v>
      </c>
    </row>
    <row r="163" spans="1:29" s="4" customFormat="1" ht="12.75">
      <c r="A163" s="8" t="s">
        <v>60</v>
      </c>
      <c r="B163" s="8" t="s">
        <v>9</v>
      </c>
      <c r="C163" s="8" t="s">
        <v>96</v>
      </c>
      <c r="D163" s="10">
        <v>9236295</v>
      </c>
      <c r="E163" s="11">
        <v>23.535075918753137</v>
      </c>
      <c r="F163" s="10">
        <v>141084.4</v>
      </c>
      <c r="G163" s="11">
        <v>19.51</v>
      </c>
      <c r="H163" s="10">
        <v>2794148.6</v>
      </c>
      <c r="I163" s="11">
        <v>21.6</v>
      </c>
      <c r="J163" s="10">
        <v>93462.1</v>
      </c>
      <c r="K163" s="11">
        <v>26.68</v>
      </c>
      <c r="L163" s="10">
        <v>53841.3</v>
      </c>
      <c r="M163" s="11">
        <v>13.78</v>
      </c>
      <c r="N163" s="10">
        <v>2987661.1</v>
      </c>
      <c r="O163" s="11">
        <v>26.18</v>
      </c>
      <c r="P163" s="10">
        <v>48967.7</v>
      </c>
      <c r="Q163" s="11">
        <v>19.76</v>
      </c>
      <c r="R163" s="10">
        <v>339837.5</v>
      </c>
      <c r="S163" s="11">
        <v>20.34</v>
      </c>
      <c r="T163" s="10">
        <v>742657.6</v>
      </c>
      <c r="U163" s="11">
        <v>18.09</v>
      </c>
      <c r="V163" s="10">
        <v>1186228.3</v>
      </c>
      <c r="W163" s="11">
        <v>26.97</v>
      </c>
      <c r="X163" s="10">
        <v>90802.4</v>
      </c>
      <c r="Y163" s="11">
        <v>26.73</v>
      </c>
      <c r="Z163" s="10">
        <v>757604</v>
      </c>
      <c r="AA163" s="11">
        <v>22.55</v>
      </c>
      <c r="AB163" s="39"/>
      <c r="AC163" s="35">
        <f t="shared" si="2"/>
        <v>23.0289181059829</v>
      </c>
    </row>
    <row r="164" spans="1:29" s="4" customFormat="1" ht="12.75">
      <c r="A164" s="8" t="s">
        <v>61</v>
      </c>
      <c r="B164" s="8" t="s">
        <v>10</v>
      </c>
      <c r="C164" s="8" t="s">
        <v>97</v>
      </c>
      <c r="D164" s="10">
        <v>9392685</v>
      </c>
      <c r="E164" s="11">
        <v>23.662776378107008</v>
      </c>
      <c r="F164" s="10">
        <v>135650.2</v>
      </c>
      <c r="G164" s="11">
        <v>19.53</v>
      </c>
      <c r="H164" s="10">
        <v>2850479.5</v>
      </c>
      <c r="I164" s="11">
        <v>21.88</v>
      </c>
      <c r="J164" s="10">
        <v>98457.7</v>
      </c>
      <c r="K164" s="11">
        <v>26.85</v>
      </c>
      <c r="L164" s="10">
        <v>42824.9</v>
      </c>
      <c r="M164" s="11">
        <v>13.82</v>
      </c>
      <c r="N164" s="10">
        <v>3070162.1</v>
      </c>
      <c r="O164" s="11">
        <v>26.12</v>
      </c>
      <c r="P164" s="10">
        <v>48268.8</v>
      </c>
      <c r="Q164" s="11">
        <v>19.92</v>
      </c>
      <c r="R164" s="10">
        <v>345244.8</v>
      </c>
      <c r="S164" s="11">
        <v>20.18</v>
      </c>
      <c r="T164" s="10">
        <v>744190.3</v>
      </c>
      <c r="U164" s="11">
        <v>18.06</v>
      </c>
      <c r="V164" s="10">
        <v>1213866.2</v>
      </c>
      <c r="W164" s="11">
        <v>27.16</v>
      </c>
      <c r="X164" s="10">
        <v>94489.9</v>
      </c>
      <c r="Y164" s="11">
        <v>26.78</v>
      </c>
      <c r="Z164" s="10">
        <v>749050.6</v>
      </c>
      <c r="AA164" s="11">
        <v>22.62</v>
      </c>
      <c r="AB164" s="39"/>
      <c r="AC164" s="35">
        <f t="shared" si="2"/>
        <v>23.143733023282042</v>
      </c>
    </row>
    <row r="165" spans="1:29" s="4" customFormat="1" ht="12.75">
      <c r="A165" s="8" t="s">
        <v>62</v>
      </c>
      <c r="B165" s="8" t="s">
        <v>11</v>
      </c>
      <c r="C165" s="8" t="s">
        <v>98</v>
      </c>
      <c r="D165" s="10">
        <v>9307161.5</v>
      </c>
      <c r="E165" s="11">
        <v>23.77954544605248</v>
      </c>
      <c r="F165" s="10">
        <v>139114.9</v>
      </c>
      <c r="G165" s="11">
        <v>19.97</v>
      </c>
      <c r="H165" s="10">
        <v>2819746.8</v>
      </c>
      <c r="I165" s="11">
        <v>22.11</v>
      </c>
      <c r="J165" s="10">
        <v>100387.4</v>
      </c>
      <c r="K165" s="11">
        <v>26.9</v>
      </c>
      <c r="L165" s="10">
        <v>33567.4</v>
      </c>
      <c r="M165" s="11">
        <v>13.84</v>
      </c>
      <c r="N165" s="10">
        <v>3056386.1</v>
      </c>
      <c r="O165" s="11">
        <v>26.23</v>
      </c>
      <c r="P165" s="10">
        <v>47783.9</v>
      </c>
      <c r="Q165" s="11">
        <v>20.17</v>
      </c>
      <c r="R165" s="10">
        <v>341937.3</v>
      </c>
      <c r="S165" s="11">
        <v>20.17</v>
      </c>
      <c r="T165" s="10">
        <v>729397.8</v>
      </c>
      <c r="U165" s="11">
        <v>17.96</v>
      </c>
      <c r="V165" s="10">
        <v>1203934.4</v>
      </c>
      <c r="W165" s="11">
        <v>27.06</v>
      </c>
      <c r="X165" s="10">
        <v>99424.7</v>
      </c>
      <c r="Y165" s="11">
        <v>26.81</v>
      </c>
      <c r="Z165" s="10">
        <v>735480.8</v>
      </c>
      <c r="AA165" s="11">
        <v>22.65</v>
      </c>
      <c r="AB165" s="39"/>
      <c r="AC165" s="35">
        <f t="shared" si="2"/>
        <v>23.292152949656316</v>
      </c>
    </row>
    <row r="166" spans="1:29" s="4" customFormat="1" ht="13.5" thickBot="1">
      <c r="A166" s="9" t="s">
        <v>63</v>
      </c>
      <c r="B166" s="9" t="s">
        <v>0</v>
      </c>
      <c r="C166" s="9" t="s">
        <v>99</v>
      </c>
      <c r="D166" s="14">
        <v>9023907.2</v>
      </c>
      <c r="E166" s="15">
        <v>23.737295340648007</v>
      </c>
      <c r="F166" s="14">
        <v>117739.6</v>
      </c>
      <c r="G166" s="15">
        <v>19.8</v>
      </c>
      <c r="H166" s="14">
        <v>2756689.3</v>
      </c>
      <c r="I166" s="15">
        <v>22.08</v>
      </c>
      <c r="J166" s="14">
        <v>98362.2</v>
      </c>
      <c r="K166" s="15">
        <v>26.79</v>
      </c>
      <c r="L166" s="14">
        <v>45509.8</v>
      </c>
      <c r="M166" s="15">
        <v>14.4</v>
      </c>
      <c r="N166" s="14">
        <v>2908533.4</v>
      </c>
      <c r="O166" s="15">
        <v>26.23</v>
      </c>
      <c r="P166" s="14">
        <v>44676.9</v>
      </c>
      <c r="Q166" s="15">
        <v>20.1</v>
      </c>
      <c r="R166" s="14">
        <v>353465.3</v>
      </c>
      <c r="S166" s="15">
        <v>20.42</v>
      </c>
      <c r="T166" s="14">
        <v>720418.3</v>
      </c>
      <c r="U166" s="15">
        <v>17.87</v>
      </c>
      <c r="V166" s="14">
        <v>1161005.2</v>
      </c>
      <c r="W166" s="15">
        <v>27.08</v>
      </c>
      <c r="X166" s="14">
        <v>92608.5</v>
      </c>
      <c r="Y166" s="15">
        <v>26.78</v>
      </c>
      <c r="Z166" s="14">
        <v>724898.7</v>
      </c>
      <c r="AA166" s="15">
        <v>22.78</v>
      </c>
      <c r="AB166" s="39"/>
      <c r="AC166" s="36">
        <f t="shared" si="2"/>
        <v>23.24372471092734</v>
      </c>
    </row>
    <row r="167" spans="1:29" s="4" customFormat="1" ht="12.75">
      <c r="A167" s="7" t="s">
        <v>76</v>
      </c>
      <c r="B167" s="7" t="s">
        <v>19</v>
      </c>
      <c r="C167" s="7" t="s">
        <v>112</v>
      </c>
      <c r="D167" s="12">
        <v>8836608.6</v>
      </c>
      <c r="E167" s="13">
        <v>23.816363703265075</v>
      </c>
      <c r="F167" s="12">
        <v>111157.6</v>
      </c>
      <c r="G167" s="13">
        <v>19.79</v>
      </c>
      <c r="H167" s="12">
        <v>2754607.6</v>
      </c>
      <c r="I167" s="13">
        <v>22.22</v>
      </c>
      <c r="J167" s="12">
        <v>97727.9</v>
      </c>
      <c r="K167" s="13">
        <v>26.9</v>
      </c>
      <c r="L167" s="12">
        <v>35387.9</v>
      </c>
      <c r="M167" s="13">
        <v>14.69</v>
      </c>
      <c r="N167" s="12">
        <v>2896788.6</v>
      </c>
      <c r="O167" s="13">
        <v>26.5</v>
      </c>
      <c r="P167" s="12">
        <v>41029.8</v>
      </c>
      <c r="Q167" s="13">
        <v>19.71</v>
      </c>
      <c r="R167" s="12">
        <v>346373.5</v>
      </c>
      <c r="S167" s="13">
        <v>20.34</v>
      </c>
      <c r="T167" s="12">
        <v>696819</v>
      </c>
      <c r="U167" s="13">
        <v>17.77</v>
      </c>
      <c r="V167" s="12">
        <v>1030371.7</v>
      </c>
      <c r="W167" s="13">
        <v>26.92</v>
      </c>
      <c r="X167" s="12">
        <v>86510.8</v>
      </c>
      <c r="Y167" s="13">
        <v>26.76</v>
      </c>
      <c r="Z167" s="12">
        <v>739834.2</v>
      </c>
      <c r="AA167" s="13">
        <v>22.77</v>
      </c>
      <c r="AB167" s="39"/>
      <c r="AC167" s="35">
        <f t="shared" si="2"/>
        <v>23.406704215830295</v>
      </c>
    </row>
    <row r="168" spans="1:29" s="4" customFormat="1" ht="12.75">
      <c r="A168" s="8" t="s">
        <v>53</v>
      </c>
      <c r="B168" s="8" t="s">
        <v>2</v>
      </c>
      <c r="C168" s="8" t="s">
        <v>89</v>
      </c>
      <c r="D168" s="10">
        <v>8826050.7</v>
      </c>
      <c r="E168" s="11">
        <v>23.979302262788952</v>
      </c>
      <c r="F168" s="10">
        <v>105065.6</v>
      </c>
      <c r="G168" s="11">
        <v>19.81</v>
      </c>
      <c r="H168" s="10">
        <v>2785175.8</v>
      </c>
      <c r="I168" s="11">
        <v>22.53</v>
      </c>
      <c r="J168" s="10">
        <v>98653</v>
      </c>
      <c r="K168" s="11">
        <v>27.1</v>
      </c>
      <c r="L168" s="10">
        <v>26264.8</v>
      </c>
      <c r="M168" s="11">
        <v>15.25</v>
      </c>
      <c r="N168" s="10">
        <v>2901459.8</v>
      </c>
      <c r="O168" s="11">
        <v>26.61</v>
      </c>
      <c r="P168" s="10">
        <v>40642.1</v>
      </c>
      <c r="Q168" s="11">
        <v>20.18</v>
      </c>
      <c r="R168" s="10">
        <v>352783.2</v>
      </c>
      <c r="S168" s="11">
        <v>19.94</v>
      </c>
      <c r="T168" s="10">
        <v>681484.7</v>
      </c>
      <c r="U168" s="11">
        <v>17.7</v>
      </c>
      <c r="V168" s="10">
        <v>1022360.9</v>
      </c>
      <c r="W168" s="11">
        <v>27.02</v>
      </c>
      <c r="X168" s="10">
        <v>81177.3</v>
      </c>
      <c r="Y168" s="11">
        <v>26.8</v>
      </c>
      <c r="Z168" s="10">
        <v>730983.5</v>
      </c>
      <c r="AA168" s="11">
        <v>23</v>
      </c>
      <c r="AB168" s="39"/>
      <c r="AC168" s="35">
        <f t="shared" si="2"/>
        <v>23.580940647333264</v>
      </c>
    </row>
    <row r="169" spans="1:29" s="4" customFormat="1" ht="12.75">
      <c r="A169" s="8" t="s">
        <v>54</v>
      </c>
      <c r="B169" s="8" t="s">
        <v>3</v>
      </c>
      <c r="C169" s="8" t="s">
        <v>90</v>
      </c>
      <c r="D169" s="10">
        <v>8890479.7</v>
      </c>
      <c r="E169" s="11">
        <v>24.13644084053192</v>
      </c>
      <c r="F169" s="10">
        <v>111348.6</v>
      </c>
      <c r="G169" s="11">
        <v>20.14</v>
      </c>
      <c r="H169" s="10">
        <v>2869731</v>
      </c>
      <c r="I169" s="11">
        <v>22.78</v>
      </c>
      <c r="J169" s="10">
        <v>97302.5</v>
      </c>
      <c r="K169" s="11">
        <v>27.21</v>
      </c>
      <c r="L169" s="10">
        <v>22290.7</v>
      </c>
      <c r="M169" s="11">
        <v>16.5</v>
      </c>
      <c r="N169" s="10">
        <v>2906880.6</v>
      </c>
      <c r="O169" s="11">
        <v>26.78</v>
      </c>
      <c r="P169" s="10">
        <v>39784</v>
      </c>
      <c r="Q169" s="11">
        <v>20.47</v>
      </c>
      <c r="R169" s="10">
        <v>399633</v>
      </c>
      <c r="S169" s="11">
        <v>20.4</v>
      </c>
      <c r="T169" s="10">
        <v>670149.7</v>
      </c>
      <c r="U169" s="11">
        <v>17.67</v>
      </c>
      <c r="V169" s="10">
        <v>1010132.8</v>
      </c>
      <c r="W169" s="11">
        <v>27.2</v>
      </c>
      <c r="X169" s="10">
        <v>33505.3</v>
      </c>
      <c r="Y169" s="11">
        <v>26.69</v>
      </c>
      <c r="Z169" s="10">
        <v>729721.5</v>
      </c>
      <c r="AA169" s="11">
        <v>23.2</v>
      </c>
      <c r="AB169" s="39"/>
      <c r="AC169" s="35">
        <f t="shared" si="2"/>
        <v>23.743742190207385</v>
      </c>
    </row>
    <row r="170" spans="1:29" s="4" customFormat="1" ht="12.75">
      <c r="A170" s="8" t="s">
        <v>55</v>
      </c>
      <c r="B170" s="8" t="s">
        <v>4</v>
      </c>
      <c r="C170" s="8" t="s">
        <v>91</v>
      </c>
      <c r="D170" s="10">
        <v>9121414.3</v>
      </c>
      <c r="E170" s="11">
        <v>24.177597028675695</v>
      </c>
      <c r="F170" s="10">
        <v>176282.8</v>
      </c>
      <c r="G170" s="11">
        <v>20.24</v>
      </c>
      <c r="H170" s="10">
        <v>2899063.2</v>
      </c>
      <c r="I170" s="11">
        <v>22.97</v>
      </c>
      <c r="J170" s="10">
        <v>98314.6</v>
      </c>
      <c r="K170" s="11">
        <v>27.31</v>
      </c>
      <c r="L170" s="10">
        <v>13831.9</v>
      </c>
      <c r="M170" s="11">
        <v>16.72</v>
      </c>
      <c r="N170" s="10">
        <v>3001121</v>
      </c>
      <c r="O170" s="11">
        <v>26.8</v>
      </c>
      <c r="P170" s="10">
        <v>38331.1</v>
      </c>
      <c r="Q170" s="11">
        <v>20.59</v>
      </c>
      <c r="R170" s="10">
        <v>397420.1</v>
      </c>
      <c r="S170" s="11">
        <v>20.41</v>
      </c>
      <c r="T170" s="10">
        <v>661047.8</v>
      </c>
      <c r="U170" s="11">
        <v>17.75</v>
      </c>
      <c r="V170" s="10">
        <v>1011334.7</v>
      </c>
      <c r="W170" s="11">
        <v>27.33</v>
      </c>
      <c r="X170" s="10">
        <v>24034.2</v>
      </c>
      <c r="Y170" s="11">
        <v>26.79</v>
      </c>
      <c r="Z170" s="10">
        <v>800632.9</v>
      </c>
      <c r="AA170" s="11">
        <v>22.62</v>
      </c>
      <c r="AB170" s="39"/>
      <c r="AC170" s="35">
        <f t="shared" si="2"/>
        <v>23.784489356429994</v>
      </c>
    </row>
    <row r="171" spans="1:29" s="4" customFormat="1" ht="12.75">
      <c r="A171" s="8" t="s">
        <v>56</v>
      </c>
      <c r="B171" s="8" t="s">
        <v>5</v>
      </c>
      <c r="C171" s="8" t="s">
        <v>92</v>
      </c>
      <c r="D171" s="10">
        <v>9069879</v>
      </c>
      <c r="E171" s="11">
        <v>24.302446302646374</v>
      </c>
      <c r="F171" s="10">
        <v>153853.5</v>
      </c>
      <c r="G171" s="11">
        <v>20.35</v>
      </c>
      <c r="H171" s="10">
        <v>2898050.7</v>
      </c>
      <c r="I171" s="11">
        <v>23.15</v>
      </c>
      <c r="J171" s="10">
        <v>98576.5</v>
      </c>
      <c r="K171" s="11">
        <v>27.44</v>
      </c>
      <c r="L171" s="10">
        <v>5430.3</v>
      </c>
      <c r="M171" s="11">
        <v>17.76</v>
      </c>
      <c r="N171" s="10">
        <v>3029087.1</v>
      </c>
      <c r="O171" s="11">
        <v>26.75</v>
      </c>
      <c r="P171" s="10">
        <v>31588.7</v>
      </c>
      <c r="Q171" s="11">
        <v>20.66</v>
      </c>
      <c r="R171" s="10">
        <v>399810.3</v>
      </c>
      <c r="S171" s="11">
        <v>20.05</v>
      </c>
      <c r="T171" s="10">
        <v>646892.9</v>
      </c>
      <c r="U171" s="11">
        <v>17.76</v>
      </c>
      <c r="V171" s="10">
        <v>1001458.7</v>
      </c>
      <c r="W171" s="11">
        <v>27.47</v>
      </c>
      <c r="X171" s="10">
        <v>22772.4</v>
      </c>
      <c r="Y171" s="11">
        <v>26.97</v>
      </c>
      <c r="Z171" s="10">
        <v>782357.9</v>
      </c>
      <c r="AA171" s="11">
        <v>23.12</v>
      </c>
      <c r="AB171" s="39"/>
      <c r="AC171" s="35">
        <f t="shared" si="2"/>
        <v>23.90928703602612</v>
      </c>
    </row>
    <row r="172" spans="1:29" s="4" customFormat="1" ht="12.75">
      <c r="A172" s="8" t="s">
        <v>57</v>
      </c>
      <c r="B172" s="8" t="s">
        <v>6</v>
      </c>
      <c r="C172" s="8" t="s">
        <v>93</v>
      </c>
      <c r="D172" s="10">
        <v>9152225.8</v>
      </c>
      <c r="E172" s="11">
        <v>24.388293600994853</v>
      </c>
      <c r="F172" s="10">
        <v>184467.2</v>
      </c>
      <c r="G172" s="11">
        <v>20.31</v>
      </c>
      <c r="H172" s="10">
        <v>2894331.9</v>
      </c>
      <c r="I172" s="11">
        <v>23.3</v>
      </c>
      <c r="J172" s="10">
        <v>97833.3</v>
      </c>
      <c r="K172" s="11">
        <v>27.53</v>
      </c>
      <c r="L172" s="10">
        <v>23228.4</v>
      </c>
      <c r="M172" s="11">
        <v>18.33</v>
      </c>
      <c r="N172" s="10">
        <v>3052019.9</v>
      </c>
      <c r="O172" s="11">
        <v>26.9</v>
      </c>
      <c r="P172" s="10">
        <v>34362.2</v>
      </c>
      <c r="Q172" s="11">
        <v>20.68</v>
      </c>
      <c r="R172" s="10">
        <v>389573</v>
      </c>
      <c r="S172" s="11">
        <v>20.02</v>
      </c>
      <c r="T172" s="10">
        <v>637599.7</v>
      </c>
      <c r="U172" s="11">
        <v>17.78</v>
      </c>
      <c r="V172" s="10">
        <v>1000293.9</v>
      </c>
      <c r="W172" s="11">
        <v>27.71</v>
      </c>
      <c r="X172" s="10">
        <v>22416.2</v>
      </c>
      <c r="Y172" s="11">
        <v>27.13</v>
      </c>
      <c r="Z172" s="10">
        <v>816100.1</v>
      </c>
      <c r="AA172" s="11">
        <v>22.83</v>
      </c>
      <c r="AB172" s="39"/>
      <c r="AC172" s="35">
        <f t="shared" si="2"/>
        <v>23.98069909587935</v>
      </c>
    </row>
    <row r="173" spans="1:29" s="4" customFormat="1" ht="12.75">
      <c r="A173" s="8" t="s">
        <v>58</v>
      </c>
      <c r="B173" s="8" t="s">
        <v>7</v>
      </c>
      <c r="C173" s="8" t="s">
        <v>94</v>
      </c>
      <c r="D173" s="10">
        <v>9231509.8</v>
      </c>
      <c r="E173" s="11">
        <v>24.50413852563965</v>
      </c>
      <c r="F173" s="10">
        <v>205617.9</v>
      </c>
      <c r="G173" s="11">
        <v>20.95</v>
      </c>
      <c r="H173" s="10">
        <v>2896268.8</v>
      </c>
      <c r="I173" s="11">
        <v>23.49</v>
      </c>
      <c r="J173" s="10">
        <v>104156.2</v>
      </c>
      <c r="K173" s="11">
        <v>28.1</v>
      </c>
      <c r="L173" s="10">
        <v>1661</v>
      </c>
      <c r="M173" s="11">
        <v>29.39</v>
      </c>
      <c r="N173" s="10">
        <v>3062013.8</v>
      </c>
      <c r="O173" s="11">
        <v>27.18</v>
      </c>
      <c r="P173" s="10">
        <v>34092.8</v>
      </c>
      <c r="Q173" s="11">
        <v>20.96</v>
      </c>
      <c r="R173" s="10">
        <v>379677.8</v>
      </c>
      <c r="S173" s="11">
        <v>20.06</v>
      </c>
      <c r="T173" s="10">
        <v>635509.6</v>
      </c>
      <c r="U173" s="11">
        <v>17.66</v>
      </c>
      <c r="V173" s="10">
        <v>992481.3</v>
      </c>
      <c r="W173" s="11">
        <v>27.85</v>
      </c>
      <c r="X173" s="10">
        <v>20453.1</v>
      </c>
      <c r="Y173" s="11">
        <v>27.22</v>
      </c>
      <c r="Z173" s="10">
        <v>899577.5</v>
      </c>
      <c r="AA173" s="11">
        <v>22.14</v>
      </c>
      <c r="AB173" s="39"/>
      <c r="AC173" s="35">
        <f t="shared" si="2"/>
        <v>24.101092833335876</v>
      </c>
    </row>
    <row r="174" spans="1:29" s="4" customFormat="1" ht="12.75">
      <c r="A174" s="8" t="s">
        <v>59</v>
      </c>
      <c r="B174" s="8" t="s">
        <v>8</v>
      </c>
      <c r="C174" s="8" t="s">
        <v>95</v>
      </c>
      <c r="D174" s="10">
        <v>9222465.6</v>
      </c>
      <c r="E174" s="11">
        <v>24.676961102028937</v>
      </c>
      <c r="F174" s="10">
        <v>198539.7</v>
      </c>
      <c r="G174" s="11">
        <v>20.93</v>
      </c>
      <c r="H174" s="10">
        <v>2888327.3</v>
      </c>
      <c r="I174" s="11">
        <v>23.61</v>
      </c>
      <c r="J174" s="10">
        <v>103179.6</v>
      </c>
      <c r="K174" s="11">
        <v>28.41</v>
      </c>
      <c r="L174" s="10">
        <v>626.3</v>
      </c>
      <c r="M174" s="11">
        <v>28.5</v>
      </c>
      <c r="N174" s="10">
        <v>3097390.4</v>
      </c>
      <c r="O174" s="11">
        <v>27.49</v>
      </c>
      <c r="P174" s="10">
        <v>43942.8</v>
      </c>
      <c r="Q174" s="11">
        <v>22.88</v>
      </c>
      <c r="R174" s="10">
        <v>374513.3</v>
      </c>
      <c r="S174" s="11">
        <v>20.05</v>
      </c>
      <c r="T174" s="10">
        <v>630834.3</v>
      </c>
      <c r="U174" s="11">
        <v>17.69</v>
      </c>
      <c r="V174" s="10">
        <v>980652.8</v>
      </c>
      <c r="W174" s="11">
        <v>27.7</v>
      </c>
      <c r="X174" s="10">
        <v>19097.3</v>
      </c>
      <c r="Y174" s="11">
        <v>27.24</v>
      </c>
      <c r="Z174" s="10">
        <v>885361.8</v>
      </c>
      <c r="AA174" s="11">
        <v>22.34</v>
      </c>
      <c r="AB174" s="39"/>
      <c r="AC174" s="35">
        <f t="shared" si="2"/>
        <v>24.317264560534543</v>
      </c>
    </row>
    <row r="175" spans="1:29" s="4" customFormat="1" ht="12.75">
      <c r="A175" s="8" t="s">
        <v>60</v>
      </c>
      <c r="B175" s="8" t="s">
        <v>9</v>
      </c>
      <c r="C175" s="8" t="s">
        <v>96</v>
      </c>
      <c r="D175" s="10">
        <v>9246865.6</v>
      </c>
      <c r="E175" s="11">
        <v>24.874959944805514</v>
      </c>
      <c r="F175" s="10">
        <v>191818.2</v>
      </c>
      <c r="G175" s="11">
        <v>20.25</v>
      </c>
      <c r="H175" s="10">
        <v>2905029.7</v>
      </c>
      <c r="I175" s="11">
        <v>23.79</v>
      </c>
      <c r="J175" s="10">
        <v>102550</v>
      </c>
      <c r="K175" s="11">
        <v>28.52</v>
      </c>
      <c r="L175" s="10">
        <v>6892.5</v>
      </c>
      <c r="M175" s="11">
        <v>18.91</v>
      </c>
      <c r="N175" s="10">
        <v>3153162.3</v>
      </c>
      <c r="O175" s="11">
        <v>27.63</v>
      </c>
      <c r="P175" s="10">
        <v>39209.9</v>
      </c>
      <c r="Q175" s="11">
        <v>22.68</v>
      </c>
      <c r="R175" s="10">
        <v>372556.4</v>
      </c>
      <c r="S175" s="11">
        <v>19.9</v>
      </c>
      <c r="T175" s="10">
        <v>620950.8</v>
      </c>
      <c r="U175" s="11">
        <v>17.8</v>
      </c>
      <c r="V175" s="10">
        <v>1000511.2</v>
      </c>
      <c r="W175" s="11">
        <v>27.98</v>
      </c>
      <c r="X175" s="10">
        <v>17377.2</v>
      </c>
      <c r="Y175" s="11">
        <v>27.19</v>
      </c>
      <c r="Z175" s="10">
        <v>836807.4</v>
      </c>
      <c r="AA175" s="11">
        <v>22.73</v>
      </c>
      <c r="AB175" s="39"/>
      <c r="AC175" s="35">
        <f t="shared" si="2"/>
        <v>24.49823258129677</v>
      </c>
    </row>
    <row r="176" spans="1:29" s="4" customFormat="1" ht="12.75">
      <c r="A176" s="8" t="s">
        <v>61</v>
      </c>
      <c r="B176" s="8" t="s">
        <v>10</v>
      </c>
      <c r="C176" s="8" t="s">
        <v>97</v>
      </c>
      <c r="D176" s="10">
        <v>9471366.8</v>
      </c>
      <c r="E176" s="11">
        <v>25.02049297098281</v>
      </c>
      <c r="F176" s="10">
        <v>159060.5</v>
      </c>
      <c r="G176" s="11">
        <v>19.9</v>
      </c>
      <c r="H176" s="10">
        <v>2942127.6</v>
      </c>
      <c r="I176" s="11">
        <v>24</v>
      </c>
      <c r="J176" s="10">
        <v>98913.6</v>
      </c>
      <c r="K176" s="11">
        <v>28.87</v>
      </c>
      <c r="L176" s="10">
        <v>11898.9</v>
      </c>
      <c r="M176" s="11">
        <v>18.39</v>
      </c>
      <c r="N176" s="10">
        <v>3267669.3</v>
      </c>
      <c r="O176" s="11">
        <v>28.06</v>
      </c>
      <c r="P176" s="10">
        <v>38757.1</v>
      </c>
      <c r="Q176" s="11">
        <v>22.82</v>
      </c>
      <c r="R176" s="10">
        <v>354605.2</v>
      </c>
      <c r="S176" s="11">
        <v>20.16</v>
      </c>
      <c r="T176" s="10">
        <v>631794.7</v>
      </c>
      <c r="U176" s="11">
        <v>17.74</v>
      </c>
      <c r="V176" s="10">
        <v>1013645.8</v>
      </c>
      <c r="W176" s="11">
        <v>27.6</v>
      </c>
      <c r="X176" s="10">
        <v>16602.8</v>
      </c>
      <c r="Y176" s="11">
        <v>27.21</v>
      </c>
      <c r="Z176" s="10">
        <v>936291.3</v>
      </c>
      <c r="AA176" s="11">
        <v>22.18</v>
      </c>
      <c r="AB176" s="39"/>
      <c r="AC176" s="35">
        <f t="shared" si="2"/>
        <v>24.711342732279768</v>
      </c>
    </row>
    <row r="177" spans="1:29" s="4" customFormat="1" ht="12.75">
      <c r="A177" s="8" t="s">
        <v>62</v>
      </c>
      <c r="B177" s="8" t="s">
        <v>11</v>
      </c>
      <c r="C177" s="8" t="s">
        <v>98</v>
      </c>
      <c r="D177" s="10">
        <v>9295279.700000001</v>
      </c>
      <c r="E177" s="11">
        <v>25.228956531883597</v>
      </c>
      <c r="F177" s="10">
        <v>167668.4</v>
      </c>
      <c r="G177" s="11">
        <v>20.53</v>
      </c>
      <c r="H177" s="10">
        <v>2918925.5</v>
      </c>
      <c r="I177" s="11">
        <v>24.23</v>
      </c>
      <c r="J177" s="10">
        <v>101657.4</v>
      </c>
      <c r="K177" s="11">
        <v>28.92</v>
      </c>
      <c r="L177" s="10">
        <v>10776.9</v>
      </c>
      <c r="M177" s="11">
        <v>18.31</v>
      </c>
      <c r="N177" s="10">
        <v>3317366.2</v>
      </c>
      <c r="O177" s="11">
        <v>27.47</v>
      </c>
      <c r="P177" s="10">
        <v>36112.8</v>
      </c>
      <c r="Q177" s="11">
        <v>22.76</v>
      </c>
      <c r="R177" s="10">
        <v>352262.1</v>
      </c>
      <c r="S177" s="11">
        <v>20.33</v>
      </c>
      <c r="T177" s="10">
        <v>637915.8</v>
      </c>
      <c r="U177" s="11">
        <v>18.03</v>
      </c>
      <c r="V177" s="10">
        <v>1026718.4</v>
      </c>
      <c r="W177" s="11">
        <v>27.67</v>
      </c>
      <c r="X177" s="10">
        <v>16375.799999999997</v>
      </c>
      <c r="Y177" s="11">
        <v>27.19</v>
      </c>
      <c r="Z177" s="10">
        <v>709500.4</v>
      </c>
      <c r="AA177" s="11">
        <v>25</v>
      </c>
      <c r="AB177" s="39"/>
      <c r="AC177" s="35">
        <f t="shared" si="2"/>
        <v>24.925848874700854</v>
      </c>
    </row>
    <row r="178" spans="1:29" s="4" customFormat="1" ht="13.5" thickBot="1">
      <c r="A178" s="9" t="s">
        <v>63</v>
      </c>
      <c r="B178" s="9" t="s">
        <v>0</v>
      </c>
      <c r="C178" s="9" t="s">
        <v>99</v>
      </c>
      <c r="D178" s="14">
        <v>9544912</v>
      </c>
      <c r="E178" s="15">
        <v>25.327745776598046</v>
      </c>
      <c r="F178" s="14">
        <v>140703.7</v>
      </c>
      <c r="G178" s="15">
        <v>21.11</v>
      </c>
      <c r="H178" s="14">
        <v>2931158.4</v>
      </c>
      <c r="I178" s="15">
        <v>24.36</v>
      </c>
      <c r="J178" s="14">
        <v>103272.7</v>
      </c>
      <c r="K178" s="15">
        <v>28.93</v>
      </c>
      <c r="L178" s="14">
        <v>24906</v>
      </c>
      <c r="M178" s="15">
        <v>18.17</v>
      </c>
      <c r="N178" s="14">
        <v>3534296.7</v>
      </c>
      <c r="O178" s="15">
        <v>27.39</v>
      </c>
      <c r="P178" s="14">
        <v>36928</v>
      </c>
      <c r="Q178" s="15">
        <v>22.3</v>
      </c>
      <c r="R178" s="14">
        <v>380725.9</v>
      </c>
      <c r="S178" s="15">
        <v>20.97</v>
      </c>
      <c r="T178" s="14">
        <v>644517.6</v>
      </c>
      <c r="U178" s="15">
        <v>18.32</v>
      </c>
      <c r="V178" s="14">
        <v>1019535.5</v>
      </c>
      <c r="W178" s="15">
        <v>27.68</v>
      </c>
      <c r="X178" s="14">
        <v>15546.8</v>
      </c>
      <c r="Y178" s="15">
        <v>27.13</v>
      </c>
      <c r="Z178" s="14">
        <v>713320.7</v>
      </c>
      <c r="AA178" s="15">
        <v>25.06</v>
      </c>
      <c r="AB178" s="39"/>
      <c r="AC178" s="36">
        <f t="shared" si="2"/>
        <v>25.046443632841314</v>
      </c>
    </row>
    <row r="179" spans="1:29" s="4" customFormat="1" ht="12.75">
      <c r="A179" s="7" t="s">
        <v>77</v>
      </c>
      <c r="B179" s="7" t="s">
        <v>18</v>
      </c>
      <c r="C179" s="7" t="s">
        <v>113</v>
      </c>
      <c r="D179" s="12">
        <v>9558068.5</v>
      </c>
      <c r="E179" s="13">
        <v>25.07071660398751</v>
      </c>
      <c r="F179" s="12">
        <v>155734.80000000002</v>
      </c>
      <c r="G179" s="13">
        <v>23.04</v>
      </c>
      <c r="H179" s="12">
        <v>2936942.4</v>
      </c>
      <c r="I179" s="13">
        <v>24.43</v>
      </c>
      <c r="J179" s="12">
        <v>101984.90000000001</v>
      </c>
      <c r="K179" s="13">
        <v>28.95</v>
      </c>
      <c r="L179" s="12">
        <v>21188.8</v>
      </c>
      <c r="M179" s="13">
        <v>18.24</v>
      </c>
      <c r="N179" s="12">
        <v>3565534.3000000003</v>
      </c>
      <c r="O179" s="13">
        <v>26.68</v>
      </c>
      <c r="P179" s="12">
        <v>34485.6</v>
      </c>
      <c r="Q179" s="13">
        <v>22.29</v>
      </c>
      <c r="R179" s="12">
        <v>382959.9</v>
      </c>
      <c r="S179" s="13">
        <v>20.35</v>
      </c>
      <c r="T179" s="12">
        <v>639984.7000000001</v>
      </c>
      <c r="U179" s="13">
        <v>18.3</v>
      </c>
      <c r="V179" s="12">
        <v>998815.7000000001</v>
      </c>
      <c r="W179" s="13">
        <v>27.66</v>
      </c>
      <c r="X179" s="12">
        <v>15183.300000000001</v>
      </c>
      <c r="Y179" s="13">
        <v>27.02</v>
      </c>
      <c r="Z179" s="12">
        <v>705254.1</v>
      </c>
      <c r="AA179" s="13">
        <v>24.83</v>
      </c>
      <c r="AB179" s="39"/>
      <c r="AC179" s="35">
        <f t="shared" si="2"/>
        <v>24.768562085582985</v>
      </c>
    </row>
    <row r="180" spans="1:29" s="4" customFormat="1" ht="12.75">
      <c r="A180" s="8" t="s">
        <v>53</v>
      </c>
      <c r="B180" s="8" t="s">
        <v>2</v>
      </c>
      <c r="C180" s="8" t="s">
        <v>89</v>
      </c>
      <c r="D180" s="10">
        <v>9888299.100000001</v>
      </c>
      <c r="E180" s="11">
        <v>24.98239940062088</v>
      </c>
      <c r="F180" s="10">
        <v>172964.80000000002</v>
      </c>
      <c r="G180" s="11">
        <v>23.13</v>
      </c>
      <c r="H180" s="10">
        <v>3037088.9</v>
      </c>
      <c r="I180" s="11">
        <v>24.45</v>
      </c>
      <c r="J180" s="10">
        <v>104608.7</v>
      </c>
      <c r="K180" s="11">
        <v>28.75</v>
      </c>
      <c r="L180" s="10">
        <v>21317.9</v>
      </c>
      <c r="M180" s="11">
        <v>18.27</v>
      </c>
      <c r="N180" s="10">
        <v>3765171.6</v>
      </c>
      <c r="O180" s="11">
        <v>26.41</v>
      </c>
      <c r="P180" s="10">
        <v>30855.7</v>
      </c>
      <c r="Q180" s="11">
        <v>21.9</v>
      </c>
      <c r="R180" s="10">
        <v>394634.4</v>
      </c>
      <c r="S180" s="11">
        <v>20.6</v>
      </c>
      <c r="T180" s="10">
        <v>644209.9</v>
      </c>
      <c r="U180" s="11">
        <v>18.38</v>
      </c>
      <c r="V180" s="10">
        <v>1003048.3</v>
      </c>
      <c r="W180" s="11">
        <v>27.43</v>
      </c>
      <c r="X180" s="10">
        <v>15440</v>
      </c>
      <c r="Y180" s="11">
        <v>26.7</v>
      </c>
      <c r="Z180" s="10">
        <v>698958.9</v>
      </c>
      <c r="AA180" s="11">
        <v>24.85</v>
      </c>
      <c r="AB180" s="39"/>
      <c r="AC180" s="35">
        <f t="shared" si="2"/>
        <v>24.70609187981503</v>
      </c>
    </row>
    <row r="181" spans="1:29" s="4" customFormat="1" ht="12.75">
      <c r="A181" s="8" t="s">
        <v>54</v>
      </c>
      <c r="B181" s="8" t="s">
        <v>3</v>
      </c>
      <c r="C181" s="8" t="s">
        <v>90</v>
      </c>
      <c r="D181" s="10">
        <v>10688317.599999998</v>
      </c>
      <c r="E181" s="11">
        <v>24.562819595387033</v>
      </c>
      <c r="F181" s="10">
        <v>248458.1</v>
      </c>
      <c r="G181" s="11">
        <v>21.77</v>
      </c>
      <c r="H181" s="10">
        <v>3140440.1</v>
      </c>
      <c r="I181" s="11">
        <v>24.38</v>
      </c>
      <c r="J181" s="10">
        <v>114841.1</v>
      </c>
      <c r="K181" s="11">
        <v>28.7</v>
      </c>
      <c r="L181" s="10">
        <v>9136.800000000001</v>
      </c>
      <c r="M181" s="11">
        <v>18.58</v>
      </c>
      <c r="N181" s="10">
        <v>4333340.9</v>
      </c>
      <c r="O181" s="11">
        <v>25.37</v>
      </c>
      <c r="P181" s="10">
        <v>28662.8</v>
      </c>
      <c r="Q181" s="11">
        <v>21.88</v>
      </c>
      <c r="R181" s="10">
        <v>373797.8</v>
      </c>
      <c r="S181" s="11">
        <v>20.68</v>
      </c>
      <c r="T181" s="10">
        <v>674157.9</v>
      </c>
      <c r="U181" s="11">
        <v>18.49</v>
      </c>
      <c r="V181" s="10">
        <v>1016186.2000000001</v>
      </c>
      <c r="W181" s="11">
        <v>27.36</v>
      </c>
      <c r="X181" s="10">
        <v>16587.2</v>
      </c>
      <c r="Y181" s="11">
        <v>26.32</v>
      </c>
      <c r="Z181" s="10">
        <v>732708.7000000001</v>
      </c>
      <c r="AA181" s="11">
        <v>24.7</v>
      </c>
      <c r="AB181" s="39"/>
      <c r="AC181" s="35">
        <f t="shared" si="2"/>
        <v>24.26893854595483</v>
      </c>
    </row>
    <row r="182" spans="1:29" s="4" customFormat="1" ht="12.75">
      <c r="A182" s="8" t="s">
        <v>55</v>
      </c>
      <c r="B182" s="8" t="s">
        <v>4</v>
      </c>
      <c r="C182" s="8" t="s">
        <v>91</v>
      </c>
      <c r="D182" s="10">
        <v>10515545.799999999</v>
      </c>
      <c r="E182" s="11">
        <v>24.643265830956675</v>
      </c>
      <c r="F182" s="10">
        <v>250672.9</v>
      </c>
      <c r="G182" s="11">
        <v>21.64</v>
      </c>
      <c r="H182" s="10">
        <v>3132117.1</v>
      </c>
      <c r="I182" s="11">
        <v>24.39</v>
      </c>
      <c r="J182" s="10">
        <v>133140.7</v>
      </c>
      <c r="K182" s="11">
        <v>28.32</v>
      </c>
      <c r="L182" s="10">
        <v>4169.5</v>
      </c>
      <c r="M182" s="11">
        <v>18.95</v>
      </c>
      <c r="N182" s="10">
        <v>4187239.3999999994</v>
      </c>
      <c r="O182" s="11">
        <v>25.66</v>
      </c>
      <c r="P182" s="10">
        <v>29492.600000000002</v>
      </c>
      <c r="Q182" s="11">
        <v>21.58</v>
      </c>
      <c r="R182" s="10">
        <v>381265.9</v>
      </c>
      <c r="S182" s="11">
        <v>20.71</v>
      </c>
      <c r="T182" s="10">
        <v>679925.9</v>
      </c>
      <c r="U182" s="11">
        <v>18.66</v>
      </c>
      <c r="V182" s="10">
        <v>989456.2000000001</v>
      </c>
      <c r="W182" s="11">
        <v>27.11</v>
      </c>
      <c r="X182" s="10">
        <v>18215.2</v>
      </c>
      <c r="Y182" s="11">
        <v>26.21</v>
      </c>
      <c r="Z182" s="10">
        <v>709850.4</v>
      </c>
      <c r="AA182" s="11">
        <v>24.66</v>
      </c>
      <c r="AB182" s="39"/>
      <c r="AC182" s="35">
        <f t="shared" si="2"/>
        <v>24.38705100201871</v>
      </c>
    </row>
    <row r="183" spans="1:29" s="4" customFormat="1" ht="12.75">
      <c r="A183" s="8" t="s">
        <v>56</v>
      </c>
      <c r="B183" s="8" t="s">
        <v>5</v>
      </c>
      <c r="C183" s="8" t="s">
        <v>92</v>
      </c>
      <c r="D183" s="10">
        <v>10664771.2</v>
      </c>
      <c r="E183" s="11">
        <v>24.36859232404348</v>
      </c>
      <c r="F183" s="10">
        <v>252112.80000000002</v>
      </c>
      <c r="G183" s="11">
        <v>21.65</v>
      </c>
      <c r="H183" s="10">
        <v>3124000.7</v>
      </c>
      <c r="I183" s="11">
        <v>24.16</v>
      </c>
      <c r="J183" s="10">
        <v>146527.2</v>
      </c>
      <c r="K183" s="11">
        <v>27.89</v>
      </c>
      <c r="L183" s="10">
        <v>510</v>
      </c>
      <c r="M183" s="11">
        <v>22.45</v>
      </c>
      <c r="N183" s="10">
        <v>4317010.2</v>
      </c>
      <c r="O183" s="11">
        <v>25.24</v>
      </c>
      <c r="P183" s="10">
        <v>34023.9</v>
      </c>
      <c r="Q183" s="11">
        <v>21.2</v>
      </c>
      <c r="R183" s="10">
        <v>387321.60000000003</v>
      </c>
      <c r="S183" s="11">
        <v>20.71</v>
      </c>
      <c r="T183" s="10">
        <v>701822.1</v>
      </c>
      <c r="U183" s="11">
        <v>18.65</v>
      </c>
      <c r="V183" s="10">
        <v>989195.7000000001</v>
      </c>
      <c r="W183" s="11">
        <v>26.89</v>
      </c>
      <c r="X183" s="10">
        <v>19573</v>
      </c>
      <c r="Y183" s="11">
        <v>25.4</v>
      </c>
      <c r="Z183" s="10">
        <v>692674</v>
      </c>
      <c r="AA183" s="11">
        <v>24.49</v>
      </c>
      <c r="AB183" s="39"/>
      <c r="AC183" s="35">
        <f t="shared" si="2"/>
        <v>24.11081276033658</v>
      </c>
    </row>
    <row r="184" spans="1:29" s="4" customFormat="1" ht="12.75">
      <c r="A184" s="8" t="s">
        <v>57</v>
      </c>
      <c r="B184" s="8" t="s">
        <v>6</v>
      </c>
      <c r="C184" s="8" t="s">
        <v>93</v>
      </c>
      <c r="D184" s="10">
        <v>10912332.9</v>
      </c>
      <c r="E184" s="11">
        <v>24.07186907677643</v>
      </c>
      <c r="F184" s="10">
        <v>258455.30000000002</v>
      </c>
      <c r="G184" s="11">
        <v>21.65</v>
      </c>
      <c r="H184" s="10">
        <v>3194920.6</v>
      </c>
      <c r="I184" s="11">
        <v>23.5</v>
      </c>
      <c r="J184" s="10">
        <v>146926.30000000002</v>
      </c>
      <c r="K184" s="11">
        <v>27.23</v>
      </c>
      <c r="L184" s="10">
        <v>483.3</v>
      </c>
      <c r="M184" s="11">
        <v>22.35</v>
      </c>
      <c r="N184" s="10">
        <v>4437978.7</v>
      </c>
      <c r="O184" s="11">
        <v>25.11</v>
      </c>
      <c r="P184" s="10">
        <v>40642.8</v>
      </c>
      <c r="Q184" s="11">
        <v>20.8</v>
      </c>
      <c r="R184" s="10">
        <v>408633.2</v>
      </c>
      <c r="S184" s="11">
        <v>21.03</v>
      </c>
      <c r="T184" s="10">
        <v>720228.3</v>
      </c>
      <c r="U184" s="11">
        <v>18.77</v>
      </c>
      <c r="V184" s="10">
        <v>992931.8</v>
      </c>
      <c r="W184" s="11">
        <v>26.6</v>
      </c>
      <c r="X184" s="10">
        <v>23590.9</v>
      </c>
      <c r="Y184" s="11">
        <v>24.34</v>
      </c>
      <c r="Z184" s="10">
        <v>687541.7000000001</v>
      </c>
      <c r="AA184" s="11">
        <v>24.16</v>
      </c>
      <c r="AB184" s="39"/>
      <c r="AC184" s="35">
        <f t="shared" si="2"/>
        <v>23.81880323510661</v>
      </c>
    </row>
    <row r="185" spans="1:29" s="4" customFormat="1" ht="12.75">
      <c r="A185" s="8" t="s">
        <v>58</v>
      </c>
      <c r="B185" s="8" t="s">
        <v>7</v>
      </c>
      <c r="C185" s="8" t="s">
        <v>94</v>
      </c>
      <c r="D185" s="10">
        <v>11129337.3</v>
      </c>
      <c r="E185" s="11">
        <v>23.815649429009575</v>
      </c>
      <c r="F185" s="10">
        <v>242005.3</v>
      </c>
      <c r="G185" s="11">
        <v>20.81</v>
      </c>
      <c r="H185" s="10">
        <v>3213705.5</v>
      </c>
      <c r="I185" s="11">
        <v>23.32</v>
      </c>
      <c r="J185" s="10">
        <v>148690.9</v>
      </c>
      <c r="K185" s="11">
        <v>26.54</v>
      </c>
      <c r="L185" s="10">
        <v>906.7</v>
      </c>
      <c r="M185" s="11">
        <v>21.12</v>
      </c>
      <c r="N185" s="10">
        <v>4542912.6</v>
      </c>
      <c r="O185" s="11">
        <v>24.69</v>
      </c>
      <c r="P185" s="10">
        <v>39736.6</v>
      </c>
      <c r="Q185" s="11">
        <v>20.26</v>
      </c>
      <c r="R185" s="10">
        <v>434275.8</v>
      </c>
      <c r="S185" s="11">
        <v>20.69</v>
      </c>
      <c r="T185" s="10">
        <v>759408.2</v>
      </c>
      <c r="U185" s="11">
        <v>19.14</v>
      </c>
      <c r="V185" s="10">
        <v>1028230.3999999999</v>
      </c>
      <c r="W185" s="11">
        <v>26.58</v>
      </c>
      <c r="X185" s="10">
        <v>24044</v>
      </c>
      <c r="Y185" s="11">
        <v>23.96</v>
      </c>
      <c r="Z185" s="10">
        <v>695421.3</v>
      </c>
      <c r="AA185" s="11">
        <v>24.03</v>
      </c>
      <c r="AB185" s="39"/>
      <c r="AC185" s="35">
        <f t="shared" si="2"/>
        <v>23.534255585593296</v>
      </c>
    </row>
    <row r="186" spans="1:29" s="4" customFormat="1" ht="12.75">
      <c r="A186" s="8" t="s">
        <v>59</v>
      </c>
      <c r="B186" s="8" t="s">
        <v>8</v>
      </c>
      <c r="C186" s="8" t="s">
        <v>95</v>
      </c>
      <c r="D186" s="10">
        <v>11428049.7</v>
      </c>
      <c r="E186" s="11">
        <v>23.493655480077233</v>
      </c>
      <c r="F186" s="10">
        <v>229812.5</v>
      </c>
      <c r="G186" s="11">
        <v>20.61</v>
      </c>
      <c r="H186" s="10">
        <v>3256133.8000000003</v>
      </c>
      <c r="I186" s="11">
        <v>23.07</v>
      </c>
      <c r="J186" s="10">
        <v>146215</v>
      </c>
      <c r="K186" s="11">
        <v>25.99</v>
      </c>
      <c r="L186" s="10">
        <v>867.3000000000001</v>
      </c>
      <c r="M186" s="11">
        <v>21.38</v>
      </c>
      <c r="N186" s="10">
        <v>4730992.5</v>
      </c>
      <c r="O186" s="11">
        <v>24.29</v>
      </c>
      <c r="P186" s="10">
        <v>46351.6</v>
      </c>
      <c r="Q186" s="11">
        <v>20.2</v>
      </c>
      <c r="R186" s="10">
        <v>448743.8</v>
      </c>
      <c r="S186" s="11">
        <v>21.13</v>
      </c>
      <c r="T186" s="10">
        <v>772036.7000000001</v>
      </c>
      <c r="U186" s="11">
        <v>18.38</v>
      </c>
      <c r="V186" s="10">
        <v>1049133.1</v>
      </c>
      <c r="W186" s="11">
        <v>26.23</v>
      </c>
      <c r="X186" s="10">
        <v>29120.4</v>
      </c>
      <c r="Y186" s="11">
        <v>22.87</v>
      </c>
      <c r="Z186" s="10">
        <v>718643</v>
      </c>
      <c r="AA186" s="11">
        <v>23.8</v>
      </c>
      <c r="AB186" s="39"/>
      <c r="AC186" s="35">
        <f t="shared" si="2"/>
        <v>23.21705728399436</v>
      </c>
    </row>
    <row r="187" spans="1:29" s="4" customFormat="1" ht="12.75">
      <c r="A187" s="8" t="s">
        <v>60</v>
      </c>
      <c r="B187" s="8" t="s">
        <v>9</v>
      </c>
      <c r="C187" s="8" t="s">
        <v>96</v>
      </c>
      <c r="D187" s="10">
        <v>11624813.8</v>
      </c>
      <c r="E187" s="11">
        <v>23.427422390885948</v>
      </c>
      <c r="F187" s="10">
        <v>241730.4</v>
      </c>
      <c r="G187" s="11">
        <v>20.58</v>
      </c>
      <c r="H187" s="10">
        <v>3297260.8000000003</v>
      </c>
      <c r="I187" s="11">
        <v>22.9</v>
      </c>
      <c r="J187" s="10">
        <v>151234.7</v>
      </c>
      <c r="K187" s="11">
        <v>25.7</v>
      </c>
      <c r="L187" s="10">
        <v>888.8000000000001</v>
      </c>
      <c r="M187" s="11">
        <v>22.37</v>
      </c>
      <c r="N187" s="10">
        <v>4811378.3</v>
      </c>
      <c r="O187" s="11">
        <v>24.33</v>
      </c>
      <c r="P187" s="10">
        <v>47731.4</v>
      </c>
      <c r="Q187" s="11">
        <v>20.15</v>
      </c>
      <c r="R187" s="10">
        <v>438437.5</v>
      </c>
      <c r="S187" s="11">
        <v>20.9</v>
      </c>
      <c r="T187" s="10">
        <v>790780.1</v>
      </c>
      <c r="U187" s="11">
        <v>18.99</v>
      </c>
      <c r="V187" s="10">
        <v>1031427.4</v>
      </c>
      <c r="W187" s="11">
        <v>25.66</v>
      </c>
      <c r="X187" s="10">
        <v>32194.600000000002</v>
      </c>
      <c r="Y187" s="11">
        <v>22.69</v>
      </c>
      <c r="Z187" s="10">
        <v>781749.8</v>
      </c>
      <c r="AA187" s="11">
        <v>23.73</v>
      </c>
      <c r="AB187" s="39"/>
      <c r="AC187" s="35">
        <f t="shared" si="2"/>
        <v>23.21004698025553</v>
      </c>
    </row>
    <row r="188" spans="1:29" s="4" customFormat="1" ht="12.75">
      <c r="A188" s="8" t="s">
        <v>61</v>
      </c>
      <c r="B188" s="8" t="s">
        <v>10</v>
      </c>
      <c r="C188" s="8" t="s">
        <v>97</v>
      </c>
      <c r="D188" s="10">
        <v>11823626.299999999</v>
      </c>
      <c r="E188" s="11">
        <v>23.15145634795647</v>
      </c>
      <c r="F188" s="10">
        <v>240519.6</v>
      </c>
      <c r="G188" s="11">
        <v>20.62</v>
      </c>
      <c r="H188" s="10">
        <v>3278210</v>
      </c>
      <c r="I188" s="11">
        <v>22.7</v>
      </c>
      <c r="J188" s="10">
        <v>162998.30000000002</v>
      </c>
      <c r="K188" s="11">
        <v>25.09</v>
      </c>
      <c r="L188" s="10">
        <v>3309.9</v>
      </c>
      <c r="M188" s="11">
        <v>24.07</v>
      </c>
      <c r="N188" s="10">
        <v>4906692.9</v>
      </c>
      <c r="O188" s="11">
        <v>24.03</v>
      </c>
      <c r="P188" s="10">
        <v>49991.9</v>
      </c>
      <c r="Q188" s="11">
        <v>19.95</v>
      </c>
      <c r="R188" s="10">
        <v>485746.5</v>
      </c>
      <c r="S188" s="11">
        <v>20.19</v>
      </c>
      <c r="T188" s="10">
        <v>799118.4</v>
      </c>
      <c r="U188" s="11">
        <v>18.93</v>
      </c>
      <c r="V188" s="10">
        <v>1043524.1000000001</v>
      </c>
      <c r="W188" s="11">
        <v>25.42</v>
      </c>
      <c r="X188" s="10">
        <v>58734.700000000004</v>
      </c>
      <c r="Y188" s="11">
        <v>18.98</v>
      </c>
      <c r="Z188" s="10">
        <v>794780</v>
      </c>
      <c r="AA188" s="11">
        <v>23.54</v>
      </c>
      <c r="AB188" s="39"/>
      <c r="AC188" s="35">
        <f t="shared" si="2"/>
        <v>22.93185917448909</v>
      </c>
    </row>
    <row r="189" spans="1:29" s="4" customFormat="1" ht="12.75">
      <c r="A189" s="8" t="s">
        <v>78</v>
      </c>
      <c r="B189" s="8" t="s">
        <v>139</v>
      </c>
      <c r="C189" s="8" t="s">
        <v>114</v>
      </c>
      <c r="D189" s="10">
        <v>10787829.399999999</v>
      </c>
      <c r="E189" s="11">
        <v>23.051287728372863</v>
      </c>
      <c r="F189" s="10">
        <v>268059.7</v>
      </c>
      <c r="G189" s="11">
        <v>20.62</v>
      </c>
      <c r="H189" s="10">
        <v>3143271.9</v>
      </c>
      <c r="I189" s="11">
        <v>22.27</v>
      </c>
      <c r="J189" s="10">
        <v>165489.1</v>
      </c>
      <c r="K189" s="11">
        <v>24.31</v>
      </c>
      <c r="L189" s="10">
        <v>3262.1</v>
      </c>
      <c r="M189" s="11">
        <v>24.02</v>
      </c>
      <c r="N189" s="10">
        <v>4109777</v>
      </c>
      <c r="O189" s="11">
        <v>24.21</v>
      </c>
      <c r="P189" s="10">
        <v>24524.3</v>
      </c>
      <c r="Q189" s="11">
        <v>20.1</v>
      </c>
      <c r="R189" s="10">
        <v>444223.9</v>
      </c>
      <c r="S189" s="11">
        <v>19.88</v>
      </c>
      <c r="T189" s="10">
        <v>794950.6</v>
      </c>
      <c r="U189" s="11">
        <v>18.97</v>
      </c>
      <c r="V189" s="10">
        <v>1047471.6999999996</v>
      </c>
      <c r="W189" s="11">
        <v>25.314926938837598</v>
      </c>
      <c r="X189" s="10">
        <v>63733.3</v>
      </c>
      <c r="Y189" s="11">
        <v>18.8</v>
      </c>
      <c r="Z189" s="10">
        <v>723065.8</v>
      </c>
      <c r="AA189" s="11">
        <v>24.08</v>
      </c>
      <c r="AB189" s="39"/>
      <c r="AC189" s="35">
        <f t="shared" si="2"/>
        <v>22.806255463082216</v>
      </c>
    </row>
    <row r="190" spans="1:29" s="4" customFormat="1" ht="13.5" thickBot="1">
      <c r="A190" s="9" t="s">
        <v>63</v>
      </c>
      <c r="B190" s="9" t="s">
        <v>0</v>
      </c>
      <c r="C190" s="9" t="s">
        <v>99</v>
      </c>
      <c r="D190" s="14">
        <v>11665146.599999994</v>
      </c>
      <c r="E190" s="15">
        <v>22.885547886213462</v>
      </c>
      <c r="F190" s="14">
        <v>305377.8</v>
      </c>
      <c r="G190" s="15">
        <v>20.29</v>
      </c>
      <c r="H190" s="14">
        <v>3189934</v>
      </c>
      <c r="I190" s="15">
        <v>22.19</v>
      </c>
      <c r="J190" s="14">
        <v>166662.7</v>
      </c>
      <c r="K190" s="15">
        <v>24.42</v>
      </c>
      <c r="L190" s="14">
        <v>3162.1</v>
      </c>
      <c r="M190" s="15">
        <v>24.11</v>
      </c>
      <c r="N190" s="14">
        <v>4798815.4</v>
      </c>
      <c r="O190" s="15">
        <v>23.94</v>
      </c>
      <c r="P190" s="14">
        <v>22623.4</v>
      </c>
      <c r="Q190" s="15">
        <v>20.1</v>
      </c>
      <c r="R190" s="14">
        <v>465702.8</v>
      </c>
      <c r="S190" s="15">
        <v>19.26</v>
      </c>
      <c r="T190" s="14">
        <v>798414.4</v>
      </c>
      <c r="U190" s="15">
        <v>18.77</v>
      </c>
      <c r="V190" s="14">
        <v>1047004.6999999998</v>
      </c>
      <c r="W190" s="15">
        <v>25.475157412378376</v>
      </c>
      <c r="X190" s="14">
        <v>62658.5</v>
      </c>
      <c r="Y190" s="15">
        <v>18.71</v>
      </c>
      <c r="Z190" s="14">
        <v>804790.8</v>
      </c>
      <c r="AA190" s="15">
        <v>23.24</v>
      </c>
      <c r="AB190" s="39"/>
      <c r="AC190" s="36">
        <f t="shared" si="2"/>
        <v>22.63075956312092</v>
      </c>
    </row>
    <row r="191" spans="1:29" s="4" customFormat="1" ht="12.75">
      <c r="A191" s="7" t="s">
        <v>79</v>
      </c>
      <c r="B191" s="7" t="s">
        <v>17</v>
      </c>
      <c r="C191" s="7" t="s">
        <v>115</v>
      </c>
      <c r="D191" s="12">
        <v>11534588.799999999</v>
      </c>
      <c r="E191" s="13">
        <v>22.808340077454694</v>
      </c>
      <c r="F191" s="12">
        <v>318584.9</v>
      </c>
      <c r="G191" s="13">
        <v>20.59</v>
      </c>
      <c r="H191" s="12">
        <v>3197793</v>
      </c>
      <c r="I191" s="13">
        <v>21.97</v>
      </c>
      <c r="J191" s="12">
        <v>169054.4</v>
      </c>
      <c r="K191" s="13">
        <v>24.16</v>
      </c>
      <c r="L191" s="12">
        <v>3008.5</v>
      </c>
      <c r="M191" s="13">
        <v>24.05</v>
      </c>
      <c r="N191" s="12">
        <v>4710892.3</v>
      </c>
      <c r="O191" s="13">
        <v>23.91</v>
      </c>
      <c r="P191" s="12">
        <v>21235.100000000002</v>
      </c>
      <c r="Q191" s="13">
        <v>19.98</v>
      </c>
      <c r="R191" s="12">
        <v>447685.9</v>
      </c>
      <c r="S191" s="13">
        <v>19.2</v>
      </c>
      <c r="T191" s="12">
        <v>775615.5</v>
      </c>
      <c r="U191" s="13">
        <v>18.82</v>
      </c>
      <c r="V191" s="12">
        <v>1025273.6</v>
      </c>
      <c r="W191" s="13">
        <v>25.57</v>
      </c>
      <c r="X191" s="12">
        <v>61581.5</v>
      </c>
      <c r="Y191" s="13">
        <v>18.6</v>
      </c>
      <c r="Z191" s="12">
        <v>803864.1</v>
      </c>
      <c r="AA191" s="13">
        <v>23.01</v>
      </c>
      <c r="AB191" s="39"/>
      <c r="AC191" s="35">
        <f t="shared" si="2"/>
        <v>22.53891652731093</v>
      </c>
    </row>
    <row r="192" spans="1:29" s="4" customFormat="1" ht="12.75">
      <c r="A192" s="8" t="s">
        <v>53</v>
      </c>
      <c r="B192" s="8" t="s">
        <v>2</v>
      </c>
      <c r="C192" s="8" t="s">
        <v>89</v>
      </c>
      <c r="D192" s="10">
        <v>11891292.600000001</v>
      </c>
      <c r="E192" s="11">
        <v>22.62988055074853</v>
      </c>
      <c r="F192" s="10">
        <v>336327.5</v>
      </c>
      <c r="G192" s="11">
        <v>20.79</v>
      </c>
      <c r="H192" s="10">
        <v>3296176.1</v>
      </c>
      <c r="I192" s="11">
        <v>21.78</v>
      </c>
      <c r="J192" s="10">
        <v>180996.9</v>
      </c>
      <c r="K192" s="11">
        <v>24.25</v>
      </c>
      <c r="L192" s="10">
        <v>3001.3</v>
      </c>
      <c r="M192" s="11">
        <v>24.07</v>
      </c>
      <c r="N192" s="10">
        <v>4978217</v>
      </c>
      <c r="O192" s="11">
        <v>23.55</v>
      </c>
      <c r="P192" s="10">
        <v>20051.8</v>
      </c>
      <c r="Q192" s="11">
        <v>19.74</v>
      </c>
      <c r="R192" s="10">
        <v>426898.9</v>
      </c>
      <c r="S192" s="11">
        <v>18.99</v>
      </c>
      <c r="T192" s="10">
        <v>766576.7000000001</v>
      </c>
      <c r="U192" s="11">
        <v>18.65</v>
      </c>
      <c r="V192" s="10">
        <v>1027835.2999999999</v>
      </c>
      <c r="W192" s="11">
        <v>25.71</v>
      </c>
      <c r="X192" s="10">
        <v>62674.6</v>
      </c>
      <c r="Y192" s="11">
        <v>18.57</v>
      </c>
      <c r="Z192" s="10">
        <v>792536.5</v>
      </c>
      <c r="AA192" s="11">
        <v>23</v>
      </c>
      <c r="AB192" s="39"/>
      <c r="AC192" s="35">
        <f t="shared" si="2"/>
        <v>22.338458086358933</v>
      </c>
    </row>
    <row r="193" spans="1:29" s="4" customFormat="1" ht="12.75">
      <c r="A193" s="8" t="s">
        <v>54</v>
      </c>
      <c r="B193" s="8" t="s">
        <v>3</v>
      </c>
      <c r="C193" s="8" t="s">
        <v>90</v>
      </c>
      <c r="D193" s="10">
        <v>12269244.799999999</v>
      </c>
      <c r="E193" s="11">
        <v>22.531397932250897</v>
      </c>
      <c r="F193" s="10">
        <v>338380.9</v>
      </c>
      <c r="G193" s="11">
        <v>20.65</v>
      </c>
      <c r="H193" s="10">
        <v>3416301.7</v>
      </c>
      <c r="I193" s="11">
        <v>21.35</v>
      </c>
      <c r="J193" s="10">
        <v>183984.30000000002</v>
      </c>
      <c r="K193" s="11">
        <v>24.23</v>
      </c>
      <c r="L193" s="10">
        <v>3240.9</v>
      </c>
      <c r="M193" s="11">
        <v>24.54</v>
      </c>
      <c r="N193" s="10">
        <v>5156606.4</v>
      </c>
      <c r="O193" s="11">
        <v>23.68</v>
      </c>
      <c r="P193" s="10">
        <v>18968.100000000002</v>
      </c>
      <c r="Q193" s="11">
        <v>19.48</v>
      </c>
      <c r="R193" s="10">
        <v>451803.60000000003</v>
      </c>
      <c r="S193" s="11">
        <v>18.59</v>
      </c>
      <c r="T193" s="10">
        <v>768194.4</v>
      </c>
      <c r="U193" s="11">
        <v>18.77</v>
      </c>
      <c r="V193" s="10">
        <v>1093861.7</v>
      </c>
      <c r="W193" s="11">
        <v>25.38</v>
      </c>
      <c r="X193" s="10">
        <v>71921.8</v>
      </c>
      <c r="Y193" s="11">
        <v>18.03</v>
      </c>
      <c r="Z193" s="10">
        <v>765981</v>
      </c>
      <c r="AA193" s="11">
        <v>23.01</v>
      </c>
      <c r="AB193" s="39"/>
      <c r="AC193" s="35">
        <f t="shared" si="2"/>
        <v>22.252572886830162</v>
      </c>
    </row>
    <row r="194" spans="1:29" s="4" customFormat="1" ht="12.75">
      <c r="A194" s="8" t="s">
        <v>55</v>
      </c>
      <c r="B194" s="8" t="s">
        <v>4</v>
      </c>
      <c r="C194" s="8" t="s">
        <v>91</v>
      </c>
      <c r="D194" s="10">
        <v>13058165.200000001</v>
      </c>
      <c r="E194" s="11">
        <v>22.076645962328612</v>
      </c>
      <c r="F194" s="10">
        <v>348039.8</v>
      </c>
      <c r="G194" s="11">
        <v>20</v>
      </c>
      <c r="H194" s="10">
        <v>3746708.7</v>
      </c>
      <c r="I194" s="11">
        <v>20.39</v>
      </c>
      <c r="J194" s="10">
        <v>186392.1</v>
      </c>
      <c r="K194" s="11">
        <v>24.19</v>
      </c>
      <c r="L194" s="10">
        <v>3093.2000000000003</v>
      </c>
      <c r="M194" s="11">
        <v>24.57</v>
      </c>
      <c r="N194" s="10">
        <v>5463690.7</v>
      </c>
      <c r="O194" s="11">
        <v>23.48</v>
      </c>
      <c r="P194" s="10">
        <v>18329.600000000002</v>
      </c>
      <c r="Q194" s="11">
        <v>19.3</v>
      </c>
      <c r="R194" s="10">
        <v>404742.9</v>
      </c>
      <c r="S194" s="11">
        <v>18.6</v>
      </c>
      <c r="T194" s="10">
        <v>775374.6</v>
      </c>
      <c r="U194" s="11">
        <v>18.79</v>
      </c>
      <c r="V194" s="10">
        <v>1239657.3</v>
      </c>
      <c r="W194" s="11">
        <v>24.22</v>
      </c>
      <c r="X194" s="10">
        <v>78661.3</v>
      </c>
      <c r="Y194" s="11">
        <v>18</v>
      </c>
      <c r="Z194" s="10">
        <v>793475</v>
      </c>
      <c r="AA194" s="11">
        <v>22.86</v>
      </c>
      <c r="AB194" s="39"/>
      <c r="AC194" s="35">
        <f t="shared" si="2"/>
        <v>21.85000686135684</v>
      </c>
    </row>
    <row r="195" spans="1:29" s="4" customFormat="1" ht="12.75">
      <c r="A195" s="8" t="s">
        <v>56</v>
      </c>
      <c r="B195" s="8" t="s">
        <v>5</v>
      </c>
      <c r="C195" s="8" t="s">
        <v>92</v>
      </c>
      <c r="D195" s="10">
        <v>13411245.600000001</v>
      </c>
      <c r="E195" s="11">
        <v>22.028945105963906</v>
      </c>
      <c r="F195" s="10">
        <v>346058.3</v>
      </c>
      <c r="G195" s="11">
        <v>19.82</v>
      </c>
      <c r="H195" s="10">
        <v>3806658.2</v>
      </c>
      <c r="I195" s="11">
        <v>20.16</v>
      </c>
      <c r="J195" s="10">
        <v>187832.5</v>
      </c>
      <c r="K195" s="11">
        <v>24.2</v>
      </c>
      <c r="L195" s="10">
        <v>3102.1</v>
      </c>
      <c r="M195" s="11">
        <v>24.8</v>
      </c>
      <c r="N195" s="10">
        <v>5623625.7</v>
      </c>
      <c r="O195" s="11">
        <v>23.42</v>
      </c>
      <c r="P195" s="10">
        <v>18273.4</v>
      </c>
      <c r="Q195" s="11">
        <v>19.78</v>
      </c>
      <c r="R195" s="10">
        <v>402295</v>
      </c>
      <c r="S195" s="11">
        <v>18.5</v>
      </c>
      <c r="T195" s="10">
        <v>783797.4</v>
      </c>
      <c r="U195" s="11">
        <v>18.93</v>
      </c>
      <c r="V195" s="10">
        <v>1316190.7</v>
      </c>
      <c r="W195" s="11">
        <v>24.66</v>
      </c>
      <c r="X195" s="10">
        <v>81289.5</v>
      </c>
      <c r="Y195" s="11">
        <v>18.07</v>
      </c>
      <c r="Z195" s="10">
        <v>842122.8</v>
      </c>
      <c r="AA195" s="11">
        <v>22.49</v>
      </c>
      <c r="AB195" s="39"/>
      <c r="AC195" s="35">
        <f t="shared" si="2"/>
        <v>21.742632227572606</v>
      </c>
    </row>
    <row r="196" spans="1:29" s="4" customFormat="1" ht="12.75">
      <c r="A196" s="8" t="s">
        <v>57</v>
      </c>
      <c r="B196" s="8" t="s">
        <v>6</v>
      </c>
      <c r="C196" s="8" t="s">
        <v>93</v>
      </c>
      <c r="D196" s="10">
        <v>13702948.9</v>
      </c>
      <c r="E196" s="11">
        <v>22.050656546854675</v>
      </c>
      <c r="F196" s="10">
        <v>371733.5</v>
      </c>
      <c r="G196" s="11">
        <v>19.58</v>
      </c>
      <c r="H196" s="10">
        <v>3799873.7</v>
      </c>
      <c r="I196" s="11">
        <v>20.17</v>
      </c>
      <c r="J196" s="10">
        <v>185923.3</v>
      </c>
      <c r="K196" s="11">
        <v>24.02</v>
      </c>
      <c r="L196" s="10">
        <v>2932.6</v>
      </c>
      <c r="M196" s="11">
        <v>24.82</v>
      </c>
      <c r="N196" s="10">
        <v>5733845.9</v>
      </c>
      <c r="O196" s="11">
        <v>23.32</v>
      </c>
      <c r="P196" s="10">
        <v>23764.4</v>
      </c>
      <c r="Q196" s="11">
        <v>19.98</v>
      </c>
      <c r="R196" s="10">
        <v>414992.1</v>
      </c>
      <c r="S196" s="11">
        <v>18.55</v>
      </c>
      <c r="T196" s="10">
        <v>791438.2</v>
      </c>
      <c r="U196" s="11">
        <v>19.08</v>
      </c>
      <c r="V196" s="10">
        <v>1407219.4</v>
      </c>
      <c r="W196" s="11">
        <v>25.03</v>
      </c>
      <c r="X196" s="10">
        <v>93413.9</v>
      </c>
      <c r="Y196" s="11">
        <v>18.23</v>
      </c>
      <c r="Z196" s="10">
        <v>877811.9</v>
      </c>
      <c r="AA196" s="11">
        <v>22.54</v>
      </c>
      <c r="AB196" s="39"/>
      <c r="AC196" s="35">
        <f t="shared" si="2"/>
        <v>21.709677192475652</v>
      </c>
    </row>
    <row r="197" spans="1:29" s="4" customFormat="1" ht="12.75">
      <c r="A197" s="8" t="s">
        <v>58</v>
      </c>
      <c r="B197" s="8" t="s">
        <v>7</v>
      </c>
      <c r="C197" s="8" t="s">
        <v>94</v>
      </c>
      <c r="D197" s="10">
        <v>13856184.7</v>
      </c>
      <c r="E197" s="11">
        <v>22.09214880493041</v>
      </c>
      <c r="F197" s="10">
        <v>354352.6</v>
      </c>
      <c r="G197" s="11">
        <v>19.42</v>
      </c>
      <c r="H197" s="10">
        <v>3801836.5</v>
      </c>
      <c r="I197" s="11">
        <v>20.1</v>
      </c>
      <c r="J197" s="10">
        <v>183524</v>
      </c>
      <c r="K197" s="11">
        <v>23.88</v>
      </c>
      <c r="L197" s="10">
        <v>2756.8</v>
      </c>
      <c r="M197" s="11">
        <v>24.81</v>
      </c>
      <c r="N197" s="10">
        <v>5817142</v>
      </c>
      <c r="O197" s="11">
        <v>23.37</v>
      </c>
      <c r="P197" s="10">
        <v>22520.3</v>
      </c>
      <c r="Q197" s="11">
        <v>19.77</v>
      </c>
      <c r="R197" s="10">
        <v>470490.3</v>
      </c>
      <c r="S197" s="11">
        <v>19.01</v>
      </c>
      <c r="T197" s="10">
        <v>769938.1</v>
      </c>
      <c r="U197" s="11">
        <v>19</v>
      </c>
      <c r="V197" s="10">
        <v>1471352.9</v>
      </c>
      <c r="W197" s="11">
        <v>25.31</v>
      </c>
      <c r="X197" s="10">
        <v>94236.5</v>
      </c>
      <c r="Y197" s="11">
        <v>18.29</v>
      </c>
      <c r="Z197" s="10">
        <v>868034.7</v>
      </c>
      <c r="AA197" s="11">
        <v>22.39</v>
      </c>
      <c r="AB197" s="39"/>
      <c r="AC197" s="35">
        <f t="shared" si="2"/>
        <v>21.70985901980518</v>
      </c>
    </row>
    <row r="198" spans="1:29" s="4" customFormat="1" ht="12.75">
      <c r="A198" s="8" t="s">
        <v>59</v>
      </c>
      <c r="B198" s="8" t="s">
        <v>8</v>
      </c>
      <c r="C198" s="8" t="s">
        <v>95</v>
      </c>
      <c r="D198" s="10">
        <v>13949739.099999998</v>
      </c>
      <c r="E198" s="11">
        <v>22.258741808870113</v>
      </c>
      <c r="F198" s="10">
        <v>362111.7</v>
      </c>
      <c r="G198" s="11">
        <v>19.39</v>
      </c>
      <c r="H198" s="10">
        <v>3804028.4</v>
      </c>
      <c r="I198" s="11">
        <v>19.95</v>
      </c>
      <c r="J198" s="10">
        <v>182186.4</v>
      </c>
      <c r="K198" s="11">
        <v>24.29</v>
      </c>
      <c r="L198" s="10">
        <v>2627.5</v>
      </c>
      <c r="M198" s="11">
        <v>24.71</v>
      </c>
      <c r="N198" s="10">
        <v>5811074.2</v>
      </c>
      <c r="O198" s="11">
        <v>23.69</v>
      </c>
      <c r="P198" s="10">
        <v>21684</v>
      </c>
      <c r="Q198" s="11">
        <v>19.87</v>
      </c>
      <c r="R198" s="10">
        <v>468197</v>
      </c>
      <c r="S198" s="11">
        <v>18.96</v>
      </c>
      <c r="T198" s="10">
        <v>781578.2</v>
      </c>
      <c r="U198" s="11">
        <v>19.11</v>
      </c>
      <c r="V198" s="10">
        <v>1531883.9</v>
      </c>
      <c r="W198" s="11">
        <v>25.84</v>
      </c>
      <c r="X198" s="10">
        <v>98032.6</v>
      </c>
      <c r="Y198" s="11">
        <v>18</v>
      </c>
      <c r="Z198" s="10">
        <v>886335.2</v>
      </c>
      <c r="AA198" s="11">
        <v>22.39</v>
      </c>
      <c r="AB198" s="39"/>
      <c r="AC198" s="35">
        <f t="shared" si="2"/>
        <v>21.81695281420258</v>
      </c>
    </row>
    <row r="199" spans="1:29" s="4" customFormat="1" ht="12.75">
      <c r="A199" s="8" t="s">
        <v>60</v>
      </c>
      <c r="B199" s="8" t="s">
        <v>9</v>
      </c>
      <c r="C199" s="8" t="s">
        <v>96</v>
      </c>
      <c r="D199" s="10">
        <v>14212549.1</v>
      </c>
      <c r="E199" s="11">
        <v>22.18552116389874</v>
      </c>
      <c r="F199" s="10">
        <v>371358.6</v>
      </c>
      <c r="G199" s="11">
        <v>19.46</v>
      </c>
      <c r="H199" s="10">
        <v>3875982.2</v>
      </c>
      <c r="I199" s="11">
        <v>19.78</v>
      </c>
      <c r="J199" s="10">
        <v>180011.5</v>
      </c>
      <c r="K199" s="11">
        <v>24.44</v>
      </c>
      <c r="L199" s="10">
        <v>3246.7</v>
      </c>
      <c r="M199" s="11">
        <v>25.46</v>
      </c>
      <c r="N199" s="10">
        <v>5844626.1</v>
      </c>
      <c r="O199" s="11">
        <v>23.44</v>
      </c>
      <c r="P199" s="10">
        <v>21478.6</v>
      </c>
      <c r="Q199" s="11">
        <v>19.9</v>
      </c>
      <c r="R199" s="10">
        <v>474278.9</v>
      </c>
      <c r="S199" s="11">
        <v>18.97</v>
      </c>
      <c r="T199" s="10">
        <v>766804.5</v>
      </c>
      <c r="U199" s="11">
        <v>19.32</v>
      </c>
      <c r="V199" s="10">
        <v>1609490.7</v>
      </c>
      <c r="W199" s="11">
        <v>26.36</v>
      </c>
      <c r="X199" s="10">
        <v>97001.4</v>
      </c>
      <c r="Y199" s="11">
        <v>18.93</v>
      </c>
      <c r="Z199" s="10">
        <v>968269.9</v>
      </c>
      <c r="AA199" s="11">
        <v>22.14</v>
      </c>
      <c r="AB199" s="39"/>
      <c r="AC199" s="35">
        <f t="shared" si="2"/>
        <v>21.6524136711927</v>
      </c>
    </row>
    <row r="200" spans="1:29" s="4" customFormat="1" ht="12.75">
      <c r="A200" s="8" t="s">
        <v>61</v>
      </c>
      <c r="B200" s="8" t="s">
        <v>10</v>
      </c>
      <c r="C200" s="8" t="s">
        <v>97</v>
      </c>
      <c r="D200" s="10">
        <v>14226924.099999998</v>
      </c>
      <c r="E200" s="11">
        <v>22.282257435463514</v>
      </c>
      <c r="F200" s="10">
        <v>367712.6</v>
      </c>
      <c r="G200" s="11">
        <v>19.53</v>
      </c>
      <c r="H200" s="10">
        <v>3851937.2</v>
      </c>
      <c r="I200" s="11">
        <v>19.78</v>
      </c>
      <c r="J200" s="10">
        <v>175525.8</v>
      </c>
      <c r="K200" s="11">
        <v>24.57</v>
      </c>
      <c r="L200" s="10">
        <v>2869.5</v>
      </c>
      <c r="M200" s="11">
        <v>25.26</v>
      </c>
      <c r="N200" s="10">
        <v>5824824.8</v>
      </c>
      <c r="O200" s="11">
        <v>23.41</v>
      </c>
      <c r="P200" s="10">
        <v>19727.7</v>
      </c>
      <c r="Q200" s="11">
        <v>19.18</v>
      </c>
      <c r="R200" s="10">
        <v>482141.8</v>
      </c>
      <c r="S200" s="11">
        <v>18.95</v>
      </c>
      <c r="T200" s="10">
        <v>793097</v>
      </c>
      <c r="U200" s="11">
        <v>19.27</v>
      </c>
      <c r="V200" s="10">
        <v>1669183.4</v>
      </c>
      <c r="W200" s="11">
        <v>27.21</v>
      </c>
      <c r="X200" s="10">
        <v>93936.2</v>
      </c>
      <c r="Y200" s="11">
        <v>19.13</v>
      </c>
      <c r="Z200" s="10">
        <v>945968.1</v>
      </c>
      <c r="AA200" s="11">
        <v>22.07</v>
      </c>
      <c r="AB200" s="39"/>
      <c r="AC200" s="35">
        <f t="shared" si="2"/>
        <v>21.627258555912054</v>
      </c>
    </row>
    <row r="201" spans="1:29" s="4" customFormat="1" ht="12.75">
      <c r="A201" s="8" t="s">
        <v>62</v>
      </c>
      <c r="B201" s="8" t="s">
        <v>11</v>
      </c>
      <c r="C201" s="8" t="s">
        <v>116</v>
      </c>
      <c r="D201" s="10">
        <v>14212590.7</v>
      </c>
      <c r="E201" s="11">
        <v>22.283795909918094</v>
      </c>
      <c r="F201" s="10">
        <v>370537.4</v>
      </c>
      <c r="G201" s="11">
        <v>19.06</v>
      </c>
      <c r="H201" s="10">
        <v>3774753.9</v>
      </c>
      <c r="I201" s="11">
        <v>19.75</v>
      </c>
      <c r="J201" s="10">
        <v>168570.4</v>
      </c>
      <c r="K201" s="11">
        <v>24.62</v>
      </c>
      <c r="L201" s="10">
        <v>52462.8</v>
      </c>
      <c r="M201" s="11">
        <v>16.4</v>
      </c>
      <c r="N201" s="10">
        <v>5757471.6</v>
      </c>
      <c r="O201" s="11">
        <v>23.27</v>
      </c>
      <c r="P201" s="10">
        <v>18484.7</v>
      </c>
      <c r="Q201" s="11">
        <v>19.36</v>
      </c>
      <c r="R201" s="10">
        <v>475167.9</v>
      </c>
      <c r="S201" s="11">
        <v>18.91</v>
      </c>
      <c r="T201" s="10">
        <v>794249.2</v>
      </c>
      <c r="U201" s="11">
        <v>19.27</v>
      </c>
      <c r="V201" s="10">
        <v>1724135.6</v>
      </c>
      <c r="W201" s="11">
        <v>28.07</v>
      </c>
      <c r="X201" s="10">
        <v>93419.3</v>
      </c>
      <c r="Y201" s="11">
        <v>18.9</v>
      </c>
      <c r="Z201" s="10">
        <v>983337.9</v>
      </c>
      <c r="AA201" s="11">
        <v>21.66</v>
      </c>
      <c r="AB201" s="39"/>
      <c r="AC201" s="35">
        <f t="shared" si="2"/>
        <v>21.484962076534188</v>
      </c>
    </row>
    <row r="202" spans="1:29" s="4" customFormat="1" ht="13.5" thickBot="1">
      <c r="A202" s="9" t="s">
        <v>63</v>
      </c>
      <c r="B202" s="9" t="s">
        <v>0</v>
      </c>
      <c r="C202" s="9" t="s">
        <v>99</v>
      </c>
      <c r="D202" s="14">
        <v>13969038.500000002</v>
      </c>
      <c r="E202" s="15">
        <v>22.377564146666213</v>
      </c>
      <c r="F202" s="14">
        <v>305146.3</v>
      </c>
      <c r="G202" s="15">
        <v>19.57</v>
      </c>
      <c r="H202" s="14">
        <v>3775521.7</v>
      </c>
      <c r="I202" s="15">
        <v>19.78</v>
      </c>
      <c r="J202" s="14">
        <v>164759.7</v>
      </c>
      <c r="K202" s="15">
        <v>23.86</v>
      </c>
      <c r="L202" s="14">
        <v>48070.5</v>
      </c>
      <c r="M202" s="15">
        <v>16.41</v>
      </c>
      <c r="N202" s="14">
        <v>5518068.2</v>
      </c>
      <c r="O202" s="15">
        <v>23.24</v>
      </c>
      <c r="P202" s="14">
        <v>17763.7</v>
      </c>
      <c r="Q202" s="15">
        <v>19.33</v>
      </c>
      <c r="R202" s="14">
        <v>464873.6</v>
      </c>
      <c r="S202" s="15">
        <v>18.9</v>
      </c>
      <c r="T202" s="14">
        <v>792111.3</v>
      </c>
      <c r="U202" s="15">
        <v>19.27</v>
      </c>
      <c r="V202" s="14">
        <v>1779163.8</v>
      </c>
      <c r="W202" s="15">
        <v>28.84</v>
      </c>
      <c r="X202" s="14">
        <v>93846.4</v>
      </c>
      <c r="Y202" s="15">
        <v>18.97</v>
      </c>
      <c r="Z202" s="14">
        <v>1009713.3</v>
      </c>
      <c r="AA202" s="15">
        <v>21.29</v>
      </c>
      <c r="AB202" s="39"/>
      <c r="AC202" s="36">
        <f t="shared" si="2"/>
        <v>21.434344284851427</v>
      </c>
    </row>
    <row r="203" spans="1:29" s="4" customFormat="1" ht="12.75">
      <c r="A203" s="7" t="s">
        <v>80</v>
      </c>
      <c r="B203" s="7" t="s">
        <v>16</v>
      </c>
      <c r="C203" s="7" t="s">
        <v>117</v>
      </c>
      <c r="D203" s="12">
        <v>13586019.1</v>
      </c>
      <c r="E203" s="13">
        <v>22.488107105340372</v>
      </c>
      <c r="F203" s="12">
        <v>299643.1</v>
      </c>
      <c r="G203" s="13">
        <v>19.62</v>
      </c>
      <c r="H203" s="12">
        <v>3727243.4</v>
      </c>
      <c r="I203" s="13">
        <v>19.91</v>
      </c>
      <c r="J203" s="12">
        <v>161984</v>
      </c>
      <c r="K203" s="13">
        <v>23.84</v>
      </c>
      <c r="L203" s="12">
        <v>44945.3</v>
      </c>
      <c r="M203" s="13">
        <v>16.59</v>
      </c>
      <c r="N203" s="12">
        <v>5285915.2</v>
      </c>
      <c r="O203" s="13">
        <v>23.19</v>
      </c>
      <c r="P203" s="12">
        <v>16685.5</v>
      </c>
      <c r="Q203" s="13">
        <v>19.26</v>
      </c>
      <c r="R203" s="12">
        <v>453454.8</v>
      </c>
      <c r="S203" s="13">
        <v>18.84</v>
      </c>
      <c r="T203" s="12">
        <v>781104.1</v>
      </c>
      <c r="U203" s="13">
        <v>19.28</v>
      </c>
      <c r="V203" s="12">
        <v>1741922.9</v>
      </c>
      <c r="W203" s="13">
        <v>29.73</v>
      </c>
      <c r="X203" s="12">
        <v>92790.6</v>
      </c>
      <c r="Y203" s="13">
        <v>19</v>
      </c>
      <c r="Z203" s="12">
        <v>980330.2</v>
      </c>
      <c r="AA203" s="13">
        <v>21.19</v>
      </c>
      <c r="AB203" s="39"/>
      <c r="AC203" s="35">
        <f t="shared" si="2"/>
        <v>21.42303478073743</v>
      </c>
    </row>
    <row r="204" spans="1:29" s="4" customFormat="1" ht="12.75">
      <c r="A204" s="8" t="s">
        <v>53</v>
      </c>
      <c r="B204" s="8" t="s">
        <v>2</v>
      </c>
      <c r="C204" s="8" t="s">
        <v>89</v>
      </c>
      <c r="D204" s="10">
        <v>13867997.199999997</v>
      </c>
      <c r="E204" s="11">
        <v>22.19313691417533</v>
      </c>
      <c r="F204" s="10">
        <v>304526.2</v>
      </c>
      <c r="G204" s="11">
        <v>19.7</v>
      </c>
      <c r="H204" s="10">
        <v>3889370.9</v>
      </c>
      <c r="I204" s="11">
        <v>19.37</v>
      </c>
      <c r="J204" s="10">
        <v>163949.1</v>
      </c>
      <c r="K204" s="11">
        <v>23.84</v>
      </c>
      <c r="L204" s="10">
        <v>40626.2</v>
      </c>
      <c r="M204" s="11">
        <v>16.62</v>
      </c>
      <c r="N204" s="10">
        <v>5252892.6</v>
      </c>
      <c r="O204" s="11">
        <v>23.13</v>
      </c>
      <c r="P204" s="10">
        <v>15769.7</v>
      </c>
      <c r="Q204" s="11">
        <v>19.2</v>
      </c>
      <c r="R204" s="10">
        <v>435705.5</v>
      </c>
      <c r="S204" s="11">
        <v>19.08</v>
      </c>
      <c r="T204" s="10">
        <v>792398.4</v>
      </c>
      <c r="U204" s="11">
        <v>19.28</v>
      </c>
      <c r="V204" s="10">
        <v>1812508.7</v>
      </c>
      <c r="W204" s="11">
        <v>29.05</v>
      </c>
      <c r="X204" s="10">
        <v>95442.7</v>
      </c>
      <c r="Y204" s="11">
        <v>19.29</v>
      </c>
      <c r="Z204" s="10">
        <v>1064807.2</v>
      </c>
      <c r="AA204" s="11">
        <v>20.63</v>
      </c>
      <c r="AB204" s="39"/>
      <c r="AC204" s="35">
        <f aca="true" t="shared" si="3" ref="AC204:AC267">(F204*G204+H204*I204+J204*K204+L204*M204+N204*O204+P204*Q204+R204*S204+T204*U204+X204*Y204+Z204*AA204)/(F204+H204+J204+L204+N204+P204+R204+T204+X204+Z204)</f>
        <v>21.162226885289638</v>
      </c>
    </row>
    <row r="205" spans="1:29" s="4" customFormat="1" ht="12.75">
      <c r="A205" s="8" t="s">
        <v>54</v>
      </c>
      <c r="B205" s="8" t="s">
        <v>3</v>
      </c>
      <c r="C205" s="8" t="s">
        <v>90</v>
      </c>
      <c r="D205" s="10">
        <v>14392792.1</v>
      </c>
      <c r="E205" s="11">
        <v>21.89605729176064</v>
      </c>
      <c r="F205" s="10">
        <v>307382.8</v>
      </c>
      <c r="G205" s="11">
        <v>19.67</v>
      </c>
      <c r="H205" s="10">
        <v>4154931.2</v>
      </c>
      <c r="I205" s="11">
        <v>18.99</v>
      </c>
      <c r="J205" s="10">
        <v>171928.2</v>
      </c>
      <c r="K205" s="11">
        <v>23.01</v>
      </c>
      <c r="L205" s="10">
        <v>36249.700000000004</v>
      </c>
      <c r="M205" s="11">
        <v>16.65</v>
      </c>
      <c r="N205" s="10">
        <v>5327600.5</v>
      </c>
      <c r="O205" s="11">
        <v>23.07</v>
      </c>
      <c r="P205" s="10">
        <v>15022.4</v>
      </c>
      <c r="Q205" s="11">
        <v>19.37</v>
      </c>
      <c r="R205" s="10">
        <v>429773.1</v>
      </c>
      <c r="S205" s="11">
        <v>19.05</v>
      </c>
      <c r="T205" s="10">
        <v>788187.7</v>
      </c>
      <c r="U205" s="11">
        <v>19.45</v>
      </c>
      <c r="V205" s="10">
        <v>1956933.9</v>
      </c>
      <c r="W205" s="11">
        <v>27.75</v>
      </c>
      <c r="X205" s="10">
        <v>97062.9</v>
      </c>
      <c r="Y205" s="11">
        <v>19.43</v>
      </c>
      <c r="Z205" s="10">
        <v>1107719.7</v>
      </c>
      <c r="AA205" s="11">
        <v>20.52</v>
      </c>
      <c r="AB205" s="39"/>
      <c r="AC205" s="35">
        <f t="shared" si="3"/>
        <v>20.974868038057878</v>
      </c>
    </row>
    <row r="206" spans="1:29" s="4" customFormat="1" ht="12.75">
      <c r="A206" s="8" t="s">
        <v>55</v>
      </c>
      <c r="B206" s="8" t="s">
        <v>4</v>
      </c>
      <c r="C206" s="8" t="s">
        <v>91</v>
      </c>
      <c r="D206" s="10">
        <v>14814372.999999996</v>
      </c>
      <c r="E206" s="11">
        <v>21.858719778758104</v>
      </c>
      <c r="F206" s="10">
        <v>319353.6</v>
      </c>
      <c r="G206" s="11">
        <v>19.95</v>
      </c>
      <c r="H206" s="10">
        <v>4249253.9</v>
      </c>
      <c r="I206" s="11">
        <v>19.15</v>
      </c>
      <c r="J206" s="10">
        <v>178140.3</v>
      </c>
      <c r="K206" s="11">
        <v>22.95</v>
      </c>
      <c r="L206" s="10">
        <v>32449.5</v>
      </c>
      <c r="M206" s="11">
        <v>16.75</v>
      </c>
      <c r="N206" s="10">
        <v>5486084.9</v>
      </c>
      <c r="O206" s="11">
        <v>22.97</v>
      </c>
      <c r="P206" s="10">
        <v>15126.2</v>
      </c>
      <c r="Q206" s="11">
        <v>19.19</v>
      </c>
      <c r="R206" s="10">
        <v>411645.7</v>
      </c>
      <c r="S206" s="11">
        <v>18.96</v>
      </c>
      <c r="T206" s="10">
        <v>799964.6</v>
      </c>
      <c r="U206" s="11">
        <v>19.43</v>
      </c>
      <c r="V206" s="10">
        <v>2016157.1</v>
      </c>
      <c r="W206" s="11">
        <v>27.58</v>
      </c>
      <c r="X206" s="10">
        <v>94759.5</v>
      </c>
      <c r="Y206" s="11">
        <v>19.65</v>
      </c>
      <c r="Z206" s="10">
        <v>1211437.7</v>
      </c>
      <c r="AA206" s="11">
        <v>20.08</v>
      </c>
      <c r="AB206" s="39"/>
      <c r="AC206" s="35">
        <f t="shared" si="3"/>
        <v>20.95742229875963</v>
      </c>
    </row>
    <row r="207" spans="1:29" s="4" customFormat="1" ht="12.75">
      <c r="A207" s="8" t="s">
        <v>56</v>
      </c>
      <c r="B207" s="8" t="s">
        <v>5</v>
      </c>
      <c r="C207" s="8" t="s">
        <v>92</v>
      </c>
      <c r="D207" s="10">
        <v>14967733.5</v>
      </c>
      <c r="E207" s="11">
        <v>21.792101722682325</v>
      </c>
      <c r="F207" s="10">
        <v>316038.9</v>
      </c>
      <c r="G207" s="11">
        <v>19.86</v>
      </c>
      <c r="H207" s="10">
        <v>4287474.1</v>
      </c>
      <c r="I207" s="11">
        <v>19.31</v>
      </c>
      <c r="J207" s="10">
        <v>189766.7</v>
      </c>
      <c r="K207" s="11">
        <v>22.93</v>
      </c>
      <c r="L207" s="10">
        <v>28098.7</v>
      </c>
      <c r="M207" s="11">
        <v>16.82</v>
      </c>
      <c r="N207" s="10">
        <v>5559158.3</v>
      </c>
      <c r="O207" s="11">
        <v>22.92</v>
      </c>
      <c r="P207" s="10">
        <v>13894.8</v>
      </c>
      <c r="Q207" s="11">
        <v>19.42</v>
      </c>
      <c r="R207" s="10">
        <v>404755.8</v>
      </c>
      <c r="S207" s="11">
        <v>18.93</v>
      </c>
      <c r="T207" s="10">
        <v>805031</v>
      </c>
      <c r="U207" s="11">
        <v>19.35</v>
      </c>
      <c r="V207" s="10">
        <v>2044632.6</v>
      </c>
      <c r="W207" s="11">
        <v>26.89</v>
      </c>
      <c r="X207" s="10">
        <v>94127.6</v>
      </c>
      <c r="Y207" s="11">
        <v>19.65</v>
      </c>
      <c r="Z207" s="10">
        <v>1224755</v>
      </c>
      <c r="AA207" s="11">
        <v>20.03</v>
      </c>
      <c r="AB207" s="39"/>
      <c r="AC207" s="35">
        <f t="shared" si="3"/>
        <v>20.985536093430948</v>
      </c>
    </row>
    <row r="208" spans="1:29" s="4" customFormat="1" ht="12.75">
      <c r="A208" s="8" t="s">
        <v>57</v>
      </c>
      <c r="B208" s="8" t="s">
        <v>6</v>
      </c>
      <c r="C208" s="8" t="s">
        <v>93</v>
      </c>
      <c r="D208" s="10">
        <v>15218608.200000003</v>
      </c>
      <c r="E208" s="11">
        <v>21.814663788440257</v>
      </c>
      <c r="F208" s="10">
        <v>332197.5</v>
      </c>
      <c r="G208" s="11">
        <v>19.86</v>
      </c>
      <c r="H208" s="10">
        <v>4344306.1</v>
      </c>
      <c r="I208" s="11">
        <v>19.41</v>
      </c>
      <c r="J208" s="10">
        <v>202464.7</v>
      </c>
      <c r="K208" s="11">
        <v>22.95</v>
      </c>
      <c r="L208" s="10">
        <v>23130.9</v>
      </c>
      <c r="M208" s="11">
        <v>16.81</v>
      </c>
      <c r="N208" s="10">
        <v>5569514.7</v>
      </c>
      <c r="O208" s="11">
        <v>23.05</v>
      </c>
      <c r="P208" s="10">
        <v>14268.9</v>
      </c>
      <c r="Q208" s="11">
        <v>19.6</v>
      </c>
      <c r="R208" s="10">
        <v>431339.5</v>
      </c>
      <c r="S208" s="11">
        <v>19.23</v>
      </c>
      <c r="T208" s="10">
        <v>813862.4</v>
      </c>
      <c r="U208" s="11">
        <v>19.41</v>
      </c>
      <c r="V208" s="10">
        <v>2100538.2</v>
      </c>
      <c r="W208" s="11">
        <v>26.59</v>
      </c>
      <c r="X208" s="10">
        <v>100624.4</v>
      </c>
      <c r="Y208" s="11">
        <v>20</v>
      </c>
      <c r="Z208" s="10">
        <v>1286360.9</v>
      </c>
      <c r="AA208" s="11">
        <v>19.76</v>
      </c>
      <c r="AB208" s="39"/>
      <c r="AC208" s="35">
        <f t="shared" si="3"/>
        <v>21.05001044155123</v>
      </c>
    </row>
    <row r="209" spans="1:29" s="4" customFormat="1" ht="12.75">
      <c r="A209" s="8" t="s">
        <v>58</v>
      </c>
      <c r="B209" s="8" t="s">
        <v>7</v>
      </c>
      <c r="C209" s="8" t="s">
        <v>94</v>
      </c>
      <c r="D209" s="10">
        <v>15408649.400000004</v>
      </c>
      <c r="E209" s="11">
        <v>21.803752977337513</v>
      </c>
      <c r="F209" s="10">
        <v>341005.8</v>
      </c>
      <c r="G209" s="11">
        <v>19.86</v>
      </c>
      <c r="H209" s="10">
        <v>4363396.6</v>
      </c>
      <c r="I209" s="11">
        <v>19.45</v>
      </c>
      <c r="J209" s="10">
        <v>215197.6</v>
      </c>
      <c r="K209" s="11">
        <v>23.02</v>
      </c>
      <c r="L209" s="10">
        <v>18368.4</v>
      </c>
      <c r="M209" s="11">
        <v>16.84</v>
      </c>
      <c r="N209" s="10">
        <v>5678627.4</v>
      </c>
      <c r="O209" s="11">
        <v>23.09</v>
      </c>
      <c r="P209" s="10">
        <v>18066.3</v>
      </c>
      <c r="Q209" s="11">
        <v>19.92</v>
      </c>
      <c r="R209" s="10">
        <v>430258.8</v>
      </c>
      <c r="S209" s="11">
        <v>19.37</v>
      </c>
      <c r="T209" s="10">
        <v>811956.3</v>
      </c>
      <c r="U209" s="11">
        <v>19.46</v>
      </c>
      <c r="V209" s="10">
        <v>2157645.8</v>
      </c>
      <c r="W209" s="11">
        <v>25.92</v>
      </c>
      <c r="X209" s="10">
        <v>104621</v>
      </c>
      <c r="Y209" s="11">
        <v>20.26</v>
      </c>
      <c r="Z209" s="10">
        <v>1269505.4</v>
      </c>
      <c r="AA209" s="11">
        <v>20.01</v>
      </c>
      <c r="AB209" s="39"/>
      <c r="AC209" s="35">
        <f t="shared" si="3"/>
        <v>21.13350917027899</v>
      </c>
    </row>
    <row r="210" spans="1:29" s="4" customFormat="1" ht="12.75">
      <c r="A210" s="8" t="s">
        <v>59</v>
      </c>
      <c r="B210" s="8" t="s">
        <v>8</v>
      </c>
      <c r="C210" s="8" t="s">
        <v>95</v>
      </c>
      <c r="D210" s="10">
        <v>15708504.3</v>
      </c>
      <c r="E210" s="11">
        <v>21.811104218687447</v>
      </c>
      <c r="F210" s="10">
        <v>338462.7</v>
      </c>
      <c r="G210" s="11">
        <v>19.95</v>
      </c>
      <c r="H210" s="10">
        <v>4349745.4</v>
      </c>
      <c r="I210" s="11">
        <v>19.49</v>
      </c>
      <c r="J210" s="10">
        <v>232653.8</v>
      </c>
      <c r="K210" s="11">
        <v>23.07</v>
      </c>
      <c r="L210" s="10">
        <v>14173.9</v>
      </c>
      <c r="M210" s="11">
        <v>16.7</v>
      </c>
      <c r="N210" s="10">
        <v>5858706.3</v>
      </c>
      <c r="O210" s="11">
        <v>23.14</v>
      </c>
      <c r="P210" s="10">
        <v>20817.9</v>
      </c>
      <c r="Q210" s="11">
        <v>19.99</v>
      </c>
      <c r="R210" s="10">
        <v>440806.7</v>
      </c>
      <c r="S210" s="11">
        <v>19.54</v>
      </c>
      <c r="T210" s="10">
        <v>811233.4</v>
      </c>
      <c r="U210" s="11">
        <v>19.36</v>
      </c>
      <c r="V210" s="10">
        <v>2261236.6</v>
      </c>
      <c r="W210" s="11">
        <v>25.41</v>
      </c>
      <c r="X210" s="10">
        <v>105297.1</v>
      </c>
      <c r="Y210" s="11">
        <v>20.44</v>
      </c>
      <c r="Z210" s="10">
        <v>1275370.5</v>
      </c>
      <c r="AA210" s="11">
        <v>20.05</v>
      </c>
      <c r="AB210" s="39"/>
      <c r="AC210" s="35">
        <f t="shared" si="3"/>
        <v>21.2059288743839</v>
      </c>
    </row>
    <row r="211" spans="1:29" s="4" customFormat="1" ht="12.75">
      <c r="A211" s="8" t="s">
        <v>60</v>
      </c>
      <c r="B211" s="8" t="s">
        <v>9</v>
      </c>
      <c r="C211" s="8" t="s">
        <v>96</v>
      </c>
      <c r="D211" s="10">
        <v>15822189.7</v>
      </c>
      <c r="E211" s="11">
        <v>21.83080873098115</v>
      </c>
      <c r="F211" s="10">
        <v>336816.6</v>
      </c>
      <c r="G211" s="11">
        <v>19.93</v>
      </c>
      <c r="H211" s="10">
        <v>4590490.2</v>
      </c>
      <c r="I211" s="11">
        <v>19.73</v>
      </c>
      <c r="J211" s="10">
        <v>249123.1</v>
      </c>
      <c r="K211" s="11">
        <v>23.2</v>
      </c>
      <c r="L211" s="10">
        <v>9866.499999999998</v>
      </c>
      <c r="M211" s="11">
        <v>17</v>
      </c>
      <c r="N211" s="10">
        <v>5708177.9</v>
      </c>
      <c r="O211" s="11">
        <v>23.18</v>
      </c>
      <c r="P211" s="10">
        <v>18237.4</v>
      </c>
      <c r="Q211" s="11">
        <v>20.67</v>
      </c>
      <c r="R211" s="10">
        <v>440759.2</v>
      </c>
      <c r="S211" s="11">
        <v>19.63</v>
      </c>
      <c r="T211" s="10">
        <v>810736.2</v>
      </c>
      <c r="U211" s="11">
        <v>19.49</v>
      </c>
      <c r="V211" s="10">
        <v>2313327.6</v>
      </c>
      <c r="W211" s="11">
        <v>25.08</v>
      </c>
      <c r="X211" s="10">
        <v>130373.40000000001</v>
      </c>
      <c r="Y211" s="11">
        <v>21.04</v>
      </c>
      <c r="Z211" s="10">
        <v>1214281.6</v>
      </c>
      <c r="AA211" s="11">
        <v>19.99</v>
      </c>
      <c r="AB211" s="39"/>
      <c r="AC211" s="35">
        <f t="shared" si="3"/>
        <v>21.274400368481075</v>
      </c>
    </row>
    <row r="212" spans="1:29" s="4" customFormat="1" ht="12.75">
      <c r="A212" s="8" t="s">
        <v>61</v>
      </c>
      <c r="B212" s="8" t="s">
        <v>10</v>
      </c>
      <c r="C212" s="8" t="s">
        <v>97</v>
      </c>
      <c r="D212" s="10">
        <v>15664308.200000001</v>
      </c>
      <c r="E212" s="11">
        <v>21.72814542483274</v>
      </c>
      <c r="F212" s="10">
        <v>323793.9</v>
      </c>
      <c r="G212" s="11">
        <v>19.98</v>
      </c>
      <c r="H212" s="10">
        <v>4518894.1</v>
      </c>
      <c r="I212" s="11">
        <v>19.6</v>
      </c>
      <c r="J212" s="10">
        <v>271820.7</v>
      </c>
      <c r="K212" s="11">
        <v>23.2</v>
      </c>
      <c r="L212" s="10">
        <v>5391</v>
      </c>
      <c r="M212" s="11">
        <v>18</v>
      </c>
      <c r="N212" s="10">
        <v>5646246.9</v>
      </c>
      <c r="O212" s="11">
        <v>23.24</v>
      </c>
      <c r="P212" s="10">
        <v>17702.6</v>
      </c>
      <c r="Q212" s="11">
        <v>20.63</v>
      </c>
      <c r="R212" s="10">
        <v>429121.3</v>
      </c>
      <c r="S212" s="11">
        <v>20.15</v>
      </c>
      <c r="T212" s="10">
        <v>827533.9</v>
      </c>
      <c r="U212" s="11">
        <v>19.39</v>
      </c>
      <c r="V212" s="10">
        <v>2324796.1</v>
      </c>
      <c r="W212" s="11">
        <v>24.23</v>
      </c>
      <c r="X212" s="10">
        <v>130750.49999999999</v>
      </c>
      <c r="Y212" s="11">
        <v>20.98</v>
      </c>
      <c r="Z212" s="10">
        <v>1168257.2</v>
      </c>
      <c r="AA212" s="11">
        <v>20.17</v>
      </c>
      <c r="AB212" s="39"/>
      <c r="AC212" s="35">
        <f t="shared" si="3"/>
        <v>21.29212484810445</v>
      </c>
    </row>
    <row r="213" spans="1:29" s="4" customFormat="1" ht="12.75">
      <c r="A213" s="8" t="s">
        <v>62</v>
      </c>
      <c r="B213" s="8" t="s">
        <v>11</v>
      </c>
      <c r="C213" s="8" t="s">
        <v>116</v>
      </c>
      <c r="D213" s="10">
        <v>18602033.5</v>
      </c>
      <c r="E213" s="11">
        <v>23.049678697277905</v>
      </c>
      <c r="F213" s="10">
        <v>367234.8</v>
      </c>
      <c r="G213" s="11">
        <v>20.66</v>
      </c>
      <c r="H213" s="10">
        <v>5680047.9</v>
      </c>
      <c r="I213" s="11">
        <v>22.04</v>
      </c>
      <c r="J213" s="10">
        <v>474802</v>
      </c>
      <c r="K213" s="11">
        <v>24.69</v>
      </c>
      <c r="L213" s="10">
        <v>51129.9</v>
      </c>
      <c r="M213" s="11">
        <v>16.2</v>
      </c>
      <c r="N213" s="10">
        <v>6640575.5</v>
      </c>
      <c r="O213" s="11">
        <v>23.89</v>
      </c>
      <c r="P213" s="10">
        <v>36073</v>
      </c>
      <c r="Q213" s="11">
        <v>25.9</v>
      </c>
      <c r="R213" s="10">
        <v>517995</v>
      </c>
      <c r="S213" s="11">
        <v>21.9</v>
      </c>
      <c r="T213" s="10">
        <v>1060119.9</v>
      </c>
      <c r="U213" s="11">
        <v>21.3</v>
      </c>
      <c r="V213" s="10">
        <v>2519210.5</v>
      </c>
      <c r="W213" s="11">
        <v>25.19</v>
      </c>
      <c r="X213" s="10">
        <v>183916.1</v>
      </c>
      <c r="Y213" s="11">
        <v>22.53</v>
      </c>
      <c r="Z213" s="10">
        <v>1070928.9</v>
      </c>
      <c r="AA213" s="11">
        <v>20.86</v>
      </c>
      <c r="AB213" s="39"/>
      <c r="AC213" s="35">
        <f t="shared" si="3"/>
        <v>22.714419153652308</v>
      </c>
    </row>
    <row r="214" spans="1:29" s="4" customFormat="1" ht="13.5" thickBot="1">
      <c r="A214" s="9" t="s">
        <v>63</v>
      </c>
      <c r="B214" s="9" t="s">
        <v>0</v>
      </c>
      <c r="C214" s="9" t="s">
        <v>99</v>
      </c>
      <c r="D214" s="14">
        <v>18557891.400000002</v>
      </c>
      <c r="E214" s="15">
        <v>22.95104613566173</v>
      </c>
      <c r="F214" s="14">
        <v>353525.6</v>
      </c>
      <c r="G214" s="15">
        <v>20.26</v>
      </c>
      <c r="H214" s="14">
        <v>5656983.2</v>
      </c>
      <c r="I214" s="15">
        <v>22.08</v>
      </c>
      <c r="J214" s="14">
        <v>505693.3</v>
      </c>
      <c r="K214" s="15">
        <v>24.41</v>
      </c>
      <c r="L214" s="14">
        <v>45478.2</v>
      </c>
      <c r="M214" s="15">
        <v>16.2</v>
      </c>
      <c r="N214" s="14">
        <v>6589532.3</v>
      </c>
      <c r="O214" s="15">
        <v>23.77</v>
      </c>
      <c r="P214" s="14">
        <v>36241.4</v>
      </c>
      <c r="Q214" s="15">
        <v>26.08</v>
      </c>
      <c r="R214" s="14">
        <v>519889.29999999993</v>
      </c>
      <c r="S214" s="15">
        <v>22</v>
      </c>
      <c r="T214" s="14">
        <v>1076933.4</v>
      </c>
      <c r="U214" s="15">
        <v>21.44</v>
      </c>
      <c r="V214" s="14">
        <v>2491733.6</v>
      </c>
      <c r="W214" s="15">
        <v>25.07</v>
      </c>
      <c r="X214" s="14">
        <v>189454.6</v>
      </c>
      <c r="Y214" s="15">
        <v>22.51</v>
      </c>
      <c r="Z214" s="14">
        <v>1092426.5</v>
      </c>
      <c r="AA214" s="15">
        <v>20.08</v>
      </c>
      <c r="AB214" s="39"/>
      <c r="AC214" s="36">
        <f t="shared" si="3"/>
        <v>22.622413203858862</v>
      </c>
    </row>
    <row r="215" spans="1:29" s="4" customFormat="1" ht="12.75">
      <c r="A215" s="7" t="s">
        <v>81</v>
      </c>
      <c r="B215" s="7" t="s">
        <v>15</v>
      </c>
      <c r="C215" s="7" t="s">
        <v>118</v>
      </c>
      <c r="D215" s="12">
        <v>18156081.1</v>
      </c>
      <c r="E215" s="13">
        <v>22.957358874597666</v>
      </c>
      <c r="F215" s="12">
        <v>359491</v>
      </c>
      <c r="G215" s="13">
        <v>20.43</v>
      </c>
      <c r="H215" s="12">
        <v>5610380.8</v>
      </c>
      <c r="I215" s="13">
        <v>22.28</v>
      </c>
      <c r="J215" s="12">
        <v>516600.19999999995</v>
      </c>
      <c r="K215" s="13">
        <v>24.31</v>
      </c>
      <c r="L215" s="12">
        <v>39824</v>
      </c>
      <c r="M215" s="13">
        <v>16.21</v>
      </c>
      <c r="N215" s="12">
        <v>6396800.5</v>
      </c>
      <c r="O215" s="13">
        <v>23.69</v>
      </c>
      <c r="P215" s="12">
        <v>34617.7</v>
      </c>
      <c r="Q215" s="13">
        <v>26.23</v>
      </c>
      <c r="R215" s="12">
        <v>491934.9</v>
      </c>
      <c r="S215" s="13">
        <v>21.74</v>
      </c>
      <c r="T215" s="12">
        <v>1064659.9</v>
      </c>
      <c r="U215" s="13">
        <v>21.44</v>
      </c>
      <c r="V215" s="12">
        <v>2405032.6</v>
      </c>
      <c r="W215" s="13">
        <v>25</v>
      </c>
      <c r="X215" s="12">
        <v>188904.9</v>
      </c>
      <c r="Y215" s="13">
        <v>22.43</v>
      </c>
      <c r="Z215" s="12">
        <v>1047834.5999999999</v>
      </c>
      <c r="AA215" s="13">
        <v>19.98</v>
      </c>
      <c r="AB215" s="39"/>
      <c r="AC215" s="35">
        <f t="shared" si="3"/>
        <v>22.645467352157542</v>
      </c>
    </row>
    <row r="216" spans="1:29" s="4" customFormat="1" ht="12.75">
      <c r="A216" s="8" t="s">
        <v>53</v>
      </c>
      <c r="B216" s="8" t="s">
        <v>2</v>
      </c>
      <c r="C216" s="8" t="s">
        <v>89</v>
      </c>
      <c r="D216" s="10">
        <v>18661062.3</v>
      </c>
      <c r="E216" s="11">
        <v>22.654041725802504</v>
      </c>
      <c r="F216" s="10">
        <v>358294.7</v>
      </c>
      <c r="G216" s="11">
        <v>20.35</v>
      </c>
      <c r="H216" s="10">
        <v>5900426.4</v>
      </c>
      <c r="I216" s="11">
        <v>21.48</v>
      </c>
      <c r="J216" s="10">
        <v>538099.7</v>
      </c>
      <c r="K216" s="11">
        <v>24.19</v>
      </c>
      <c r="L216" s="10">
        <v>34217.9</v>
      </c>
      <c r="M216" s="11">
        <v>16.24</v>
      </c>
      <c r="N216" s="10">
        <v>6617158.8</v>
      </c>
      <c r="O216" s="11">
        <v>23.52</v>
      </c>
      <c r="P216" s="10">
        <v>40947.7</v>
      </c>
      <c r="Q216" s="11">
        <v>25.63</v>
      </c>
      <c r="R216" s="10">
        <v>497066.4</v>
      </c>
      <c r="S216" s="11">
        <v>21.75</v>
      </c>
      <c r="T216" s="10">
        <v>1073281.8</v>
      </c>
      <c r="U216" s="11">
        <v>21.42</v>
      </c>
      <c r="V216" s="10">
        <v>2391248.2</v>
      </c>
      <c r="W216" s="11">
        <v>25.06</v>
      </c>
      <c r="X216" s="10">
        <v>188591.9</v>
      </c>
      <c r="Y216" s="11">
        <v>22.63</v>
      </c>
      <c r="Z216" s="10">
        <v>1021728.8</v>
      </c>
      <c r="AA216" s="11">
        <v>20.03</v>
      </c>
      <c r="AB216" s="39"/>
      <c r="AC216" s="35">
        <f t="shared" si="3"/>
        <v>22.3004271511621</v>
      </c>
    </row>
    <row r="217" spans="1:29" s="4" customFormat="1" ht="12.75">
      <c r="A217" s="8" t="s">
        <v>54</v>
      </c>
      <c r="B217" s="8" t="s">
        <v>3</v>
      </c>
      <c r="C217" s="8" t="s">
        <v>90</v>
      </c>
      <c r="D217" s="10">
        <v>19659130.599999998</v>
      </c>
      <c r="E217" s="11">
        <v>22.172215948196612</v>
      </c>
      <c r="F217" s="10">
        <v>397991.4</v>
      </c>
      <c r="G217" s="11">
        <v>20.02</v>
      </c>
      <c r="H217" s="10">
        <v>6578495.8</v>
      </c>
      <c r="I217" s="11">
        <v>20.28</v>
      </c>
      <c r="J217" s="10">
        <v>569994.4</v>
      </c>
      <c r="K217" s="11">
        <v>24.02</v>
      </c>
      <c r="L217" s="10">
        <v>28545.7</v>
      </c>
      <c r="M217" s="11">
        <v>16.25</v>
      </c>
      <c r="N217" s="10">
        <v>6756670.4</v>
      </c>
      <c r="O217" s="11">
        <v>23.42</v>
      </c>
      <c r="P217" s="10">
        <v>42715.2</v>
      </c>
      <c r="Q217" s="11">
        <v>25.83</v>
      </c>
      <c r="R217" s="10">
        <v>512124.69999999995</v>
      </c>
      <c r="S217" s="11">
        <v>21.78</v>
      </c>
      <c r="T217" s="10">
        <v>1096650</v>
      </c>
      <c r="U217" s="11">
        <v>21.4</v>
      </c>
      <c r="V217" s="10">
        <v>2387502.3</v>
      </c>
      <c r="W217" s="11">
        <v>25.19</v>
      </c>
      <c r="X217" s="10">
        <v>193247.9</v>
      </c>
      <c r="Y217" s="11">
        <v>22.91</v>
      </c>
      <c r="Z217" s="10">
        <v>1095192.8</v>
      </c>
      <c r="AA217" s="11">
        <v>19.92</v>
      </c>
      <c r="AB217" s="39"/>
      <c r="AC217" s="35">
        <f t="shared" si="3"/>
        <v>21.755059775111068</v>
      </c>
    </row>
    <row r="218" spans="1:29" s="4" customFormat="1" ht="12.75">
      <c r="A218" s="8" t="s">
        <v>55</v>
      </c>
      <c r="B218" s="8" t="s">
        <v>4</v>
      </c>
      <c r="C218" s="8" t="s">
        <v>91</v>
      </c>
      <c r="D218" s="10">
        <v>21109059.2</v>
      </c>
      <c r="E218" s="11">
        <v>21.69711490657054</v>
      </c>
      <c r="F218" s="10">
        <v>460095.8</v>
      </c>
      <c r="G218" s="11">
        <v>19.4</v>
      </c>
      <c r="H218" s="10">
        <v>7344569.2</v>
      </c>
      <c r="I218" s="11">
        <v>19.41</v>
      </c>
      <c r="J218" s="10">
        <v>612806.7</v>
      </c>
      <c r="K218" s="11">
        <v>24</v>
      </c>
      <c r="L218" s="10">
        <v>22918.9</v>
      </c>
      <c r="M218" s="11">
        <v>16.3</v>
      </c>
      <c r="N218" s="10">
        <v>7087919.8</v>
      </c>
      <c r="O218" s="11">
        <v>23.19</v>
      </c>
      <c r="P218" s="10">
        <v>42061.9</v>
      </c>
      <c r="Q218" s="11">
        <v>26.14</v>
      </c>
      <c r="R218" s="10">
        <v>529172.3</v>
      </c>
      <c r="S218" s="11">
        <v>21.91</v>
      </c>
      <c r="T218" s="10">
        <v>1136971.1</v>
      </c>
      <c r="U218" s="11">
        <v>21.54</v>
      </c>
      <c r="V218" s="10">
        <v>2455761.5</v>
      </c>
      <c r="W218" s="11">
        <v>24.99</v>
      </c>
      <c r="X218" s="10">
        <v>198521</v>
      </c>
      <c r="Y218" s="11">
        <v>23.13</v>
      </c>
      <c r="Z218" s="10">
        <v>1218261</v>
      </c>
      <c r="AA218" s="11">
        <v>19.64</v>
      </c>
      <c r="AB218" s="39"/>
      <c r="AC218" s="35">
        <f t="shared" si="3"/>
        <v>21.26359689991974</v>
      </c>
    </row>
    <row r="219" spans="1:29" s="4" customFormat="1" ht="12.75">
      <c r="A219" s="8" t="s">
        <v>56</v>
      </c>
      <c r="B219" s="8" t="s">
        <v>5</v>
      </c>
      <c r="C219" s="8" t="s">
        <v>92</v>
      </c>
      <c r="D219" s="10">
        <v>22085910.900000002</v>
      </c>
      <c r="E219" s="11">
        <v>21.47</v>
      </c>
      <c r="F219" s="10">
        <v>481647.8</v>
      </c>
      <c r="G219" s="11">
        <v>19.12</v>
      </c>
      <c r="H219" s="10">
        <v>7786357.9</v>
      </c>
      <c r="I219" s="11">
        <v>19.05</v>
      </c>
      <c r="J219" s="10">
        <v>627727.8</v>
      </c>
      <c r="K219" s="11">
        <v>23.48</v>
      </c>
      <c r="L219" s="10">
        <v>17255.5</v>
      </c>
      <c r="M219" s="11">
        <v>16.34</v>
      </c>
      <c r="N219" s="10">
        <v>7325380.7</v>
      </c>
      <c r="O219" s="11">
        <v>23.08</v>
      </c>
      <c r="P219" s="10">
        <v>51552.5</v>
      </c>
      <c r="Q219" s="11">
        <v>23.18</v>
      </c>
      <c r="R219" s="10">
        <v>570480.1</v>
      </c>
      <c r="S219" s="11">
        <v>21.75</v>
      </c>
      <c r="T219" s="10">
        <v>1184581.7</v>
      </c>
      <c r="U219" s="11">
        <v>21.5</v>
      </c>
      <c r="V219" s="10">
        <v>2535595.3</v>
      </c>
      <c r="W219" s="11">
        <v>24.93</v>
      </c>
      <c r="X219" s="10">
        <v>226656.5</v>
      </c>
      <c r="Y219" s="11">
        <v>22.57</v>
      </c>
      <c r="Z219" s="10">
        <v>1278675.1</v>
      </c>
      <c r="AA219" s="11">
        <v>19.57</v>
      </c>
      <c r="AB219" s="39"/>
      <c r="AC219" s="35">
        <f t="shared" si="3"/>
        <v>21.014533324873792</v>
      </c>
    </row>
    <row r="220" spans="1:29" s="4" customFormat="1" ht="12.75">
      <c r="A220" s="8" t="s">
        <v>57</v>
      </c>
      <c r="B220" s="8" t="s">
        <v>6</v>
      </c>
      <c r="C220" s="8" t="s">
        <v>93</v>
      </c>
      <c r="D220" s="10">
        <v>22910848.1</v>
      </c>
      <c r="E220" s="11">
        <v>21.19601968187289</v>
      </c>
      <c r="F220" s="10">
        <v>464694.2</v>
      </c>
      <c r="G220" s="11">
        <v>19.02</v>
      </c>
      <c r="H220" s="10">
        <v>8219612.600000001</v>
      </c>
      <c r="I220" s="11">
        <v>18.56</v>
      </c>
      <c r="J220" s="10">
        <v>635589.8</v>
      </c>
      <c r="K220" s="11">
        <v>23.83</v>
      </c>
      <c r="L220" s="10">
        <v>11589.4</v>
      </c>
      <c r="M220" s="11">
        <v>16.43</v>
      </c>
      <c r="N220" s="10">
        <v>7394117.5</v>
      </c>
      <c r="O220" s="11">
        <v>23</v>
      </c>
      <c r="P220" s="10">
        <v>61851.6</v>
      </c>
      <c r="Q220" s="11">
        <v>21.1</v>
      </c>
      <c r="R220" s="10">
        <v>673981.1</v>
      </c>
      <c r="S220" s="11">
        <v>20.76</v>
      </c>
      <c r="T220" s="10">
        <v>1221546.6</v>
      </c>
      <c r="U220" s="11">
        <v>21.46</v>
      </c>
      <c r="V220" s="10">
        <v>2630776.4</v>
      </c>
      <c r="W220" s="11">
        <v>24.98</v>
      </c>
      <c r="X220" s="10">
        <v>226839.9</v>
      </c>
      <c r="Y220" s="11">
        <v>22.72</v>
      </c>
      <c r="Z220" s="10">
        <v>1370249</v>
      </c>
      <c r="AA220" s="11">
        <v>19.26</v>
      </c>
      <c r="AB220" s="39"/>
      <c r="AC220" s="35">
        <f t="shared" si="3"/>
        <v>20.702679247233625</v>
      </c>
    </row>
    <row r="221" spans="1:29" s="4" customFormat="1" ht="12.75">
      <c r="A221" s="8" t="s">
        <v>58</v>
      </c>
      <c r="B221" s="8" t="s">
        <v>7</v>
      </c>
      <c r="C221" s="8" t="s">
        <v>94</v>
      </c>
      <c r="D221" s="10">
        <v>23510162.299999997</v>
      </c>
      <c r="E221" s="11">
        <v>21.02411127952954</v>
      </c>
      <c r="F221" s="10">
        <v>678002.4</v>
      </c>
      <c r="G221" s="11">
        <v>17.19</v>
      </c>
      <c r="H221" s="10">
        <v>8395316.9</v>
      </c>
      <c r="I221" s="11">
        <v>18.36</v>
      </c>
      <c r="J221" s="10">
        <v>649548.2</v>
      </c>
      <c r="K221" s="11">
        <v>23.71</v>
      </c>
      <c r="L221" s="10">
        <v>6013.8</v>
      </c>
      <c r="M221" s="11">
        <v>16.71</v>
      </c>
      <c r="N221" s="10">
        <v>7428160.4</v>
      </c>
      <c r="O221" s="11">
        <v>22.94</v>
      </c>
      <c r="P221" s="10">
        <v>62798</v>
      </c>
      <c r="Q221" s="11">
        <v>21.11</v>
      </c>
      <c r="R221" s="10">
        <v>728263.4</v>
      </c>
      <c r="S221" s="11">
        <v>20.56</v>
      </c>
      <c r="T221" s="10">
        <v>1240020.7</v>
      </c>
      <c r="U221" s="11">
        <v>21.51</v>
      </c>
      <c r="V221" s="10">
        <v>2745440.4</v>
      </c>
      <c r="W221" s="11">
        <v>24.89</v>
      </c>
      <c r="X221" s="10">
        <v>229857.7</v>
      </c>
      <c r="Y221" s="11">
        <v>22.94</v>
      </c>
      <c r="Z221" s="10">
        <v>1346740.4</v>
      </c>
      <c r="AA221" s="11">
        <v>19.31</v>
      </c>
      <c r="AB221" s="39"/>
      <c r="AC221" s="35">
        <f t="shared" si="3"/>
        <v>20.5129767155225</v>
      </c>
    </row>
    <row r="222" spans="1:29" s="4" customFormat="1" ht="12.75">
      <c r="A222" s="8" t="s">
        <v>59</v>
      </c>
      <c r="B222" s="8" t="s">
        <v>8</v>
      </c>
      <c r="C222" s="8" t="s">
        <v>95</v>
      </c>
      <c r="D222" s="10">
        <v>23907753.999999996</v>
      </c>
      <c r="E222" s="11">
        <v>20.850796175709355</v>
      </c>
      <c r="F222" s="10">
        <v>788549.7</v>
      </c>
      <c r="G222" s="11">
        <v>16.73</v>
      </c>
      <c r="H222" s="10">
        <v>8331015.4</v>
      </c>
      <c r="I222" s="11">
        <v>18.39</v>
      </c>
      <c r="J222" s="10">
        <v>648090.2</v>
      </c>
      <c r="K222" s="11">
        <v>23.74</v>
      </c>
      <c r="L222" s="10">
        <v>426</v>
      </c>
      <c r="M222" s="11">
        <v>25.26</v>
      </c>
      <c r="N222" s="10">
        <v>7583054.8</v>
      </c>
      <c r="O222" s="11">
        <v>22.6</v>
      </c>
      <c r="P222" s="10">
        <v>61271.4</v>
      </c>
      <c r="Q222" s="11">
        <v>20.9</v>
      </c>
      <c r="R222" s="10">
        <v>794623.2</v>
      </c>
      <c r="S222" s="11">
        <v>20.19</v>
      </c>
      <c r="T222" s="10">
        <v>1287528</v>
      </c>
      <c r="U222" s="11">
        <v>21.39</v>
      </c>
      <c r="V222" s="10">
        <v>2834821.6</v>
      </c>
      <c r="W222" s="11">
        <v>24.39</v>
      </c>
      <c r="X222" s="10">
        <v>256769</v>
      </c>
      <c r="Y222" s="11">
        <v>22.73</v>
      </c>
      <c r="Z222" s="10">
        <v>1321604.7</v>
      </c>
      <c r="AA222" s="11">
        <v>19.28</v>
      </c>
      <c r="AB222" s="39"/>
      <c r="AC222" s="35">
        <f t="shared" si="3"/>
        <v>20.374687238544936</v>
      </c>
    </row>
    <row r="223" spans="1:29" s="4" customFormat="1" ht="12.75">
      <c r="A223" s="8" t="s">
        <v>60</v>
      </c>
      <c r="B223" s="8" t="s">
        <v>9</v>
      </c>
      <c r="C223" s="8" t="s">
        <v>96</v>
      </c>
      <c r="D223" s="10">
        <v>24286905.9</v>
      </c>
      <c r="E223" s="11">
        <v>20.776408748592385</v>
      </c>
      <c r="F223" s="10">
        <v>834158.4</v>
      </c>
      <c r="G223" s="11">
        <v>16.41</v>
      </c>
      <c r="H223" s="10">
        <v>8352782.199999999</v>
      </c>
      <c r="I223" s="11">
        <v>18.33</v>
      </c>
      <c r="J223" s="10">
        <v>635828.5</v>
      </c>
      <c r="K223" s="11">
        <v>23.77</v>
      </c>
      <c r="L223" s="10">
        <v>393</v>
      </c>
      <c r="M223" s="11">
        <v>25.13</v>
      </c>
      <c r="N223" s="10">
        <v>7707709.4</v>
      </c>
      <c r="O223" s="11">
        <v>22.49</v>
      </c>
      <c r="P223" s="10">
        <v>61745</v>
      </c>
      <c r="Q223" s="11">
        <v>20.98</v>
      </c>
      <c r="R223" s="10">
        <v>784766.3</v>
      </c>
      <c r="S223" s="11">
        <v>20.16</v>
      </c>
      <c r="T223" s="10">
        <v>1322505.9</v>
      </c>
      <c r="U223" s="11">
        <v>21.3</v>
      </c>
      <c r="V223" s="10">
        <v>2918631.9</v>
      </c>
      <c r="W223" s="11">
        <v>24.7</v>
      </c>
      <c r="X223" s="10">
        <v>268160.8</v>
      </c>
      <c r="Y223" s="11">
        <v>22.56</v>
      </c>
      <c r="Z223" s="10">
        <v>1400224.5</v>
      </c>
      <c r="AA223" s="11">
        <v>18.5</v>
      </c>
      <c r="AB223" s="39"/>
      <c r="AC223" s="35">
        <f t="shared" si="3"/>
        <v>20.240496555173337</v>
      </c>
    </row>
    <row r="224" spans="1:29" s="4" customFormat="1" ht="12.75">
      <c r="A224" s="8" t="s">
        <v>61</v>
      </c>
      <c r="B224" s="8" t="s">
        <v>10</v>
      </c>
      <c r="C224" s="8" t="s">
        <v>97</v>
      </c>
      <c r="D224" s="10">
        <v>24619775.1</v>
      </c>
      <c r="E224" s="11">
        <v>20.70375034421009</v>
      </c>
      <c r="F224" s="10">
        <v>813791.7</v>
      </c>
      <c r="G224" s="11">
        <v>16.31</v>
      </c>
      <c r="H224" s="10">
        <v>8313181.899999999</v>
      </c>
      <c r="I224" s="11">
        <v>18.27</v>
      </c>
      <c r="J224" s="10">
        <v>638428.3</v>
      </c>
      <c r="K224" s="11">
        <v>23.76</v>
      </c>
      <c r="L224" s="10">
        <v>359.2</v>
      </c>
      <c r="M224" s="11">
        <v>24.97</v>
      </c>
      <c r="N224" s="10">
        <v>7835073</v>
      </c>
      <c r="O224" s="11">
        <v>22.31</v>
      </c>
      <c r="P224" s="10">
        <v>71247.5</v>
      </c>
      <c r="Q224" s="11">
        <v>22.02</v>
      </c>
      <c r="R224" s="10">
        <v>907387.9</v>
      </c>
      <c r="S224" s="11">
        <v>21.05</v>
      </c>
      <c r="T224" s="10">
        <v>1433250.3</v>
      </c>
      <c r="U224" s="11">
        <v>20.48</v>
      </c>
      <c r="V224" s="10">
        <v>3005929.1</v>
      </c>
      <c r="W224" s="11">
        <v>24.33</v>
      </c>
      <c r="X224" s="10">
        <v>272433.3</v>
      </c>
      <c r="Y224" s="11">
        <v>22.66</v>
      </c>
      <c r="Z224" s="10">
        <v>1328692.9</v>
      </c>
      <c r="AA224" s="11">
        <v>19.01</v>
      </c>
      <c r="AB224" s="39"/>
      <c r="AC224" s="35">
        <f t="shared" si="3"/>
        <v>20.19943244705269</v>
      </c>
    </row>
    <row r="225" spans="1:29" s="4" customFormat="1" ht="12.75">
      <c r="A225" s="8" t="s">
        <v>62</v>
      </c>
      <c r="B225" s="8" t="s">
        <v>11</v>
      </c>
      <c r="C225" s="8" t="s">
        <v>116</v>
      </c>
      <c r="D225" s="10">
        <v>24746472</v>
      </c>
      <c r="E225" s="11">
        <v>20.713672774527218</v>
      </c>
      <c r="F225" s="10">
        <v>843946.5</v>
      </c>
      <c r="G225" s="11">
        <v>16.28</v>
      </c>
      <c r="H225" s="10">
        <v>8223413.6</v>
      </c>
      <c r="I225" s="11">
        <v>18.5</v>
      </c>
      <c r="J225" s="10">
        <v>626822.8</v>
      </c>
      <c r="K225" s="11">
        <v>23.62</v>
      </c>
      <c r="L225" s="10">
        <v>337.3</v>
      </c>
      <c r="M225" s="11">
        <v>24.93</v>
      </c>
      <c r="N225" s="10">
        <v>7868360.4</v>
      </c>
      <c r="O225" s="11">
        <v>22.16</v>
      </c>
      <c r="P225" s="10">
        <v>80900.4</v>
      </c>
      <c r="Q225" s="11">
        <v>23.04</v>
      </c>
      <c r="R225" s="10">
        <v>917837.5</v>
      </c>
      <c r="S225" s="11">
        <v>20.88</v>
      </c>
      <c r="T225" s="10">
        <v>1473475.3</v>
      </c>
      <c r="U225" s="11">
        <v>20.49</v>
      </c>
      <c r="V225" s="10">
        <v>3070751.4</v>
      </c>
      <c r="W225" s="11">
        <v>24.23</v>
      </c>
      <c r="X225" s="10">
        <v>270896.2</v>
      </c>
      <c r="Y225" s="11">
        <v>22.71</v>
      </c>
      <c r="Z225" s="10">
        <v>1369730.6</v>
      </c>
      <c r="AA225" s="11">
        <v>18.81</v>
      </c>
      <c r="AB225" s="39"/>
      <c r="AC225" s="35">
        <f t="shared" si="3"/>
        <v>20.21552247310293</v>
      </c>
    </row>
    <row r="226" spans="1:29" s="4" customFormat="1" ht="13.5" thickBot="1">
      <c r="A226" s="9" t="s">
        <v>63</v>
      </c>
      <c r="B226" s="9" t="s">
        <v>0</v>
      </c>
      <c r="C226" s="9" t="s">
        <v>99</v>
      </c>
      <c r="D226" s="14">
        <v>25037127.000000004</v>
      </c>
      <c r="E226" s="15">
        <v>20.70594200037408</v>
      </c>
      <c r="F226" s="14">
        <v>882072.7</v>
      </c>
      <c r="G226" s="15">
        <v>16.15</v>
      </c>
      <c r="H226" s="14">
        <v>8505757.3</v>
      </c>
      <c r="I226" s="15">
        <v>18.76</v>
      </c>
      <c r="J226" s="14">
        <v>609808</v>
      </c>
      <c r="K226" s="15">
        <v>23.54</v>
      </c>
      <c r="L226" s="14">
        <v>315.3</v>
      </c>
      <c r="M226" s="15">
        <v>24.89</v>
      </c>
      <c r="N226" s="14">
        <v>7793738.4</v>
      </c>
      <c r="O226" s="15">
        <v>22.07</v>
      </c>
      <c r="P226" s="14">
        <v>78489.9</v>
      </c>
      <c r="Q226" s="15">
        <v>23.28</v>
      </c>
      <c r="R226" s="14">
        <v>962130.8</v>
      </c>
      <c r="S226" s="15">
        <v>20.56</v>
      </c>
      <c r="T226" s="14">
        <v>1491747.4</v>
      </c>
      <c r="U226" s="15">
        <v>20.36</v>
      </c>
      <c r="V226" s="14">
        <v>3132472.8</v>
      </c>
      <c r="W226" s="15">
        <v>24.08</v>
      </c>
      <c r="X226" s="14">
        <v>277685.6</v>
      </c>
      <c r="Y226" s="15">
        <v>22.46</v>
      </c>
      <c r="Z226" s="14">
        <v>1302908.8</v>
      </c>
      <c r="AA226" s="15">
        <v>18.87</v>
      </c>
      <c r="AB226" s="39"/>
      <c r="AC226" s="36">
        <f t="shared" si="3"/>
        <v>20.223435186390656</v>
      </c>
    </row>
    <row r="227" spans="1:29" s="4" customFormat="1" ht="12.75">
      <c r="A227" s="7" t="s">
        <v>82</v>
      </c>
      <c r="B227" s="7" t="s">
        <v>14</v>
      </c>
      <c r="C227" s="7" t="s">
        <v>119</v>
      </c>
      <c r="D227" s="12">
        <v>24878318.600000005</v>
      </c>
      <c r="E227" s="13">
        <v>20.742099571150273</v>
      </c>
      <c r="F227" s="12">
        <v>874340.7</v>
      </c>
      <c r="G227" s="13">
        <v>16.22</v>
      </c>
      <c r="H227" s="12">
        <v>8526384.4</v>
      </c>
      <c r="I227" s="13">
        <v>18.95</v>
      </c>
      <c r="J227" s="12">
        <v>603170.3</v>
      </c>
      <c r="K227" s="13">
        <v>23.42</v>
      </c>
      <c r="L227" s="12">
        <v>97.3</v>
      </c>
      <c r="M227" s="13">
        <v>22.52</v>
      </c>
      <c r="N227" s="12">
        <v>7677894.5</v>
      </c>
      <c r="O227" s="13">
        <v>22.03</v>
      </c>
      <c r="P227" s="12">
        <v>72521.1</v>
      </c>
      <c r="Q227" s="13">
        <v>23.57</v>
      </c>
      <c r="R227" s="12">
        <v>963114.7</v>
      </c>
      <c r="S227" s="13">
        <v>20.52</v>
      </c>
      <c r="T227" s="12">
        <v>1495963.1</v>
      </c>
      <c r="U227" s="13">
        <v>20.22</v>
      </c>
      <c r="V227" s="12">
        <v>3103857.5</v>
      </c>
      <c r="W227" s="13">
        <v>24.12</v>
      </c>
      <c r="X227" s="12">
        <v>267438</v>
      </c>
      <c r="Y227" s="13">
        <v>22.5</v>
      </c>
      <c r="Z227" s="12">
        <v>1293537</v>
      </c>
      <c r="AA227" s="13">
        <v>18.86</v>
      </c>
      <c r="AB227" s="39"/>
      <c r="AC227" s="35">
        <f t="shared" si="3"/>
        <v>20.260594126207785</v>
      </c>
    </row>
    <row r="228" spans="1:29" s="4" customFormat="1" ht="12.75">
      <c r="A228" s="8" t="s">
        <v>53</v>
      </c>
      <c r="B228" s="8" t="s">
        <v>2</v>
      </c>
      <c r="C228" s="8" t="s">
        <v>89</v>
      </c>
      <c r="D228" s="10">
        <v>25926096.599999998</v>
      </c>
      <c r="E228" s="11">
        <v>20.495437653040295</v>
      </c>
      <c r="F228" s="10">
        <v>1046161.9</v>
      </c>
      <c r="G228" s="11">
        <v>15.68</v>
      </c>
      <c r="H228" s="10">
        <v>8902516.6</v>
      </c>
      <c r="I228" s="11">
        <v>18.71</v>
      </c>
      <c r="J228" s="10">
        <v>595046.7</v>
      </c>
      <c r="K228" s="11">
        <v>23.17</v>
      </c>
      <c r="L228" s="10">
        <v>90.2</v>
      </c>
      <c r="M228" s="11">
        <v>22.37</v>
      </c>
      <c r="N228" s="10">
        <v>8023917.8</v>
      </c>
      <c r="O228" s="11">
        <v>21.74</v>
      </c>
      <c r="P228" s="10">
        <v>106079.9</v>
      </c>
      <c r="Q228" s="11">
        <v>18.59</v>
      </c>
      <c r="R228" s="10">
        <v>965331.1</v>
      </c>
      <c r="S228" s="11">
        <v>20.44</v>
      </c>
      <c r="T228" s="10">
        <v>1595265.9</v>
      </c>
      <c r="U228" s="11">
        <v>20.07</v>
      </c>
      <c r="V228" s="10">
        <v>3096019.7</v>
      </c>
      <c r="W228" s="11">
        <v>24.37</v>
      </c>
      <c r="X228" s="10">
        <v>265582.1</v>
      </c>
      <c r="Y228" s="11">
        <v>22.41</v>
      </c>
      <c r="Z228" s="10">
        <v>1330084.7</v>
      </c>
      <c r="AA228" s="11">
        <v>18.83</v>
      </c>
      <c r="AB228" s="39"/>
      <c r="AC228" s="35">
        <f t="shared" si="3"/>
        <v>19.970002657459293</v>
      </c>
    </row>
    <row r="229" spans="1:29" s="4" customFormat="1" ht="12.75">
      <c r="A229" s="8" t="s">
        <v>54</v>
      </c>
      <c r="B229" s="8" t="s">
        <v>3</v>
      </c>
      <c r="C229" s="8" t="s">
        <v>90</v>
      </c>
      <c r="D229" s="10">
        <v>27927696.9</v>
      </c>
      <c r="E229" s="11">
        <v>20.00038182174628</v>
      </c>
      <c r="F229" s="10">
        <v>1077458.5</v>
      </c>
      <c r="G229" s="11">
        <v>15.78</v>
      </c>
      <c r="H229" s="10">
        <v>10124004.8</v>
      </c>
      <c r="I229" s="11">
        <v>17.87</v>
      </c>
      <c r="J229" s="10">
        <v>604547.1</v>
      </c>
      <c r="K229" s="11">
        <v>23.09</v>
      </c>
      <c r="L229" s="10">
        <v>166.7</v>
      </c>
      <c r="M229" s="11">
        <v>26.6</v>
      </c>
      <c r="N229" s="10">
        <v>8637676.6</v>
      </c>
      <c r="O229" s="11">
        <v>21.46</v>
      </c>
      <c r="P229" s="10">
        <v>117321</v>
      </c>
      <c r="Q229" s="11">
        <v>17.26</v>
      </c>
      <c r="R229" s="10">
        <v>1007539.2</v>
      </c>
      <c r="S229" s="11">
        <v>20.35</v>
      </c>
      <c r="T229" s="10">
        <v>1708737.7</v>
      </c>
      <c r="U229" s="11">
        <v>19.92</v>
      </c>
      <c r="V229" s="10">
        <v>3089698.5</v>
      </c>
      <c r="W229" s="11">
        <v>24.02</v>
      </c>
      <c r="X229" s="10">
        <v>261595.30000000002</v>
      </c>
      <c r="Y229" s="11">
        <v>22.49</v>
      </c>
      <c r="Z229" s="10">
        <v>1298951.5</v>
      </c>
      <c r="AA229" s="11">
        <v>18.98</v>
      </c>
      <c r="AB229" s="39"/>
      <c r="AC229" s="35">
        <f t="shared" si="3"/>
        <v>19.500365352789462</v>
      </c>
    </row>
    <row r="230" spans="1:29" s="4" customFormat="1" ht="12.75">
      <c r="A230" s="8" t="s">
        <v>55</v>
      </c>
      <c r="B230" s="8" t="s">
        <v>4</v>
      </c>
      <c r="C230" s="8" t="s">
        <v>91</v>
      </c>
      <c r="D230" s="10">
        <v>30107891.099999998</v>
      </c>
      <c r="E230" s="11">
        <v>19.650399637854413</v>
      </c>
      <c r="F230" s="10">
        <v>1214397.7</v>
      </c>
      <c r="G230" s="11">
        <v>15.71</v>
      </c>
      <c r="H230" s="10">
        <v>11572623.8</v>
      </c>
      <c r="I230" s="11">
        <v>17.28</v>
      </c>
      <c r="J230" s="10">
        <v>630119.5</v>
      </c>
      <c r="K230" s="11">
        <v>22.82</v>
      </c>
      <c r="L230" s="10">
        <v>157.6</v>
      </c>
      <c r="M230" s="11">
        <v>26.64</v>
      </c>
      <c r="N230" s="10">
        <v>8800998.3</v>
      </c>
      <c r="O230" s="11">
        <v>21.53</v>
      </c>
      <c r="P230" s="10">
        <v>192825.2</v>
      </c>
      <c r="Q230" s="11">
        <v>14.58</v>
      </c>
      <c r="R230" s="10">
        <v>1057004</v>
      </c>
      <c r="S230" s="11">
        <v>20.43</v>
      </c>
      <c r="T230" s="10">
        <v>1814984.8</v>
      </c>
      <c r="U230" s="11">
        <v>19.86</v>
      </c>
      <c r="V230" s="10">
        <v>3186230.5</v>
      </c>
      <c r="W230" s="11">
        <v>23.92</v>
      </c>
      <c r="X230" s="10">
        <v>259625.99999999997</v>
      </c>
      <c r="Y230" s="11">
        <v>22.51</v>
      </c>
      <c r="Z230" s="10">
        <v>1378923.7</v>
      </c>
      <c r="AA230" s="11">
        <v>19</v>
      </c>
      <c r="AB230" s="39"/>
      <c r="AC230" s="35">
        <f t="shared" si="3"/>
        <v>19.145084193209097</v>
      </c>
    </row>
    <row r="231" spans="1:29" s="4" customFormat="1" ht="12.75">
      <c r="A231" s="8" t="s">
        <v>56</v>
      </c>
      <c r="B231" s="8" t="s">
        <v>5</v>
      </c>
      <c r="C231" s="8" t="s">
        <v>92</v>
      </c>
      <c r="D231" s="10">
        <v>31450773.700000003</v>
      </c>
      <c r="E231" s="11">
        <v>19.47290516818033</v>
      </c>
      <c r="F231" s="10">
        <v>1241864.6</v>
      </c>
      <c r="G231" s="11">
        <v>15.21</v>
      </c>
      <c r="H231" s="10">
        <v>12514395.7</v>
      </c>
      <c r="I231" s="11">
        <v>17.09</v>
      </c>
      <c r="J231" s="10">
        <v>632525.1</v>
      </c>
      <c r="K231" s="11">
        <v>22.94</v>
      </c>
      <c r="L231" s="10">
        <v>898.9</v>
      </c>
      <c r="M231" s="11">
        <v>24.44</v>
      </c>
      <c r="N231" s="10">
        <v>8929348.8</v>
      </c>
      <c r="O231" s="11">
        <v>21.38</v>
      </c>
      <c r="P231" s="10">
        <v>209193.3</v>
      </c>
      <c r="Q231" s="11">
        <v>13.92</v>
      </c>
      <c r="R231" s="10">
        <v>1093249</v>
      </c>
      <c r="S231" s="11">
        <v>20.74</v>
      </c>
      <c r="T231" s="10">
        <v>1861280.2</v>
      </c>
      <c r="U231" s="11">
        <v>19.87</v>
      </c>
      <c r="V231" s="10">
        <v>3270231.3</v>
      </c>
      <c r="W231" s="11">
        <v>23.87</v>
      </c>
      <c r="X231" s="10">
        <v>255599.2</v>
      </c>
      <c r="Y231" s="11">
        <v>22.64</v>
      </c>
      <c r="Z231" s="10">
        <v>1442187.6</v>
      </c>
      <c r="AA231" s="11">
        <v>19.29</v>
      </c>
      <c r="AB231" s="39"/>
      <c r="AC231" s="35">
        <f t="shared" si="3"/>
        <v>18.96264113763119</v>
      </c>
    </row>
    <row r="232" spans="1:29" s="4" customFormat="1" ht="12.75">
      <c r="A232" s="8" t="s">
        <v>57</v>
      </c>
      <c r="B232" s="8" t="s">
        <v>6</v>
      </c>
      <c r="C232" s="8" t="s">
        <v>93</v>
      </c>
      <c r="D232" s="10">
        <v>31929315.699999996</v>
      </c>
      <c r="E232" s="11">
        <v>19.391009700718392</v>
      </c>
      <c r="F232" s="10">
        <v>1268584.7</v>
      </c>
      <c r="G232" s="11">
        <v>14.92</v>
      </c>
      <c r="H232" s="10">
        <v>12770737</v>
      </c>
      <c r="I232" s="11">
        <v>17.02</v>
      </c>
      <c r="J232" s="10">
        <v>624492.8</v>
      </c>
      <c r="K232" s="11">
        <v>22.92</v>
      </c>
      <c r="L232" s="10">
        <v>1333.2</v>
      </c>
      <c r="M232" s="11">
        <v>23.59</v>
      </c>
      <c r="N232" s="10">
        <v>8854043.5</v>
      </c>
      <c r="O232" s="11">
        <v>21.35</v>
      </c>
      <c r="P232" s="10">
        <v>284583</v>
      </c>
      <c r="Q232" s="11">
        <v>12.55</v>
      </c>
      <c r="R232" s="10">
        <v>1128338.2</v>
      </c>
      <c r="S232" s="11">
        <v>21.1</v>
      </c>
      <c r="T232" s="10">
        <v>1904470.9</v>
      </c>
      <c r="U232" s="11">
        <v>19.81</v>
      </c>
      <c r="V232" s="10">
        <v>3341147.4</v>
      </c>
      <c r="W232" s="11">
        <v>23.84</v>
      </c>
      <c r="X232" s="10">
        <v>256756.1</v>
      </c>
      <c r="Y232" s="11">
        <v>22.62</v>
      </c>
      <c r="Z232" s="10">
        <v>1494828.9</v>
      </c>
      <c r="AA232" s="11">
        <v>19.34</v>
      </c>
      <c r="AB232" s="39"/>
      <c r="AC232" s="35">
        <f t="shared" si="3"/>
        <v>18.871048707936986</v>
      </c>
    </row>
    <row r="233" spans="1:29" s="4" customFormat="1" ht="12.75">
      <c r="A233" s="8" t="s">
        <v>58</v>
      </c>
      <c r="B233" s="8" t="s">
        <v>7</v>
      </c>
      <c r="C233" s="8" t="s">
        <v>94</v>
      </c>
      <c r="D233" s="10">
        <v>31944462.099999998</v>
      </c>
      <c r="E233" s="11">
        <v>19.275490059198713</v>
      </c>
      <c r="F233" s="10">
        <v>1327697.1</v>
      </c>
      <c r="G233" s="11">
        <v>14.54</v>
      </c>
      <c r="H233" s="10">
        <v>12666413.6</v>
      </c>
      <c r="I233" s="11">
        <v>16.99</v>
      </c>
      <c r="J233" s="10">
        <v>603495.6</v>
      </c>
      <c r="K233" s="11">
        <v>22.93</v>
      </c>
      <c r="L233" s="10">
        <v>1262.3</v>
      </c>
      <c r="M233" s="11">
        <v>23.6</v>
      </c>
      <c r="N233" s="10">
        <v>8790594.4</v>
      </c>
      <c r="O233" s="11">
        <v>21.02</v>
      </c>
      <c r="P233" s="10">
        <v>292757.9</v>
      </c>
      <c r="Q233" s="11">
        <v>12.41</v>
      </c>
      <c r="R233" s="10">
        <v>1140002.8</v>
      </c>
      <c r="S233" s="11">
        <v>21.18</v>
      </c>
      <c r="T233" s="10">
        <v>1925177.1</v>
      </c>
      <c r="U233" s="11">
        <v>19.73</v>
      </c>
      <c r="V233" s="10">
        <v>3424173.7</v>
      </c>
      <c r="W233" s="11">
        <v>23.9</v>
      </c>
      <c r="X233" s="10">
        <v>269215.2</v>
      </c>
      <c r="Y233" s="11">
        <v>22.41</v>
      </c>
      <c r="Z233" s="10">
        <v>1503672.4</v>
      </c>
      <c r="AA233" s="11">
        <v>19.24</v>
      </c>
      <c r="AB233" s="39"/>
      <c r="AC233" s="35">
        <f t="shared" si="3"/>
        <v>18.719278456104256</v>
      </c>
    </row>
    <row r="234" spans="1:29" s="4" customFormat="1" ht="12.75">
      <c r="A234" s="8" t="s">
        <v>59</v>
      </c>
      <c r="B234" s="8" t="s">
        <v>8</v>
      </c>
      <c r="C234" s="8" t="s">
        <v>95</v>
      </c>
      <c r="D234" s="10">
        <v>32042293.6</v>
      </c>
      <c r="E234" s="11">
        <v>19.310578947569468</v>
      </c>
      <c r="F234" s="10">
        <v>1368547.8</v>
      </c>
      <c r="G234" s="11">
        <v>14.33</v>
      </c>
      <c r="H234" s="10">
        <v>12531521.4</v>
      </c>
      <c r="I234" s="11">
        <v>17.02</v>
      </c>
      <c r="J234" s="10">
        <v>591555</v>
      </c>
      <c r="K234" s="11">
        <v>22.85</v>
      </c>
      <c r="L234" s="10">
        <v>1192.2</v>
      </c>
      <c r="M234" s="11">
        <v>23.62</v>
      </c>
      <c r="N234" s="10">
        <v>8799948.9</v>
      </c>
      <c r="O234" s="11">
        <v>21.03</v>
      </c>
      <c r="P234" s="10">
        <v>298229.4</v>
      </c>
      <c r="Q234" s="11">
        <v>12.21</v>
      </c>
      <c r="R234" s="10">
        <v>1160434.1</v>
      </c>
      <c r="S234" s="11">
        <v>21.24</v>
      </c>
      <c r="T234" s="10">
        <v>1920447.8</v>
      </c>
      <c r="U234" s="11">
        <v>19.75</v>
      </c>
      <c r="V234" s="10">
        <v>3561844.7</v>
      </c>
      <c r="W234" s="11">
        <v>23.91</v>
      </c>
      <c r="X234" s="10">
        <v>292690.8</v>
      </c>
      <c r="Y234" s="11">
        <v>22.07</v>
      </c>
      <c r="Z234" s="10">
        <v>1515881.5</v>
      </c>
      <c r="AA234" s="11">
        <v>19.4</v>
      </c>
      <c r="AB234" s="39"/>
      <c r="AC234" s="35">
        <f t="shared" si="3"/>
        <v>18.735362469901236</v>
      </c>
    </row>
    <row r="235" spans="1:29" s="4" customFormat="1" ht="12.75">
      <c r="A235" s="8" t="s">
        <v>60</v>
      </c>
      <c r="B235" s="8" t="s">
        <v>9</v>
      </c>
      <c r="C235" s="8" t="s">
        <v>96</v>
      </c>
      <c r="D235" s="10">
        <v>32306447.2</v>
      </c>
      <c r="E235" s="11">
        <v>19.277994932107543</v>
      </c>
      <c r="F235" s="10">
        <v>1424819.2</v>
      </c>
      <c r="G235" s="11">
        <v>14.32</v>
      </c>
      <c r="H235" s="10">
        <v>12463270.8</v>
      </c>
      <c r="I235" s="11">
        <v>17.04</v>
      </c>
      <c r="J235" s="10">
        <v>592837.3</v>
      </c>
      <c r="K235" s="11">
        <v>22.87</v>
      </c>
      <c r="L235" s="10">
        <v>1121.2</v>
      </c>
      <c r="M235" s="11">
        <v>23.65</v>
      </c>
      <c r="N235" s="10">
        <v>8873013.3</v>
      </c>
      <c r="O235" s="11">
        <v>20.75</v>
      </c>
      <c r="P235" s="10">
        <v>305052.5</v>
      </c>
      <c r="Q235" s="11">
        <v>12.29</v>
      </c>
      <c r="R235" s="10">
        <v>1138889.6</v>
      </c>
      <c r="S235" s="11">
        <v>21.09</v>
      </c>
      <c r="T235" s="10">
        <v>1944971.9</v>
      </c>
      <c r="U235" s="11">
        <v>19.74</v>
      </c>
      <c r="V235" s="10">
        <v>3722913.3</v>
      </c>
      <c r="W235" s="11">
        <v>24.05</v>
      </c>
      <c r="X235" s="10">
        <v>302234.7</v>
      </c>
      <c r="Y235" s="11">
        <v>22.36</v>
      </c>
      <c r="Z235" s="10">
        <v>1537323.4</v>
      </c>
      <c r="AA235" s="11">
        <v>19.43</v>
      </c>
      <c r="AB235" s="39"/>
      <c r="AC235" s="35">
        <f t="shared" si="3"/>
        <v>18.656456629773132</v>
      </c>
    </row>
    <row r="236" spans="1:29" s="4" customFormat="1" ht="12.75">
      <c r="A236" s="8" t="s">
        <v>61</v>
      </c>
      <c r="B236" s="8" t="s">
        <v>10</v>
      </c>
      <c r="C236" s="8" t="s">
        <v>97</v>
      </c>
      <c r="D236" s="10">
        <v>33189220.199999996</v>
      </c>
      <c r="E236" s="11">
        <v>19.30679280198936</v>
      </c>
      <c r="F236" s="10">
        <v>1511074.2</v>
      </c>
      <c r="G236" s="11">
        <v>14.25</v>
      </c>
      <c r="H236" s="10">
        <v>12629471.1</v>
      </c>
      <c r="I236" s="11">
        <v>17.09</v>
      </c>
      <c r="J236" s="10">
        <v>594754.8</v>
      </c>
      <c r="K236" s="11">
        <v>23</v>
      </c>
      <c r="L236" s="10">
        <v>1131</v>
      </c>
      <c r="M236" s="11">
        <v>24.09</v>
      </c>
      <c r="N236" s="10">
        <v>9123716.1</v>
      </c>
      <c r="O236" s="11">
        <v>20.73</v>
      </c>
      <c r="P236" s="10">
        <v>346876.4</v>
      </c>
      <c r="Q236" s="11">
        <v>12.87</v>
      </c>
      <c r="R236" s="10">
        <v>1162414.1</v>
      </c>
      <c r="S236" s="11">
        <v>20.86</v>
      </c>
      <c r="T236" s="10">
        <v>1958695.9</v>
      </c>
      <c r="U236" s="11">
        <v>19.67</v>
      </c>
      <c r="V236" s="10">
        <v>3945455.6</v>
      </c>
      <c r="W236" s="11">
        <v>24.07</v>
      </c>
      <c r="X236" s="10">
        <v>342087</v>
      </c>
      <c r="Y236" s="11">
        <v>22.71</v>
      </c>
      <c r="Z236" s="10">
        <v>1573544</v>
      </c>
      <c r="AA236" s="11">
        <v>19.39</v>
      </c>
      <c r="AB236" s="39"/>
      <c r="AC236" s="35">
        <f t="shared" si="3"/>
        <v>18.66145951226129</v>
      </c>
    </row>
    <row r="237" spans="1:29" s="4" customFormat="1" ht="12.75">
      <c r="A237" s="8" t="s">
        <v>62</v>
      </c>
      <c r="B237" s="8" t="s">
        <v>11</v>
      </c>
      <c r="C237" s="8" t="s">
        <v>116</v>
      </c>
      <c r="D237" s="10">
        <v>33233545.900000006</v>
      </c>
      <c r="E237" s="11">
        <v>19.453006036981442</v>
      </c>
      <c r="F237" s="10">
        <v>1586518.4</v>
      </c>
      <c r="G237" s="11">
        <v>14.1</v>
      </c>
      <c r="H237" s="10">
        <v>12402078.1</v>
      </c>
      <c r="I237" s="11">
        <v>17.29</v>
      </c>
      <c r="J237" s="10">
        <v>617530.6</v>
      </c>
      <c r="K237" s="11">
        <v>23.09</v>
      </c>
      <c r="L237" s="10">
        <v>2062.1</v>
      </c>
      <c r="M237" s="11">
        <v>23.61</v>
      </c>
      <c r="N237" s="10">
        <v>9136465.6</v>
      </c>
      <c r="O237" s="11">
        <v>20.85</v>
      </c>
      <c r="P237" s="10">
        <v>357175.7</v>
      </c>
      <c r="Q237" s="11">
        <v>13.01</v>
      </c>
      <c r="R237" s="10">
        <v>1216820.6</v>
      </c>
      <c r="S237" s="11">
        <v>20.73</v>
      </c>
      <c r="T237" s="10">
        <v>1990886.3</v>
      </c>
      <c r="U237" s="11">
        <v>19.72</v>
      </c>
      <c r="V237" s="10">
        <v>4019799.8</v>
      </c>
      <c r="W237" s="11">
        <v>24.24</v>
      </c>
      <c r="X237" s="10">
        <v>361054.6</v>
      </c>
      <c r="Y237" s="11">
        <v>22.95</v>
      </c>
      <c r="Z237" s="10">
        <v>1543154.1</v>
      </c>
      <c r="AA237" s="11">
        <v>19.46</v>
      </c>
      <c r="AB237" s="39"/>
      <c r="AC237" s="35">
        <f t="shared" si="3"/>
        <v>18.794317578840044</v>
      </c>
    </row>
    <row r="238" spans="1:29" s="4" customFormat="1" ht="13.5" thickBot="1">
      <c r="A238" s="9" t="s">
        <v>63</v>
      </c>
      <c r="B238" s="9" t="s">
        <v>0</v>
      </c>
      <c r="C238" s="9" t="s">
        <v>99</v>
      </c>
      <c r="D238" s="14">
        <v>33363158.4</v>
      </c>
      <c r="E238" s="15">
        <v>19.596280590179372</v>
      </c>
      <c r="F238" s="14">
        <v>1572168.5</v>
      </c>
      <c r="G238" s="15">
        <v>14.22</v>
      </c>
      <c r="H238" s="14">
        <v>12202839.8</v>
      </c>
      <c r="I238" s="15">
        <v>17.56</v>
      </c>
      <c r="J238" s="14">
        <v>622677.1</v>
      </c>
      <c r="K238" s="15">
        <v>23.28</v>
      </c>
      <c r="L238" s="14">
        <v>1962</v>
      </c>
      <c r="M238" s="15">
        <v>23.62</v>
      </c>
      <c r="N238" s="14">
        <v>9387612.1</v>
      </c>
      <c r="O238" s="15">
        <v>20.82</v>
      </c>
      <c r="P238" s="14">
        <v>351223.4</v>
      </c>
      <c r="Q238" s="15">
        <v>12.89</v>
      </c>
      <c r="R238" s="14">
        <v>1230878.6</v>
      </c>
      <c r="S238" s="15">
        <v>20.7</v>
      </c>
      <c r="T238" s="14">
        <v>2066048.1</v>
      </c>
      <c r="U238" s="15">
        <v>19.69</v>
      </c>
      <c r="V238" s="14">
        <v>4040305.8</v>
      </c>
      <c r="W238" s="15">
        <v>24.28</v>
      </c>
      <c r="X238" s="14">
        <v>379957.6</v>
      </c>
      <c r="Y238" s="15">
        <v>23.52</v>
      </c>
      <c r="Z238" s="14">
        <v>1507485.4</v>
      </c>
      <c r="AA238" s="15">
        <v>19.53</v>
      </c>
      <c r="AB238" s="39"/>
      <c r="AC238" s="36">
        <f t="shared" si="3"/>
        <v>18.950925277883773</v>
      </c>
    </row>
    <row r="239" spans="1:29" s="4" customFormat="1" ht="12.75">
      <c r="A239" s="7" t="s">
        <v>83</v>
      </c>
      <c r="B239" s="7" t="s">
        <v>13</v>
      </c>
      <c r="C239" s="7" t="s">
        <v>120</v>
      </c>
      <c r="D239" s="12">
        <v>32941305.9</v>
      </c>
      <c r="E239" s="13">
        <v>20.15494517547345</v>
      </c>
      <c r="F239" s="12">
        <v>1619896.3</v>
      </c>
      <c r="G239" s="13">
        <v>14.29</v>
      </c>
      <c r="H239" s="12">
        <v>11766210</v>
      </c>
      <c r="I239" s="13">
        <v>18.88</v>
      </c>
      <c r="J239" s="12">
        <v>619596.3</v>
      </c>
      <c r="K239" s="13">
        <v>23.44</v>
      </c>
      <c r="L239" s="12">
        <v>1859.6</v>
      </c>
      <c r="M239" s="13">
        <v>23.62</v>
      </c>
      <c r="N239" s="12">
        <v>9470845.1</v>
      </c>
      <c r="O239" s="13">
        <v>20.86</v>
      </c>
      <c r="P239" s="12">
        <v>342643.9</v>
      </c>
      <c r="Q239" s="13">
        <v>16.25</v>
      </c>
      <c r="R239" s="12">
        <v>1233750.1</v>
      </c>
      <c r="S239" s="13">
        <v>20.61</v>
      </c>
      <c r="T239" s="12">
        <v>2057946.2</v>
      </c>
      <c r="U239" s="13">
        <v>19.67</v>
      </c>
      <c r="V239" s="12">
        <v>3960918.2</v>
      </c>
      <c r="W239" s="13">
        <v>24.38</v>
      </c>
      <c r="X239" s="12">
        <v>430463.5</v>
      </c>
      <c r="Y239" s="13">
        <v>24.17</v>
      </c>
      <c r="Z239" s="12">
        <v>1437176.7</v>
      </c>
      <c r="AA239" s="13">
        <v>19.53</v>
      </c>
      <c r="AB239" s="39"/>
      <c r="AC239" s="35">
        <f t="shared" si="3"/>
        <v>19.5777633151885</v>
      </c>
    </row>
    <row r="240" spans="1:29" s="4" customFormat="1" ht="12.75">
      <c r="A240" s="8" t="s">
        <v>53</v>
      </c>
      <c r="B240" s="8" t="s">
        <v>2</v>
      </c>
      <c r="C240" s="8" t="s">
        <v>89</v>
      </c>
      <c r="D240" s="10">
        <v>32909900.900000006</v>
      </c>
      <c r="E240" s="11">
        <v>19.8184661566392</v>
      </c>
      <c r="F240" s="10">
        <v>1571505.8</v>
      </c>
      <c r="G240" s="11">
        <v>14.43</v>
      </c>
      <c r="H240" s="10">
        <v>11601375.7</v>
      </c>
      <c r="I240" s="11">
        <v>18.01</v>
      </c>
      <c r="J240" s="10">
        <v>615426.4</v>
      </c>
      <c r="K240" s="11">
        <v>23.63</v>
      </c>
      <c r="L240" s="10">
        <v>1756.4</v>
      </c>
      <c r="M240" s="11">
        <v>23.63</v>
      </c>
      <c r="N240" s="10">
        <v>9623852.3</v>
      </c>
      <c r="O240" s="11">
        <v>20.81</v>
      </c>
      <c r="P240" s="10">
        <v>336335</v>
      </c>
      <c r="Q240" s="11">
        <v>12.93</v>
      </c>
      <c r="R240" s="10">
        <v>1249046.6</v>
      </c>
      <c r="S240" s="11">
        <v>20.41</v>
      </c>
      <c r="T240" s="10">
        <v>2139484.6</v>
      </c>
      <c r="U240" s="11">
        <v>19.54</v>
      </c>
      <c r="V240" s="10">
        <v>3912798.6</v>
      </c>
      <c r="W240" s="11">
        <v>24.42</v>
      </c>
      <c r="X240" s="10">
        <v>429825.4</v>
      </c>
      <c r="Y240" s="11">
        <v>24.32</v>
      </c>
      <c r="Z240" s="10">
        <v>1428494.1</v>
      </c>
      <c r="AA240" s="11">
        <v>19.67</v>
      </c>
      <c r="AB240" s="39"/>
      <c r="AC240" s="35">
        <f t="shared" si="3"/>
        <v>19.197546349070883</v>
      </c>
    </row>
    <row r="241" spans="1:29" s="4" customFormat="1" ht="12.75">
      <c r="A241" s="8" t="s">
        <v>54</v>
      </c>
      <c r="B241" s="8" t="s">
        <v>3</v>
      </c>
      <c r="C241" s="8" t="s">
        <v>90</v>
      </c>
      <c r="D241" s="10">
        <v>40675532.99999999</v>
      </c>
      <c r="E241" s="11">
        <v>22.098353686699085</v>
      </c>
      <c r="F241" s="10">
        <v>1641373.5</v>
      </c>
      <c r="G241" s="11">
        <v>15.05</v>
      </c>
      <c r="H241" s="10">
        <v>14515699.4</v>
      </c>
      <c r="I241" s="11">
        <v>21.47</v>
      </c>
      <c r="J241" s="10">
        <v>821808.2</v>
      </c>
      <c r="K241" s="11">
        <v>24.69</v>
      </c>
      <c r="L241" s="10">
        <v>2180.9</v>
      </c>
      <c r="M241" s="11">
        <v>24.53</v>
      </c>
      <c r="N241" s="10">
        <v>11457540.3</v>
      </c>
      <c r="O241" s="11">
        <v>21.95</v>
      </c>
      <c r="P241" s="10">
        <v>336083</v>
      </c>
      <c r="Q241" s="11">
        <v>16.67</v>
      </c>
      <c r="R241" s="10">
        <v>1516776.4</v>
      </c>
      <c r="S241" s="11">
        <v>22.2</v>
      </c>
      <c r="T241" s="10">
        <v>2200977.5</v>
      </c>
      <c r="U241" s="11">
        <v>19.52</v>
      </c>
      <c r="V241" s="10">
        <v>4064068.1</v>
      </c>
      <c r="W241" s="11">
        <v>24.89</v>
      </c>
      <c r="X241" s="10">
        <v>426070.8</v>
      </c>
      <c r="Y241" s="11">
        <v>24.61</v>
      </c>
      <c r="Z241" s="10">
        <v>3692954.9</v>
      </c>
      <c r="AA241" s="11">
        <v>26.21</v>
      </c>
      <c r="AB241" s="39"/>
      <c r="AC241" s="35">
        <f t="shared" si="3"/>
        <v>21.788466039226964</v>
      </c>
    </row>
    <row r="242" spans="1:29" s="4" customFormat="1" ht="12.75">
      <c r="A242" s="8" t="s">
        <v>55</v>
      </c>
      <c r="B242" s="8" t="s">
        <v>4</v>
      </c>
      <c r="C242" s="8" t="s">
        <v>91</v>
      </c>
      <c r="D242" s="10">
        <v>41665853.50000001</v>
      </c>
      <c r="E242" s="11">
        <v>21.800083797179386</v>
      </c>
      <c r="F242" s="10">
        <v>1661024.1</v>
      </c>
      <c r="G242" s="11">
        <v>15.29</v>
      </c>
      <c r="H242" s="10">
        <v>15375071.7</v>
      </c>
      <c r="I242" s="11">
        <v>20.5</v>
      </c>
      <c r="J242" s="10">
        <v>804218.3</v>
      </c>
      <c r="K242" s="11">
        <v>24.85</v>
      </c>
      <c r="L242" s="10">
        <v>1997.8</v>
      </c>
      <c r="M242" s="11">
        <v>24.42</v>
      </c>
      <c r="N242" s="10">
        <v>11518785.5</v>
      </c>
      <c r="O242" s="11">
        <v>22.1</v>
      </c>
      <c r="P242" s="10">
        <v>331672.7</v>
      </c>
      <c r="Q242" s="11">
        <v>13.67</v>
      </c>
      <c r="R242" s="10">
        <v>1477715.3</v>
      </c>
      <c r="S242" s="11">
        <v>22.64</v>
      </c>
      <c r="T242" s="10">
        <v>2247540.6</v>
      </c>
      <c r="U242" s="11">
        <v>19.42</v>
      </c>
      <c r="V242" s="10">
        <v>4257359.4</v>
      </c>
      <c r="W242" s="11">
        <v>25.42</v>
      </c>
      <c r="X242" s="10">
        <v>446489.6</v>
      </c>
      <c r="Y242" s="11">
        <v>25.25</v>
      </c>
      <c r="Z242" s="10">
        <v>3543978.5</v>
      </c>
      <c r="AA242" s="11">
        <v>25.96</v>
      </c>
      <c r="AB242" s="39"/>
      <c r="AC242" s="35">
        <f t="shared" si="3"/>
        <v>21.388110937964754</v>
      </c>
    </row>
    <row r="243" spans="1:29" s="4" customFormat="1" ht="12.75">
      <c r="A243" s="8" t="s">
        <v>56</v>
      </c>
      <c r="B243" s="8" t="s">
        <v>5</v>
      </c>
      <c r="C243" s="8" t="s">
        <v>92</v>
      </c>
      <c r="D243" s="10">
        <v>41851507.1</v>
      </c>
      <c r="E243" s="11">
        <v>21.8024750010496</v>
      </c>
      <c r="F243" s="10">
        <v>1642300.5</v>
      </c>
      <c r="G243" s="11">
        <v>15.19</v>
      </c>
      <c r="H243" s="10">
        <v>15830179.7</v>
      </c>
      <c r="I243" s="11">
        <v>20.34</v>
      </c>
      <c r="J243" s="10">
        <v>773089.8</v>
      </c>
      <c r="K243" s="11">
        <v>25.05</v>
      </c>
      <c r="L243" s="10">
        <v>1887.8</v>
      </c>
      <c r="M243" s="11">
        <v>24.59</v>
      </c>
      <c r="N243" s="10">
        <v>11355672.1</v>
      </c>
      <c r="O243" s="11">
        <v>22.2</v>
      </c>
      <c r="P243" s="10">
        <v>321848.1</v>
      </c>
      <c r="Q243" s="11">
        <v>13.73</v>
      </c>
      <c r="R243" s="10">
        <v>1417029.7</v>
      </c>
      <c r="S243" s="11">
        <v>23.24</v>
      </c>
      <c r="T243" s="10">
        <v>2276816.2</v>
      </c>
      <c r="U243" s="11">
        <v>19.3</v>
      </c>
      <c r="V243" s="10">
        <v>4420556.9</v>
      </c>
      <c r="W243" s="11">
        <v>25.87</v>
      </c>
      <c r="X243" s="10">
        <v>457190.2</v>
      </c>
      <c r="Y243" s="11">
        <v>25.77</v>
      </c>
      <c r="Z243" s="10">
        <v>3354936.1</v>
      </c>
      <c r="AA243" s="11">
        <v>25.81</v>
      </c>
      <c r="AB243" s="39"/>
      <c r="AC243" s="35">
        <f t="shared" si="3"/>
        <v>21.322104462659347</v>
      </c>
    </row>
    <row r="244" spans="1:29" s="4" customFormat="1" ht="12.75">
      <c r="A244" s="8" t="s">
        <v>57</v>
      </c>
      <c r="B244" s="8" t="s">
        <v>6</v>
      </c>
      <c r="C244" s="8" t="s">
        <v>93</v>
      </c>
      <c r="D244" s="10">
        <v>41915919.800000004</v>
      </c>
      <c r="E244" s="11">
        <v>21.91429356599733</v>
      </c>
      <c r="F244" s="10">
        <v>1665175.1</v>
      </c>
      <c r="G244" s="11">
        <v>15.22</v>
      </c>
      <c r="H244" s="10">
        <v>15926560.3</v>
      </c>
      <c r="I244" s="11">
        <v>20.36</v>
      </c>
      <c r="J244" s="10">
        <v>748069.6</v>
      </c>
      <c r="K244" s="11">
        <v>25.17</v>
      </c>
      <c r="L244" s="10">
        <v>1731.9</v>
      </c>
      <c r="M244" s="11">
        <v>24.54</v>
      </c>
      <c r="N244" s="10">
        <v>11290990.8</v>
      </c>
      <c r="O244" s="11">
        <v>22.26</v>
      </c>
      <c r="P244" s="10">
        <v>312581</v>
      </c>
      <c r="Q244" s="11">
        <v>13.78</v>
      </c>
      <c r="R244" s="10">
        <v>1422195</v>
      </c>
      <c r="S244" s="11">
        <v>23.83</v>
      </c>
      <c r="T244" s="10">
        <v>2273131.2</v>
      </c>
      <c r="U244" s="11">
        <v>19.32</v>
      </c>
      <c r="V244" s="10">
        <v>4674555</v>
      </c>
      <c r="W244" s="11">
        <v>26.49</v>
      </c>
      <c r="X244" s="10">
        <v>450440</v>
      </c>
      <c r="Y244" s="11">
        <v>25.98</v>
      </c>
      <c r="Z244" s="10">
        <v>3150489.9</v>
      </c>
      <c r="AA244" s="11">
        <v>25.74</v>
      </c>
      <c r="AB244" s="39"/>
      <c r="AC244" s="35">
        <f t="shared" si="3"/>
        <v>21.339948573420706</v>
      </c>
    </row>
    <row r="245" spans="1:29" s="4" customFormat="1" ht="12.75">
      <c r="A245" s="8" t="s">
        <v>58</v>
      </c>
      <c r="B245" s="8" t="s">
        <v>7</v>
      </c>
      <c r="C245" s="8" t="s">
        <v>94</v>
      </c>
      <c r="D245" s="10">
        <v>42071518.49999999</v>
      </c>
      <c r="E245" s="11">
        <v>22.097053924592718</v>
      </c>
      <c r="F245" s="10">
        <v>1735280.8</v>
      </c>
      <c r="G245" s="11">
        <v>14.93</v>
      </c>
      <c r="H245" s="10">
        <v>15935628.6</v>
      </c>
      <c r="I245" s="11">
        <v>20.49</v>
      </c>
      <c r="J245" s="10">
        <v>756982.4</v>
      </c>
      <c r="K245" s="11">
        <v>25.1</v>
      </c>
      <c r="L245" s="10">
        <v>1923.9</v>
      </c>
      <c r="M245" s="11">
        <v>26.09</v>
      </c>
      <c r="N245" s="10">
        <v>11104187.7</v>
      </c>
      <c r="O245" s="11">
        <v>22.5</v>
      </c>
      <c r="P245" s="10">
        <v>303080.7</v>
      </c>
      <c r="Q245" s="11">
        <v>13.81</v>
      </c>
      <c r="R245" s="10">
        <v>1490817.1</v>
      </c>
      <c r="S245" s="11">
        <v>24.04</v>
      </c>
      <c r="T245" s="10">
        <v>2310333.8</v>
      </c>
      <c r="U245" s="11">
        <v>19.29</v>
      </c>
      <c r="V245" s="10">
        <v>4987919.3</v>
      </c>
      <c r="W245" s="11">
        <v>27.09</v>
      </c>
      <c r="X245" s="10">
        <v>459288.7</v>
      </c>
      <c r="Y245" s="11">
        <v>26.25</v>
      </c>
      <c r="Z245" s="10">
        <v>2986075.5</v>
      </c>
      <c r="AA245" s="11">
        <v>25.64</v>
      </c>
      <c r="AB245" s="39"/>
      <c r="AC245" s="35">
        <f t="shared" si="3"/>
        <v>21.425479087450608</v>
      </c>
    </row>
    <row r="246" spans="1:29" s="4" customFormat="1" ht="12.75">
      <c r="A246" s="8" t="s">
        <v>59</v>
      </c>
      <c r="B246" s="8" t="s">
        <v>8</v>
      </c>
      <c r="C246" s="8" t="s">
        <v>95</v>
      </c>
      <c r="D246" s="10">
        <v>41921037.7</v>
      </c>
      <c r="E246" s="11">
        <v>22.254876471342687</v>
      </c>
      <c r="F246" s="10">
        <v>1761176.9</v>
      </c>
      <c r="G246" s="11">
        <v>15.07</v>
      </c>
      <c r="H246" s="10">
        <v>15835419</v>
      </c>
      <c r="I246" s="11">
        <v>20.54</v>
      </c>
      <c r="J246" s="10">
        <v>743163</v>
      </c>
      <c r="K246" s="11">
        <v>25.44</v>
      </c>
      <c r="L246" s="10">
        <v>2054.9</v>
      </c>
      <c r="M246" s="11">
        <v>26.7</v>
      </c>
      <c r="N246" s="10">
        <v>10799460.4</v>
      </c>
      <c r="O246" s="11">
        <v>22.73</v>
      </c>
      <c r="P246" s="10">
        <v>291524.6</v>
      </c>
      <c r="Q246" s="11">
        <v>13.74</v>
      </c>
      <c r="R246" s="10">
        <v>1457773.3</v>
      </c>
      <c r="S246" s="11">
        <v>24.46</v>
      </c>
      <c r="T246" s="10">
        <v>2354746.7</v>
      </c>
      <c r="U246" s="11">
        <v>19.22</v>
      </c>
      <c r="V246" s="10">
        <v>5275427.2</v>
      </c>
      <c r="W246" s="11">
        <v>27.61</v>
      </c>
      <c r="X246" s="10">
        <v>453774.1</v>
      </c>
      <c r="Y246" s="11">
        <v>26.39</v>
      </c>
      <c r="Z246" s="10">
        <v>2946517.6</v>
      </c>
      <c r="AA246" s="11">
        <v>25.17</v>
      </c>
      <c r="AB246" s="39"/>
      <c r="AC246" s="35">
        <f t="shared" si="3"/>
        <v>21.48396383168456</v>
      </c>
    </row>
    <row r="247" spans="1:29" s="4" customFormat="1" ht="12.75">
      <c r="A247" s="8" t="s">
        <v>60</v>
      </c>
      <c r="B247" s="8" t="s">
        <v>9</v>
      </c>
      <c r="C247" s="8" t="s">
        <v>96</v>
      </c>
      <c r="D247" s="10">
        <v>42029378.199999996</v>
      </c>
      <c r="E247" s="11">
        <v>22.430116000407544</v>
      </c>
      <c r="F247" s="10">
        <v>1751679.5</v>
      </c>
      <c r="G247" s="11">
        <v>15.3</v>
      </c>
      <c r="H247" s="10">
        <v>15777117.7</v>
      </c>
      <c r="I247" s="11">
        <v>20.62</v>
      </c>
      <c r="J247" s="10">
        <v>726180.6</v>
      </c>
      <c r="K247" s="11">
        <v>25.63</v>
      </c>
      <c r="L247" s="10">
        <v>1889.7</v>
      </c>
      <c r="M247" s="11">
        <v>26.6</v>
      </c>
      <c r="N247" s="10">
        <v>10761442.4</v>
      </c>
      <c r="O247" s="11">
        <v>22.92</v>
      </c>
      <c r="P247" s="10">
        <v>282297.7</v>
      </c>
      <c r="Q247" s="11">
        <v>14</v>
      </c>
      <c r="R247" s="10">
        <v>1460128.5</v>
      </c>
      <c r="S247" s="11">
        <v>24.81</v>
      </c>
      <c r="T247" s="10">
        <v>2387910.4</v>
      </c>
      <c r="U247" s="11">
        <v>19.22</v>
      </c>
      <c r="V247" s="10">
        <v>5585157.2</v>
      </c>
      <c r="W247" s="11">
        <v>27.93</v>
      </c>
      <c r="X247" s="10">
        <v>470460.3</v>
      </c>
      <c r="Y247" s="11">
        <v>26.7</v>
      </c>
      <c r="Z247" s="10">
        <v>2825114.2</v>
      </c>
      <c r="AA247" s="11">
        <v>25.01</v>
      </c>
      <c r="AB247" s="39"/>
      <c r="AC247" s="35">
        <f t="shared" si="3"/>
        <v>21.587246654414702</v>
      </c>
    </row>
    <row r="248" spans="1:29" s="4" customFormat="1" ht="12.75">
      <c r="A248" s="8" t="s">
        <v>61</v>
      </c>
      <c r="B248" s="8" t="s">
        <v>10</v>
      </c>
      <c r="C248" s="8" t="s">
        <v>97</v>
      </c>
      <c r="D248" s="10">
        <v>42054103.6</v>
      </c>
      <c r="E248" s="11">
        <v>22.59349925534972</v>
      </c>
      <c r="F248" s="10">
        <v>1764910.4</v>
      </c>
      <c r="G248" s="11">
        <v>15.13</v>
      </c>
      <c r="H248" s="10">
        <v>15720167.4</v>
      </c>
      <c r="I248" s="11">
        <v>20.65</v>
      </c>
      <c r="J248" s="10">
        <v>722219.8</v>
      </c>
      <c r="K248" s="11">
        <v>25.92</v>
      </c>
      <c r="L248" s="10">
        <v>1842</v>
      </c>
      <c r="M248" s="11">
        <v>26.96</v>
      </c>
      <c r="N248" s="10">
        <v>10633751</v>
      </c>
      <c r="O248" s="11">
        <v>23.18</v>
      </c>
      <c r="P248" s="10">
        <v>268084.4</v>
      </c>
      <c r="Q248" s="11">
        <v>14.1</v>
      </c>
      <c r="R248" s="10">
        <v>1455974.2</v>
      </c>
      <c r="S248" s="11">
        <v>24.88</v>
      </c>
      <c r="T248" s="10">
        <v>2349023.8</v>
      </c>
      <c r="U248" s="11">
        <v>19.56</v>
      </c>
      <c r="V248" s="10">
        <v>5815803.2</v>
      </c>
      <c r="W248" s="11">
        <v>28.24</v>
      </c>
      <c r="X248" s="10">
        <v>585126.1</v>
      </c>
      <c r="Y248" s="11">
        <v>26.29</v>
      </c>
      <c r="Z248" s="10">
        <v>2737201.3</v>
      </c>
      <c r="AA248" s="11">
        <v>24.84</v>
      </c>
      <c r="AB248" s="39"/>
      <c r="AC248" s="35">
        <f t="shared" si="3"/>
        <v>21.68730507027311</v>
      </c>
    </row>
    <row r="249" spans="1:29" s="4" customFormat="1" ht="12.75">
      <c r="A249" s="8" t="s">
        <v>62</v>
      </c>
      <c r="B249" s="8" t="s">
        <v>11</v>
      </c>
      <c r="C249" s="8" t="s">
        <v>116</v>
      </c>
      <c r="D249" s="10">
        <v>41893219.60000001</v>
      </c>
      <c r="E249" s="11">
        <v>22.66251527686356</v>
      </c>
      <c r="F249" s="10">
        <v>1835337.9</v>
      </c>
      <c r="G249" s="11">
        <v>15.31</v>
      </c>
      <c r="H249" s="10">
        <v>15372751.2</v>
      </c>
      <c r="I249" s="11">
        <v>20.63</v>
      </c>
      <c r="J249" s="10">
        <v>693904.3</v>
      </c>
      <c r="K249" s="11">
        <v>26.53</v>
      </c>
      <c r="L249" s="10">
        <v>1356.3</v>
      </c>
      <c r="M249" s="11">
        <v>24.86</v>
      </c>
      <c r="N249" s="10">
        <v>10682503.5</v>
      </c>
      <c r="O249" s="11">
        <v>23.19</v>
      </c>
      <c r="P249" s="10">
        <v>255153.1</v>
      </c>
      <c r="Q249" s="11">
        <v>14.07</v>
      </c>
      <c r="R249" s="10">
        <v>1414621.5</v>
      </c>
      <c r="S249" s="11">
        <v>24.99</v>
      </c>
      <c r="T249" s="10">
        <v>2394035.3</v>
      </c>
      <c r="U249" s="11">
        <v>19.57</v>
      </c>
      <c r="V249" s="10">
        <v>6035425.2</v>
      </c>
      <c r="W249" s="11">
        <v>28.5</v>
      </c>
      <c r="X249" s="10">
        <v>584844.2</v>
      </c>
      <c r="Y249" s="11">
        <v>26.42</v>
      </c>
      <c r="Z249" s="10">
        <v>2623287.1</v>
      </c>
      <c r="AA249" s="11">
        <v>24.68</v>
      </c>
      <c r="AB249" s="39"/>
      <c r="AC249" s="35">
        <f t="shared" si="3"/>
        <v>21.67997569259307</v>
      </c>
    </row>
    <row r="250" spans="1:29" s="4" customFormat="1" ht="13.5" thickBot="1">
      <c r="A250" s="9" t="s">
        <v>63</v>
      </c>
      <c r="B250" s="9" t="s">
        <v>0</v>
      </c>
      <c r="C250" s="9" t="s">
        <v>99</v>
      </c>
      <c r="D250" s="14">
        <v>42215265.300000004</v>
      </c>
      <c r="E250" s="15">
        <v>22.797111642835034</v>
      </c>
      <c r="F250" s="14">
        <v>2094462.1</v>
      </c>
      <c r="G250" s="15">
        <v>15.54</v>
      </c>
      <c r="H250" s="14">
        <v>15212890.2</v>
      </c>
      <c r="I250" s="15">
        <v>20.77</v>
      </c>
      <c r="J250" s="14">
        <v>704050</v>
      </c>
      <c r="K250" s="15">
        <v>26.34</v>
      </c>
      <c r="L250" s="14">
        <v>1274</v>
      </c>
      <c r="M250" s="15">
        <v>24.79</v>
      </c>
      <c r="N250" s="14">
        <v>10791933.1</v>
      </c>
      <c r="O250" s="15">
        <v>23.45</v>
      </c>
      <c r="P250" s="14">
        <v>261986.69999999998</v>
      </c>
      <c r="Q250" s="15">
        <v>13.96</v>
      </c>
      <c r="R250" s="14">
        <v>1472681</v>
      </c>
      <c r="S250" s="15">
        <v>24.78</v>
      </c>
      <c r="T250" s="14">
        <v>2400615.1</v>
      </c>
      <c r="U250" s="15">
        <v>19.71</v>
      </c>
      <c r="V250" s="14">
        <v>6163198.5</v>
      </c>
      <c r="W250" s="15">
        <v>28.72</v>
      </c>
      <c r="X250" s="14">
        <v>603306.1</v>
      </c>
      <c r="Y250" s="15">
        <v>26.4</v>
      </c>
      <c r="Z250" s="14">
        <v>2508868.5</v>
      </c>
      <c r="AA250" s="15">
        <v>24.64</v>
      </c>
      <c r="AB250" s="39"/>
      <c r="AC250" s="36">
        <f t="shared" si="3"/>
        <v>21.78457783052815</v>
      </c>
    </row>
    <row r="251" spans="1:29" s="4" customFormat="1" ht="12.75">
      <c r="A251" s="7" t="s">
        <v>84</v>
      </c>
      <c r="B251" s="7" t="s">
        <v>1</v>
      </c>
      <c r="C251" s="7" t="s">
        <v>121</v>
      </c>
      <c r="D251" s="12">
        <v>46040650.00000001</v>
      </c>
      <c r="E251" s="13">
        <v>23.843218112016228</v>
      </c>
      <c r="F251" s="12">
        <v>2444862.2</v>
      </c>
      <c r="G251" s="13">
        <v>15.63</v>
      </c>
      <c r="H251" s="12">
        <v>17221255.1</v>
      </c>
      <c r="I251" s="13">
        <v>22.85</v>
      </c>
      <c r="J251" s="12">
        <v>716501.6</v>
      </c>
      <c r="K251" s="13">
        <v>26.37</v>
      </c>
      <c r="L251" s="12">
        <v>1010.7000000000002</v>
      </c>
      <c r="M251" s="13">
        <v>24.75</v>
      </c>
      <c r="N251" s="12">
        <v>11332412.5</v>
      </c>
      <c r="O251" s="13">
        <v>24.13</v>
      </c>
      <c r="P251" s="12">
        <v>250210.7</v>
      </c>
      <c r="Q251" s="13">
        <v>13.96</v>
      </c>
      <c r="R251" s="12">
        <v>1651851.2</v>
      </c>
      <c r="S251" s="13">
        <v>25.45</v>
      </c>
      <c r="T251" s="12">
        <v>2505481.7</v>
      </c>
      <c r="U251" s="13">
        <v>19.89</v>
      </c>
      <c r="V251" s="12">
        <v>6602722.2</v>
      </c>
      <c r="W251" s="13">
        <v>29.25</v>
      </c>
      <c r="X251" s="12">
        <v>630845.9</v>
      </c>
      <c r="Y251" s="13">
        <v>26.37</v>
      </c>
      <c r="Z251" s="12">
        <v>2683496.2</v>
      </c>
      <c r="AA251" s="13">
        <v>25.54</v>
      </c>
      <c r="AB251" s="39"/>
      <c r="AC251" s="35">
        <f t="shared" si="3"/>
        <v>22.9380113530965</v>
      </c>
    </row>
    <row r="252" spans="1:29" s="4" customFormat="1" ht="12.75">
      <c r="A252" s="8" t="s">
        <v>53</v>
      </c>
      <c r="B252" s="8" t="s">
        <v>2</v>
      </c>
      <c r="C252" s="8" t="s">
        <v>89</v>
      </c>
      <c r="D252" s="10">
        <v>47786195.3</v>
      </c>
      <c r="E252" s="11">
        <v>23.670965764834605</v>
      </c>
      <c r="F252" s="10">
        <v>2665728</v>
      </c>
      <c r="G252" s="11">
        <v>15.66</v>
      </c>
      <c r="H252" s="10">
        <v>16901450.599999998</v>
      </c>
      <c r="I252" s="11">
        <v>22.84</v>
      </c>
      <c r="J252" s="10">
        <v>757484.5</v>
      </c>
      <c r="K252" s="11">
        <v>26.58</v>
      </c>
      <c r="L252" s="10">
        <v>1831.9</v>
      </c>
      <c r="M252" s="11">
        <v>28.12</v>
      </c>
      <c r="N252" s="10">
        <v>11140363.1</v>
      </c>
      <c r="O252" s="11">
        <v>24.28</v>
      </c>
      <c r="P252" s="10">
        <v>242477.50000000003</v>
      </c>
      <c r="Q252" s="11">
        <v>15.6</v>
      </c>
      <c r="R252" s="10">
        <v>1645285.5</v>
      </c>
      <c r="S252" s="11">
        <v>25.37</v>
      </c>
      <c r="T252" s="10">
        <v>4613496.899999999</v>
      </c>
      <c r="U252" s="11">
        <v>19.77</v>
      </c>
      <c r="V252" s="10">
        <v>6531136.300000001</v>
      </c>
      <c r="W252" s="11">
        <v>29.34</v>
      </c>
      <c r="X252" s="10">
        <v>700215.2</v>
      </c>
      <c r="Y252" s="11">
        <v>26.36</v>
      </c>
      <c r="Z252" s="10">
        <v>2586725.8</v>
      </c>
      <c r="AA252" s="11">
        <v>25.47</v>
      </c>
      <c r="AB252" s="39"/>
      <c r="AC252" s="35">
        <f t="shared" si="3"/>
        <v>22.773494371587255</v>
      </c>
    </row>
    <row r="253" spans="1:29" s="4" customFormat="1" ht="12.75">
      <c r="A253" s="8" t="s">
        <v>54</v>
      </c>
      <c r="B253" s="8" t="s">
        <v>3</v>
      </c>
      <c r="C253" s="8" t="s">
        <v>90</v>
      </c>
      <c r="D253" s="10">
        <v>48531637.4</v>
      </c>
      <c r="E253" s="11">
        <v>23.507482433634106</v>
      </c>
      <c r="F253" s="10">
        <v>2785813.8</v>
      </c>
      <c r="G253" s="11">
        <v>15.64</v>
      </c>
      <c r="H253" s="10">
        <v>17579292.700000003</v>
      </c>
      <c r="I253" s="11">
        <v>22.3</v>
      </c>
      <c r="J253" s="10">
        <v>779762</v>
      </c>
      <c r="K253" s="11">
        <v>26.79</v>
      </c>
      <c r="L253" s="10">
        <v>2286.4</v>
      </c>
      <c r="M253" s="11">
        <v>29.94</v>
      </c>
      <c r="N253" s="10">
        <v>11207238.2</v>
      </c>
      <c r="O253" s="11">
        <v>24.59</v>
      </c>
      <c r="P253" s="10">
        <v>234536.89999999997</v>
      </c>
      <c r="Q253" s="11">
        <v>15.78</v>
      </c>
      <c r="R253" s="10">
        <v>1643165.1</v>
      </c>
      <c r="S253" s="11">
        <v>25.15</v>
      </c>
      <c r="T253" s="10">
        <v>4546673.6</v>
      </c>
      <c r="U253" s="11">
        <v>19.7</v>
      </c>
      <c r="V253" s="10">
        <v>6457908.100000001</v>
      </c>
      <c r="W253" s="11">
        <v>29.41</v>
      </c>
      <c r="X253" s="10">
        <v>772448.4000000001</v>
      </c>
      <c r="Y253" s="11">
        <v>26.32</v>
      </c>
      <c r="Z253" s="10">
        <v>2522512.2</v>
      </c>
      <c r="AA253" s="11">
        <v>25.32</v>
      </c>
      <c r="AB253" s="39"/>
      <c r="AC253" s="35">
        <f t="shared" si="3"/>
        <v>22.60150341450716</v>
      </c>
    </row>
    <row r="254" spans="1:29" s="4" customFormat="1" ht="12.75">
      <c r="A254" s="8" t="s">
        <v>55</v>
      </c>
      <c r="B254" s="8" t="s">
        <v>4</v>
      </c>
      <c r="C254" s="8" t="s">
        <v>91</v>
      </c>
      <c r="D254" s="10">
        <v>49829649.199999996</v>
      </c>
      <c r="E254" s="11">
        <v>23.41150755149205</v>
      </c>
      <c r="F254" s="10">
        <v>2987495.9</v>
      </c>
      <c r="G254" s="11">
        <v>15.84</v>
      </c>
      <c r="H254" s="10">
        <v>18534404.900000002</v>
      </c>
      <c r="I254" s="11">
        <v>22.09</v>
      </c>
      <c r="J254" s="10">
        <v>780091.6</v>
      </c>
      <c r="K254" s="11">
        <v>26.88</v>
      </c>
      <c r="L254" s="10">
        <v>2185.8</v>
      </c>
      <c r="M254" s="11">
        <v>30.08</v>
      </c>
      <c r="N254" s="10">
        <v>11437103.299999999</v>
      </c>
      <c r="O254" s="11">
        <v>24.58</v>
      </c>
      <c r="P254" s="10">
        <v>252819</v>
      </c>
      <c r="Q254" s="11">
        <v>15.99</v>
      </c>
      <c r="R254" s="10">
        <v>1647517.6</v>
      </c>
      <c r="S254" s="11">
        <v>25.39</v>
      </c>
      <c r="T254" s="10">
        <v>4489280.600000001</v>
      </c>
      <c r="U254" s="11">
        <v>19.7</v>
      </c>
      <c r="V254" s="10">
        <v>6556582.099999999</v>
      </c>
      <c r="W254" s="11">
        <v>29.52</v>
      </c>
      <c r="X254" s="10">
        <v>715265.5</v>
      </c>
      <c r="Y254" s="11">
        <v>26.26</v>
      </c>
      <c r="Z254" s="10">
        <v>2426902.9</v>
      </c>
      <c r="AA254" s="11">
        <v>25.15</v>
      </c>
      <c r="AB254" s="39"/>
      <c r="AC254" s="35">
        <f t="shared" si="3"/>
        <v>22.485970377218763</v>
      </c>
    </row>
    <row r="255" spans="1:29" s="4" customFormat="1" ht="12.75">
      <c r="A255" s="8" t="s">
        <v>56</v>
      </c>
      <c r="B255" s="8" t="s">
        <v>5</v>
      </c>
      <c r="C255" s="8" t="s">
        <v>92</v>
      </c>
      <c r="D255" s="10">
        <v>49910385.599999994</v>
      </c>
      <c r="E255" s="11">
        <v>23.369608907569724</v>
      </c>
      <c r="F255" s="10">
        <v>3012954</v>
      </c>
      <c r="G255" s="11">
        <v>15.84</v>
      </c>
      <c r="H255" s="10">
        <v>18690607.5</v>
      </c>
      <c r="I255" s="11">
        <v>21.94</v>
      </c>
      <c r="J255" s="10">
        <v>786405.7</v>
      </c>
      <c r="K255" s="11">
        <v>26.61</v>
      </c>
      <c r="L255" s="10">
        <v>7055.200000000001</v>
      </c>
      <c r="M255" s="11">
        <v>27.22</v>
      </c>
      <c r="N255" s="10">
        <v>11291310.799999999</v>
      </c>
      <c r="O255" s="11">
        <v>24.57</v>
      </c>
      <c r="P255" s="10">
        <v>263159</v>
      </c>
      <c r="Q255" s="11">
        <v>15.31</v>
      </c>
      <c r="R255" s="10">
        <v>1612931.9000000004</v>
      </c>
      <c r="S255" s="11">
        <v>25.57</v>
      </c>
      <c r="T255" s="10">
        <v>4412072.100000001</v>
      </c>
      <c r="U255" s="11">
        <v>19.73</v>
      </c>
      <c r="V255" s="10">
        <v>6695735.499999999</v>
      </c>
      <c r="W255" s="11">
        <v>29.66</v>
      </c>
      <c r="X255" s="10">
        <v>727190.5</v>
      </c>
      <c r="Y255" s="11">
        <v>26.09</v>
      </c>
      <c r="Z255" s="10">
        <v>2410963.4</v>
      </c>
      <c r="AA255" s="11">
        <v>24.95</v>
      </c>
      <c r="AB255" s="39"/>
      <c r="AC255" s="35">
        <f t="shared" si="3"/>
        <v>22.39496732539783</v>
      </c>
    </row>
    <row r="256" spans="1:29" s="4" customFormat="1" ht="12.75">
      <c r="A256" s="8" t="s">
        <v>57</v>
      </c>
      <c r="B256" s="8" t="s">
        <v>6</v>
      </c>
      <c r="C256" s="8" t="s">
        <v>93</v>
      </c>
      <c r="D256" s="10">
        <v>50482717.70000001</v>
      </c>
      <c r="E256" s="11">
        <v>23.255508196798203</v>
      </c>
      <c r="F256" s="10">
        <v>3100269</v>
      </c>
      <c r="G256" s="11">
        <v>15.39</v>
      </c>
      <c r="H256" s="10">
        <v>18777066.8</v>
      </c>
      <c r="I256" s="11">
        <v>21.734758268474604</v>
      </c>
      <c r="J256" s="10">
        <v>791391.2</v>
      </c>
      <c r="K256" s="11">
        <v>26.4637115929518</v>
      </c>
      <c r="L256" s="10">
        <v>6964</v>
      </c>
      <c r="M256" s="11">
        <v>27.173937392303298</v>
      </c>
      <c r="N256" s="10">
        <v>11276382.2</v>
      </c>
      <c r="O256" s="11">
        <v>24.58</v>
      </c>
      <c r="P256" s="10">
        <v>249669.7</v>
      </c>
      <c r="Q256" s="11">
        <v>14.86</v>
      </c>
      <c r="R256" s="10">
        <v>1622305.5999999999</v>
      </c>
      <c r="S256" s="11">
        <v>25.55</v>
      </c>
      <c r="T256" s="10">
        <v>4346869.600000001</v>
      </c>
      <c r="U256" s="11">
        <v>19.53</v>
      </c>
      <c r="V256" s="10">
        <v>7052329.699999999</v>
      </c>
      <c r="W256" s="11">
        <v>29.76</v>
      </c>
      <c r="X256" s="10">
        <v>813565.5</v>
      </c>
      <c r="Y256" s="11">
        <v>24.71</v>
      </c>
      <c r="Z256" s="10">
        <v>2445904.4</v>
      </c>
      <c r="AA256" s="11">
        <v>24.5</v>
      </c>
      <c r="AB256" s="39"/>
      <c r="AC256" s="35">
        <f t="shared" si="3"/>
        <v>22.20141884212501</v>
      </c>
    </row>
    <row r="257" spans="1:29" s="4" customFormat="1" ht="12.75">
      <c r="A257" s="8" t="s">
        <v>58</v>
      </c>
      <c r="B257" s="8" t="s">
        <v>7</v>
      </c>
      <c r="C257" s="8" t="s">
        <v>94</v>
      </c>
      <c r="D257" s="10">
        <v>50510026.99999999</v>
      </c>
      <c r="E257" s="11">
        <v>23.112137168526953</v>
      </c>
      <c r="F257" s="10">
        <v>3130115.3</v>
      </c>
      <c r="G257" s="11">
        <v>15.2541635213885</v>
      </c>
      <c r="H257" s="10">
        <v>18635204.9</v>
      </c>
      <c r="I257" s="11">
        <v>21.3854805755852</v>
      </c>
      <c r="J257" s="10">
        <v>772842.2</v>
      </c>
      <c r="K257" s="11">
        <v>26.414146831009</v>
      </c>
      <c r="L257" s="10">
        <v>6868.699999999999</v>
      </c>
      <c r="M257" s="11">
        <v>27.128082169842898</v>
      </c>
      <c r="N257" s="10">
        <v>11013907.7</v>
      </c>
      <c r="O257" s="11">
        <v>24.546593448118298</v>
      </c>
      <c r="P257" s="10">
        <v>275872.2</v>
      </c>
      <c r="Q257" s="11">
        <v>14.827089028905398</v>
      </c>
      <c r="R257" s="10">
        <v>1599289.8000000003</v>
      </c>
      <c r="S257" s="11">
        <v>25.5037775642663</v>
      </c>
      <c r="T257" s="10">
        <v>4321394.8</v>
      </c>
      <c r="U257" s="11">
        <v>19.4106646358717</v>
      </c>
      <c r="V257" s="10">
        <v>7302097.000000001</v>
      </c>
      <c r="W257" s="11">
        <v>29.740112268297697</v>
      </c>
      <c r="X257" s="10">
        <v>923114</v>
      </c>
      <c r="Y257" s="11">
        <v>25.590435244184402</v>
      </c>
      <c r="Z257" s="10">
        <v>2529320.4</v>
      </c>
      <c r="AA257" s="11">
        <v>23.927091362565196</v>
      </c>
      <c r="AB257" s="39"/>
      <c r="AC257" s="35">
        <f t="shared" si="3"/>
        <v>21.989619664237555</v>
      </c>
    </row>
    <row r="258" spans="1:29" s="4" customFormat="1" ht="12.75">
      <c r="A258" s="8" t="s">
        <v>59</v>
      </c>
      <c r="B258" s="8" t="s">
        <v>8</v>
      </c>
      <c r="C258" s="8" t="s">
        <v>95</v>
      </c>
      <c r="D258" s="10">
        <v>51200696.3</v>
      </c>
      <c r="E258" s="11">
        <v>22.96318711212527</v>
      </c>
      <c r="F258" s="10">
        <v>3130678.7</v>
      </c>
      <c r="G258" s="11">
        <v>15.22</v>
      </c>
      <c r="H258" s="10">
        <v>18790269.299999997</v>
      </c>
      <c r="I258" s="11">
        <v>21.13</v>
      </c>
      <c r="J258" s="10">
        <v>774774.9</v>
      </c>
      <c r="K258" s="11">
        <v>26.33</v>
      </c>
      <c r="L258" s="10">
        <v>6692.1</v>
      </c>
      <c r="M258" s="11">
        <v>27.05</v>
      </c>
      <c r="N258" s="10">
        <v>10817840.8</v>
      </c>
      <c r="O258" s="11">
        <v>24.46</v>
      </c>
      <c r="P258" s="10">
        <v>279343.9</v>
      </c>
      <c r="Q258" s="11">
        <v>14.51</v>
      </c>
      <c r="R258" s="10">
        <v>1649610.3</v>
      </c>
      <c r="S258" s="11">
        <v>25.15</v>
      </c>
      <c r="T258" s="10">
        <v>4446099</v>
      </c>
      <c r="U258" s="11">
        <v>19.18</v>
      </c>
      <c r="V258" s="10">
        <v>7703941.699999999</v>
      </c>
      <c r="W258" s="11">
        <v>29.75</v>
      </c>
      <c r="X258" s="10">
        <v>950218.5</v>
      </c>
      <c r="Y258" s="11">
        <v>25.03</v>
      </c>
      <c r="Z258" s="10">
        <v>2651227.0999999996</v>
      </c>
      <c r="AA258" s="11">
        <v>23.41</v>
      </c>
      <c r="AB258" s="39"/>
      <c r="AC258" s="35">
        <f t="shared" si="3"/>
        <v>21.761138561657194</v>
      </c>
    </row>
    <row r="259" spans="1:29" s="4" customFormat="1" ht="12.75">
      <c r="A259" s="8" t="s">
        <v>60</v>
      </c>
      <c r="B259" s="8" t="s">
        <v>9</v>
      </c>
      <c r="C259" s="8" t="s">
        <v>96</v>
      </c>
      <c r="D259" s="10">
        <v>51737110.3</v>
      </c>
      <c r="E259" s="11">
        <v>22.77138884099989</v>
      </c>
      <c r="F259" s="10">
        <v>3213136.2</v>
      </c>
      <c r="G259" s="11">
        <v>15.04</v>
      </c>
      <c r="H259" s="10">
        <v>18908180.8</v>
      </c>
      <c r="I259" s="11">
        <v>20.86</v>
      </c>
      <c r="J259" s="10">
        <v>780035.7</v>
      </c>
      <c r="K259" s="11">
        <v>26.15</v>
      </c>
      <c r="L259" s="10">
        <v>7606</v>
      </c>
      <c r="M259" s="11">
        <v>26.34</v>
      </c>
      <c r="N259" s="10">
        <v>10720383.100000001</v>
      </c>
      <c r="O259" s="11">
        <v>24.3</v>
      </c>
      <c r="P259" s="10">
        <v>270000.3</v>
      </c>
      <c r="Q259" s="11">
        <v>14.09</v>
      </c>
      <c r="R259" s="10">
        <v>1649629.5999999999</v>
      </c>
      <c r="S259" s="11">
        <v>24.86</v>
      </c>
      <c r="T259" s="10">
        <v>4572585.300000001</v>
      </c>
      <c r="U259" s="11">
        <v>18.97</v>
      </c>
      <c r="V259" s="10">
        <v>8011516.799999999</v>
      </c>
      <c r="W259" s="11">
        <v>29.7</v>
      </c>
      <c r="X259" s="10">
        <v>955943.4</v>
      </c>
      <c r="Y259" s="11">
        <v>24.58</v>
      </c>
      <c r="Z259" s="10">
        <v>2648093.0999999996</v>
      </c>
      <c r="AA259" s="11">
        <v>23.14</v>
      </c>
      <c r="AB259" s="39"/>
      <c r="AC259" s="35">
        <f t="shared" si="3"/>
        <v>21.50191071028001</v>
      </c>
    </row>
    <row r="260" spans="1:29" s="4" customFormat="1" ht="12.75">
      <c r="A260" s="8" t="s">
        <v>61</v>
      </c>
      <c r="B260" s="8" t="s">
        <v>10</v>
      </c>
      <c r="C260" s="8" t="s">
        <v>97</v>
      </c>
      <c r="D260" s="10">
        <v>51875007.99999999</v>
      </c>
      <c r="E260" s="11">
        <v>22.62135237982296</v>
      </c>
      <c r="F260" s="10">
        <v>3308685.8999999994</v>
      </c>
      <c r="G260" s="11">
        <v>14.78</v>
      </c>
      <c r="H260" s="10">
        <v>18771464.000000004</v>
      </c>
      <c r="I260" s="11">
        <v>20.74</v>
      </c>
      <c r="J260" s="10">
        <v>776456.6000000001</v>
      </c>
      <c r="K260" s="11">
        <v>25.96</v>
      </c>
      <c r="L260" s="10">
        <v>7494.200000000001</v>
      </c>
      <c r="M260" s="11">
        <v>26.3</v>
      </c>
      <c r="N260" s="10">
        <v>10608984.1</v>
      </c>
      <c r="O260" s="11">
        <v>24.11</v>
      </c>
      <c r="P260" s="10">
        <v>276931.1</v>
      </c>
      <c r="Q260" s="11">
        <v>13.88</v>
      </c>
      <c r="R260" s="10">
        <v>1734717.8</v>
      </c>
      <c r="S260" s="11">
        <v>24.03</v>
      </c>
      <c r="T260" s="10">
        <v>4630521.1</v>
      </c>
      <c r="U260" s="11">
        <v>18.81</v>
      </c>
      <c r="V260" s="10">
        <v>8177830.7</v>
      </c>
      <c r="W260" s="11">
        <v>29.73</v>
      </c>
      <c r="X260" s="10">
        <v>971341.7000000001</v>
      </c>
      <c r="Y260" s="11">
        <v>24.12</v>
      </c>
      <c r="Z260" s="10">
        <v>2610580.8000000003</v>
      </c>
      <c r="AA260" s="11">
        <v>22.96</v>
      </c>
      <c r="AB260" s="39"/>
      <c r="AC260" s="35">
        <f t="shared" si="3"/>
        <v>21.29098461639077</v>
      </c>
    </row>
    <row r="261" spans="1:29" s="4" customFormat="1" ht="12.75">
      <c r="A261" s="8" t="s">
        <v>62</v>
      </c>
      <c r="B261" s="8" t="s">
        <v>11</v>
      </c>
      <c r="C261" s="8" t="s">
        <v>116</v>
      </c>
      <c r="D261" s="10">
        <v>51581537.699999996</v>
      </c>
      <c r="E261" s="11">
        <v>22.452495570425768</v>
      </c>
      <c r="F261" s="10">
        <v>3053447.8000000007</v>
      </c>
      <c r="G261" s="11">
        <v>14.5</v>
      </c>
      <c r="H261" s="10">
        <v>18527710.2</v>
      </c>
      <c r="I261" s="11">
        <v>20.6</v>
      </c>
      <c r="J261" s="10">
        <v>762302.2</v>
      </c>
      <c r="K261" s="11">
        <v>25.83</v>
      </c>
      <c r="L261" s="10">
        <v>8083.300000000001</v>
      </c>
      <c r="M261" s="11">
        <v>26.07</v>
      </c>
      <c r="N261" s="10">
        <v>10711785.9</v>
      </c>
      <c r="O261" s="11">
        <v>23.74</v>
      </c>
      <c r="P261" s="10">
        <v>265245.1</v>
      </c>
      <c r="Q261" s="11">
        <v>13.79</v>
      </c>
      <c r="R261" s="10">
        <v>1697699.7</v>
      </c>
      <c r="S261" s="11">
        <v>23.74</v>
      </c>
      <c r="T261" s="10">
        <v>4828137.4</v>
      </c>
      <c r="U261" s="11">
        <v>18.44</v>
      </c>
      <c r="V261" s="10">
        <v>8269885.600000001</v>
      </c>
      <c r="W261" s="11">
        <v>29.69</v>
      </c>
      <c r="X261" s="10">
        <v>916988.1</v>
      </c>
      <c r="Y261" s="11">
        <v>23.83</v>
      </c>
      <c r="Z261" s="10">
        <v>2540252.4</v>
      </c>
      <c r="AA261" s="11">
        <v>22.68</v>
      </c>
      <c r="AB261" s="39"/>
      <c r="AC261" s="35">
        <f t="shared" si="3"/>
        <v>21.070573367969033</v>
      </c>
    </row>
    <row r="262" spans="1:29" s="4" customFormat="1" ht="13.5" thickBot="1">
      <c r="A262" s="9" t="s">
        <v>63</v>
      </c>
      <c r="B262" s="9" t="s">
        <v>0</v>
      </c>
      <c r="C262" s="9" t="s">
        <v>99</v>
      </c>
      <c r="D262" s="14">
        <v>51875001.49999999</v>
      </c>
      <c r="E262" s="15">
        <v>22.23</v>
      </c>
      <c r="F262" s="14">
        <v>3198268.1</v>
      </c>
      <c r="G262" s="15">
        <v>14.33</v>
      </c>
      <c r="H262" s="14">
        <v>18247291.7</v>
      </c>
      <c r="I262" s="15">
        <v>20.56</v>
      </c>
      <c r="J262" s="14">
        <v>777356</v>
      </c>
      <c r="K262" s="15">
        <v>25.58</v>
      </c>
      <c r="L262" s="14">
        <v>6799.6</v>
      </c>
      <c r="M262" s="15">
        <v>25.56</v>
      </c>
      <c r="N262" s="14">
        <v>10783772.5</v>
      </c>
      <c r="O262" s="15">
        <v>23.35</v>
      </c>
      <c r="P262" s="14">
        <v>282321</v>
      </c>
      <c r="Q262" s="15">
        <v>14.01</v>
      </c>
      <c r="R262" s="14">
        <v>1674881.0999999999</v>
      </c>
      <c r="S262" s="15">
        <v>23.45</v>
      </c>
      <c r="T262" s="14">
        <v>5126013.400000002</v>
      </c>
      <c r="U262" s="15">
        <v>18.05</v>
      </c>
      <c r="V262" s="14">
        <v>8340652.699999999</v>
      </c>
      <c r="W262" s="15">
        <v>29.54</v>
      </c>
      <c r="X262" s="14">
        <v>909454.1000000001</v>
      </c>
      <c r="Y262" s="15">
        <v>23.59</v>
      </c>
      <c r="Z262" s="14">
        <v>2528191.3000000007</v>
      </c>
      <c r="AA262" s="15">
        <v>22.42</v>
      </c>
      <c r="AB262" s="39"/>
      <c r="AC262" s="36">
        <f t="shared" si="3"/>
        <v>20.828313007773755</v>
      </c>
    </row>
    <row r="263" spans="1:29" s="4" customFormat="1" ht="12.75">
      <c r="A263" s="7" t="s">
        <v>85</v>
      </c>
      <c r="B263" s="7" t="s">
        <v>12</v>
      </c>
      <c r="C263" s="7" t="s">
        <v>122</v>
      </c>
      <c r="D263" s="12">
        <v>50930966.699999996</v>
      </c>
      <c r="E263" s="13">
        <v>22.09</v>
      </c>
      <c r="F263" s="12">
        <v>3134444.5</v>
      </c>
      <c r="G263" s="13">
        <v>14.35</v>
      </c>
      <c r="H263" s="12">
        <v>17612886.4</v>
      </c>
      <c r="I263" s="13">
        <v>20.51</v>
      </c>
      <c r="J263" s="12">
        <v>784364.8</v>
      </c>
      <c r="K263" s="13">
        <v>25.31</v>
      </c>
      <c r="L263" s="12">
        <v>3493.9</v>
      </c>
      <c r="M263" s="13">
        <v>24.71</v>
      </c>
      <c r="N263" s="12">
        <v>10709745.199999997</v>
      </c>
      <c r="O263" s="13">
        <v>22.99</v>
      </c>
      <c r="P263" s="12">
        <v>280476.39999999997</v>
      </c>
      <c r="Q263" s="13">
        <v>14</v>
      </c>
      <c r="R263" s="12">
        <v>1615088.8000000003</v>
      </c>
      <c r="S263" s="13">
        <v>23.36</v>
      </c>
      <c r="T263" s="12">
        <v>5148398.900000001</v>
      </c>
      <c r="U263" s="13">
        <v>17.95</v>
      </c>
      <c r="V263" s="12">
        <v>8237247.1</v>
      </c>
      <c r="W263" s="13">
        <v>29.41</v>
      </c>
      <c r="X263" s="12">
        <v>905953.7999999999</v>
      </c>
      <c r="Y263" s="13">
        <v>23.18</v>
      </c>
      <c r="Z263" s="12">
        <v>2498866.9000000004</v>
      </c>
      <c r="AA263" s="13">
        <v>22.11</v>
      </c>
      <c r="AB263" s="39"/>
      <c r="AC263" s="35">
        <f t="shared" si="3"/>
        <v>20.67503363211296</v>
      </c>
    </row>
    <row r="264" spans="1:29" s="4" customFormat="1" ht="12.75">
      <c r="A264" s="8" t="s">
        <v>53</v>
      </c>
      <c r="B264" s="8" t="s">
        <v>2</v>
      </c>
      <c r="C264" s="8" t="s">
        <v>89</v>
      </c>
      <c r="D264" s="10">
        <v>51196369.900000006</v>
      </c>
      <c r="E264" s="11">
        <v>21.86</v>
      </c>
      <c r="F264" s="10">
        <v>3179200.3000000003</v>
      </c>
      <c r="G264" s="11">
        <v>14.07</v>
      </c>
      <c r="H264" s="10">
        <v>17359552.3</v>
      </c>
      <c r="I264" s="11">
        <v>20.47</v>
      </c>
      <c r="J264" s="10">
        <v>808336.3</v>
      </c>
      <c r="K264" s="11">
        <v>24.99</v>
      </c>
      <c r="L264" s="10">
        <v>3386.5</v>
      </c>
      <c r="M264" s="11">
        <v>24.7</v>
      </c>
      <c r="N264" s="10">
        <v>11056597.899999999</v>
      </c>
      <c r="O264" s="11">
        <v>22.55</v>
      </c>
      <c r="P264" s="10">
        <v>276551.4</v>
      </c>
      <c r="Q264" s="11">
        <v>13.99</v>
      </c>
      <c r="R264" s="10">
        <v>1594870.8000000003</v>
      </c>
      <c r="S264" s="11">
        <v>23.08</v>
      </c>
      <c r="T264" s="10">
        <v>5244702.8</v>
      </c>
      <c r="U264" s="11">
        <v>17.64</v>
      </c>
      <c r="V264" s="10">
        <v>8240485.299999998</v>
      </c>
      <c r="W264" s="11">
        <v>29.17</v>
      </c>
      <c r="X264" s="10">
        <v>898222.9</v>
      </c>
      <c r="Y264" s="11">
        <v>22.81</v>
      </c>
      <c r="Z264" s="10">
        <v>2534463.4000000004</v>
      </c>
      <c r="AA264" s="11">
        <v>21.9</v>
      </c>
      <c r="AB264" s="39"/>
      <c r="AC264" s="35">
        <f t="shared" si="3"/>
        <v>20.46006007486574</v>
      </c>
    </row>
    <row r="265" spans="1:29" s="4" customFormat="1" ht="12.75">
      <c r="A265" s="8" t="s">
        <v>54</v>
      </c>
      <c r="B265" s="8" t="s">
        <v>3</v>
      </c>
      <c r="C265" s="8" t="s">
        <v>90</v>
      </c>
      <c r="D265" s="10">
        <v>52931865</v>
      </c>
      <c r="E265" s="11">
        <v>21.4841293783999</v>
      </c>
      <c r="F265" s="10">
        <v>3197204.9</v>
      </c>
      <c r="G265" s="11">
        <v>14.1126875690701</v>
      </c>
      <c r="H265" s="10">
        <v>18384765.200000003</v>
      </c>
      <c r="I265" s="11">
        <v>20.038477289011</v>
      </c>
      <c r="J265" s="10">
        <v>901211.9</v>
      </c>
      <c r="K265" s="11">
        <v>23.943865614735</v>
      </c>
      <c r="L265" s="10">
        <v>3260</v>
      </c>
      <c r="M265" s="11">
        <v>24.646776380368102</v>
      </c>
      <c r="N265" s="10">
        <v>11280908.7</v>
      </c>
      <c r="O265" s="11">
        <v>22.219654254093896</v>
      </c>
      <c r="P265" s="10">
        <v>302013</v>
      </c>
      <c r="Q265" s="11">
        <v>13.092311592547297</v>
      </c>
      <c r="R265" s="10">
        <v>1675698.6</v>
      </c>
      <c r="S265" s="11">
        <v>22.539463604612397</v>
      </c>
      <c r="T265" s="10">
        <v>5439161.800000001</v>
      </c>
      <c r="U265" s="11">
        <v>17.291412165933398</v>
      </c>
      <c r="V265" s="10">
        <v>8356289.900000001</v>
      </c>
      <c r="W265" s="11">
        <v>28.8711436044123</v>
      </c>
      <c r="X265" s="10">
        <v>864421.3999999999</v>
      </c>
      <c r="Y265" s="11">
        <v>22.5562193589839</v>
      </c>
      <c r="Z265" s="10">
        <v>2526929.6</v>
      </c>
      <c r="AA265" s="11">
        <v>21.696899342981297</v>
      </c>
      <c r="AB265" s="39"/>
      <c r="AC265" s="35">
        <f t="shared" si="3"/>
        <v>20.099334404257625</v>
      </c>
    </row>
    <row r="266" spans="1:29" s="4" customFormat="1" ht="12.75">
      <c r="A266" s="8" t="s">
        <v>55</v>
      </c>
      <c r="B266" s="8" t="s">
        <v>4</v>
      </c>
      <c r="C266" s="8" t="s">
        <v>91</v>
      </c>
      <c r="D266" s="10">
        <v>54954155.80000002</v>
      </c>
      <c r="E266" s="11">
        <v>21.091657960470403</v>
      </c>
      <c r="F266" s="10">
        <v>3246617.4000000004</v>
      </c>
      <c r="G266" s="11">
        <v>13.8286087390525</v>
      </c>
      <c r="H266" s="10">
        <v>19341836.900000002</v>
      </c>
      <c r="I266" s="11">
        <v>19.6654536891478</v>
      </c>
      <c r="J266" s="10">
        <v>904741.6000000001</v>
      </c>
      <c r="K266" s="11">
        <v>23.7138318697847</v>
      </c>
      <c r="L266" s="10">
        <v>3764.5</v>
      </c>
      <c r="M266" s="11">
        <v>23.9204781511489</v>
      </c>
      <c r="N266" s="10">
        <v>11770241.2</v>
      </c>
      <c r="O266" s="11">
        <v>21.756936492006602</v>
      </c>
      <c r="P266" s="10">
        <v>366958.10000000003</v>
      </c>
      <c r="Q266" s="11">
        <v>11.8537139717041</v>
      </c>
      <c r="R266" s="10">
        <v>1716266.5999999999</v>
      </c>
      <c r="S266" s="11">
        <v>22.0885707517702</v>
      </c>
      <c r="T266" s="10">
        <v>5703497.3999999985</v>
      </c>
      <c r="U266" s="11">
        <v>17.0326576310879</v>
      </c>
      <c r="V266" s="10">
        <v>8487129</v>
      </c>
      <c r="W266" s="11">
        <v>28.616008540933</v>
      </c>
      <c r="X266" s="10">
        <v>854407.3999999999</v>
      </c>
      <c r="Y266" s="11">
        <v>22.295342205603596</v>
      </c>
      <c r="Z266" s="10">
        <v>2558695.6999999997</v>
      </c>
      <c r="AA266" s="11">
        <v>21.4407115883299</v>
      </c>
      <c r="AB266" s="39"/>
      <c r="AC266" s="35">
        <f t="shared" si="3"/>
        <v>19.71734721981393</v>
      </c>
    </row>
    <row r="267" spans="1:29" s="4" customFormat="1" ht="12.75">
      <c r="A267" s="8" t="s">
        <v>56</v>
      </c>
      <c r="B267" s="8" t="s">
        <v>5</v>
      </c>
      <c r="C267" s="8" t="s">
        <v>92</v>
      </c>
      <c r="D267" s="10">
        <v>57014175.9</v>
      </c>
      <c r="E267" s="11">
        <v>20.688050654574102</v>
      </c>
      <c r="F267" s="10">
        <v>3443845.7</v>
      </c>
      <c r="G267" s="11">
        <v>13.8336706545825</v>
      </c>
      <c r="H267" s="10">
        <v>20029197.3</v>
      </c>
      <c r="I267" s="11">
        <v>19.3424856719545</v>
      </c>
      <c r="J267" s="10">
        <v>945887.5</v>
      </c>
      <c r="K267" s="11">
        <v>23.1841621863065</v>
      </c>
      <c r="L267" s="10">
        <v>3422.4</v>
      </c>
      <c r="M267" s="11">
        <v>23.983152173913005</v>
      </c>
      <c r="N267" s="10">
        <v>12189531.2</v>
      </c>
      <c r="O267" s="11">
        <v>21.106684473148597</v>
      </c>
      <c r="P267" s="10">
        <v>383217.3</v>
      </c>
      <c r="Q267" s="11">
        <v>11.560729218122498</v>
      </c>
      <c r="R267" s="10">
        <v>1831476.7000000002</v>
      </c>
      <c r="S267" s="11">
        <v>21.5001158475016</v>
      </c>
      <c r="T267" s="10">
        <v>5911535.2</v>
      </c>
      <c r="U267" s="11">
        <v>16.7769160680968</v>
      </c>
      <c r="V267" s="10">
        <v>8713361.4</v>
      </c>
      <c r="W267" s="11">
        <v>28.378994264371997</v>
      </c>
      <c r="X267" s="10">
        <v>880025.1</v>
      </c>
      <c r="Y267" s="11">
        <v>21.6961871587526</v>
      </c>
      <c r="Z267" s="10">
        <v>2682676.0999999996</v>
      </c>
      <c r="AA267" s="11">
        <v>20.803930440204798</v>
      </c>
      <c r="AB267" s="39"/>
      <c r="AC267" s="35">
        <f t="shared" si="3"/>
        <v>19.300621231842786</v>
      </c>
    </row>
    <row r="268" spans="1:29" s="4" customFormat="1" ht="12.75">
      <c r="A268" s="8" t="s">
        <v>57</v>
      </c>
      <c r="B268" s="8" t="s">
        <v>6</v>
      </c>
      <c r="C268" s="8" t="s">
        <v>93</v>
      </c>
      <c r="D268" s="10">
        <v>59568566</v>
      </c>
      <c r="E268" s="11">
        <v>20.1715592328511</v>
      </c>
      <c r="F268" s="10">
        <v>3608257.4000000004</v>
      </c>
      <c r="G268" s="11">
        <v>13.4342033619885</v>
      </c>
      <c r="H268" s="10">
        <v>20477143.8</v>
      </c>
      <c r="I268" s="11">
        <v>19.056008425501197</v>
      </c>
      <c r="J268" s="10">
        <v>966056.3</v>
      </c>
      <c r="K268" s="11">
        <v>22.812470003042293</v>
      </c>
      <c r="L268" s="10">
        <v>116011.49999999999</v>
      </c>
      <c r="M268" s="11">
        <v>12.343762644220599</v>
      </c>
      <c r="N268" s="10">
        <v>12831527</v>
      </c>
      <c r="O268" s="11">
        <v>20.377595501766898</v>
      </c>
      <c r="P268" s="10">
        <v>466088.19999999995</v>
      </c>
      <c r="Q268" s="11">
        <v>10.5855907637224</v>
      </c>
      <c r="R268" s="10">
        <v>2059261.3</v>
      </c>
      <c r="S268" s="11">
        <v>20.781329995858197</v>
      </c>
      <c r="T268" s="10">
        <v>6141571.3</v>
      </c>
      <c r="U268" s="11">
        <v>16.4030515936532</v>
      </c>
      <c r="V268" s="10">
        <v>8931845</v>
      </c>
      <c r="W268" s="11">
        <v>28.133590818134405</v>
      </c>
      <c r="X268" s="10">
        <v>885807.9</v>
      </c>
      <c r="Y268" s="11">
        <v>20.952667643853697</v>
      </c>
      <c r="Z268" s="10">
        <v>3084996.3000000007</v>
      </c>
      <c r="AA268" s="11">
        <v>19.3338720934609</v>
      </c>
      <c r="AB268" s="39"/>
      <c r="AC268" s="35">
        <f aca="true" t="shared" si="4" ref="AC268:AC310">(F268*G268+H268*I268+J268*K268+L268*M268+N268*O268+P268*Q268+R268*S268+T268*U268+X268*Y268+Z268*AA268)/(F268+H268+J268+L268+N268+P268+R268+T268+X268+Z268)</f>
        <v>18.76713116957158</v>
      </c>
    </row>
    <row r="269" spans="1:29" s="4" customFormat="1" ht="12.75">
      <c r="A269" s="8" t="s">
        <v>58</v>
      </c>
      <c r="B269" s="8" t="s">
        <v>7</v>
      </c>
      <c r="C269" s="8" t="s">
        <v>94</v>
      </c>
      <c r="D269" s="10">
        <v>61468517.2</v>
      </c>
      <c r="E269" s="11">
        <v>19.825728833084696</v>
      </c>
      <c r="F269" s="10">
        <v>3814477.6</v>
      </c>
      <c r="G269" s="11">
        <v>13.328370453400998</v>
      </c>
      <c r="H269" s="10">
        <v>20583979.9</v>
      </c>
      <c r="I269" s="11">
        <v>18.845524505345995</v>
      </c>
      <c r="J269" s="10">
        <v>987157.8</v>
      </c>
      <c r="K269" s="11">
        <v>22.4812816704685</v>
      </c>
      <c r="L269" s="10">
        <v>115640.3</v>
      </c>
      <c r="M269" s="11">
        <v>12.3346952576221</v>
      </c>
      <c r="N269" s="10">
        <v>13337982.1</v>
      </c>
      <c r="O269" s="11">
        <v>19.860852870090397</v>
      </c>
      <c r="P269" s="10">
        <v>607113.7</v>
      </c>
      <c r="Q269" s="11">
        <v>9.05717275857883</v>
      </c>
      <c r="R269" s="10">
        <v>2177896.7</v>
      </c>
      <c r="S269" s="11">
        <v>20.451633835525797</v>
      </c>
      <c r="T269" s="10">
        <v>6455176.2</v>
      </c>
      <c r="U269" s="11">
        <v>16.3020751444399</v>
      </c>
      <c r="V269" s="10">
        <v>9114319.9</v>
      </c>
      <c r="W269" s="11">
        <v>27.920427207739298</v>
      </c>
      <c r="X269" s="10">
        <v>999926.9</v>
      </c>
      <c r="Y269" s="11">
        <v>20.0196643724656</v>
      </c>
      <c r="Z269" s="10">
        <v>3274846.0999999996</v>
      </c>
      <c r="AA269" s="11">
        <v>18.813669409075402</v>
      </c>
      <c r="AB269" s="39"/>
      <c r="AC269" s="35">
        <f t="shared" si="4"/>
        <v>18.41652624216623</v>
      </c>
    </row>
    <row r="270" spans="1:29" s="4" customFormat="1" ht="12.75">
      <c r="A270" s="8" t="s">
        <v>59</v>
      </c>
      <c r="B270" s="8" t="s">
        <v>8</v>
      </c>
      <c r="C270" s="8" t="s">
        <v>95</v>
      </c>
      <c r="D270" s="10">
        <v>62859040.10000001</v>
      </c>
      <c r="E270" s="11">
        <v>19.678504588873</v>
      </c>
      <c r="F270" s="10">
        <v>3983991.8000000003</v>
      </c>
      <c r="G270" s="11">
        <v>13.243472352277399</v>
      </c>
      <c r="H270" s="10">
        <v>20818042.599999998</v>
      </c>
      <c r="I270" s="11">
        <v>18.6753382736377</v>
      </c>
      <c r="J270" s="10">
        <v>993068.1</v>
      </c>
      <c r="K270" s="11">
        <v>22.289753570777297</v>
      </c>
      <c r="L270" s="10">
        <v>115769.90000000001</v>
      </c>
      <c r="M270" s="11">
        <v>12.367434885924599</v>
      </c>
      <c r="N270" s="10">
        <v>13303513.9</v>
      </c>
      <c r="O270" s="11">
        <v>19.8850150068246</v>
      </c>
      <c r="P270" s="10">
        <v>613245.4000000001</v>
      </c>
      <c r="Q270" s="11">
        <v>8.87843296827012</v>
      </c>
      <c r="R270" s="10">
        <v>2431415.3000000003</v>
      </c>
      <c r="S270" s="11">
        <v>19.724742024532</v>
      </c>
      <c r="T270" s="10">
        <v>6682192.6000000015</v>
      </c>
      <c r="U270" s="11">
        <v>16.1881770275523</v>
      </c>
      <c r="V270" s="10">
        <v>9409255.100000001</v>
      </c>
      <c r="W270" s="11">
        <v>27.711111370973498</v>
      </c>
      <c r="X270" s="10">
        <v>1036969.8999999999</v>
      </c>
      <c r="Y270" s="11">
        <v>19.600510934791803</v>
      </c>
      <c r="Z270" s="10">
        <v>3471575.4999999995</v>
      </c>
      <c r="AA270" s="11">
        <v>18.630207598538497</v>
      </c>
      <c r="AB270" s="39"/>
      <c r="AC270" s="35">
        <f t="shared" si="4"/>
        <v>18.264451261422288</v>
      </c>
    </row>
    <row r="271" spans="1:29" s="4" customFormat="1" ht="12.75">
      <c r="A271" s="8" t="s">
        <v>60</v>
      </c>
      <c r="B271" s="8" t="s">
        <v>9</v>
      </c>
      <c r="C271" s="8" t="s">
        <v>96</v>
      </c>
      <c r="D271" s="10">
        <v>64004142.3</v>
      </c>
      <c r="E271" s="11">
        <v>19.4888752068317</v>
      </c>
      <c r="F271" s="10">
        <v>4078849.5999999996</v>
      </c>
      <c r="G271" s="11">
        <v>13.0991749497211</v>
      </c>
      <c r="H271" s="10">
        <v>21031197.199999996</v>
      </c>
      <c r="I271" s="11">
        <v>18.471760114065198</v>
      </c>
      <c r="J271" s="10">
        <v>1026007.4000000001</v>
      </c>
      <c r="K271" s="11">
        <v>21.974972697077998</v>
      </c>
      <c r="L271" s="10">
        <v>115381.59999999999</v>
      </c>
      <c r="M271" s="11">
        <v>12.3569305677855</v>
      </c>
      <c r="N271" s="10">
        <v>13475944.399999999</v>
      </c>
      <c r="O271" s="11">
        <v>19.734713241989898</v>
      </c>
      <c r="P271" s="10">
        <v>620744</v>
      </c>
      <c r="Q271" s="11">
        <v>8.734296482930159</v>
      </c>
      <c r="R271" s="10">
        <v>2607522.7</v>
      </c>
      <c r="S271" s="11">
        <v>19.305696991247697</v>
      </c>
      <c r="T271" s="10">
        <v>6900911.600000001</v>
      </c>
      <c r="U271" s="11">
        <v>16.0462105180423</v>
      </c>
      <c r="V271" s="10">
        <v>9556289.500000002</v>
      </c>
      <c r="W271" s="11">
        <v>27.5720011327618</v>
      </c>
      <c r="X271" s="10">
        <v>1062907.1</v>
      </c>
      <c r="Y271" s="11">
        <v>19.3353069473334</v>
      </c>
      <c r="Z271" s="10">
        <v>3528387.1999999993</v>
      </c>
      <c r="AA271" s="11">
        <v>18.4239578229963</v>
      </c>
      <c r="AB271" s="39"/>
      <c r="AC271" s="35">
        <f t="shared" si="4"/>
        <v>18.070183974013375</v>
      </c>
    </row>
    <row r="272" spans="1:29" s="4" customFormat="1" ht="12.75">
      <c r="A272" s="8" t="s">
        <v>61</v>
      </c>
      <c r="B272" s="8" t="s">
        <v>10</v>
      </c>
      <c r="C272" s="8" t="s">
        <v>97</v>
      </c>
      <c r="D272" s="10">
        <v>64544428.7</v>
      </c>
      <c r="E272" s="11">
        <v>19.241482940990096</v>
      </c>
      <c r="F272" s="10">
        <v>4071239.5</v>
      </c>
      <c r="G272" s="11">
        <v>13.0906213343627</v>
      </c>
      <c r="H272" s="10">
        <v>21016596.599999998</v>
      </c>
      <c r="I272" s="11">
        <v>18.3730677603623</v>
      </c>
      <c r="J272" s="10">
        <v>1014596.4</v>
      </c>
      <c r="K272" s="11">
        <v>21.960315564888695</v>
      </c>
      <c r="L272" s="10">
        <v>114988.59999999999</v>
      </c>
      <c r="M272" s="11">
        <v>12.3458909839758</v>
      </c>
      <c r="N272" s="10">
        <v>13564967</v>
      </c>
      <c r="O272" s="11">
        <v>19.290960310703298</v>
      </c>
      <c r="P272" s="10">
        <v>689004.4000000001</v>
      </c>
      <c r="Q272" s="11">
        <v>8.529278810120811</v>
      </c>
      <c r="R272" s="10">
        <v>2554460.9999999995</v>
      </c>
      <c r="S272" s="11">
        <v>19.409594301107</v>
      </c>
      <c r="T272" s="10">
        <v>7156936.299999999</v>
      </c>
      <c r="U272" s="11">
        <v>15.2971043049524</v>
      </c>
      <c r="V272" s="10">
        <v>9742879.399999999</v>
      </c>
      <c r="W272" s="11">
        <v>27.3510229625751</v>
      </c>
      <c r="X272" s="10">
        <v>1057644.9999999998</v>
      </c>
      <c r="Y272" s="11">
        <v>19.398803025589896</v>
      </c>
      <c r="Z272" s="10">
        <v>3561114.5</v>
      </c>
      <c r="AA272" s="11">
        <v>18.3036667986946</v>
      </c>
      <c r="AB272" s="39"/>
      <c r="AC272" s="35">
        <f t="shared" si="4"/>
        <v>17.79973044623394</v>
      </c>
    </row>
    <row r="273" spans="1:29" s="4" customFormat="1" ht="12.75">
      <c r="A273" s="8" t="s">
        <v>62</v>
      </c>
      <c r="B273" s="8" t="s">
        <v>11</v>
      </c>
      <c r="C273" s="8" t="s">
        <v>116</v>
      </c>
      <c r="D273" s="10">
        <v>65413323.400000006</v>
      </c>
      <c r="E273" s="11">
        <v>19.0926122271751</v>
      </c>
      <c r="F273" s="10">
        <v>4283282.5</v>
      </c>
      <c r="G273" s="11">
        <v>13.0046394051758</v>
      </c>
      <c r="H273" s="10">
        <v>20816241.8</v>
      </c>
      <c r="I273" s="11">
        <v>18.329565229877396</v>
      </c>
      <c r="J273" s="10">
        <v>1032201.7</v>
      </c>
      <c r="K273" s="11">
        <v>21.6358970644981</v>
      </c>
      <c r="L273" s="10">
        <v>114798.2</v>
      </c>
      <c r="M273" s="11">
        <v>12.3710005906016</v>
      </c>
      <c r="N273" s="10">
        <v>13775296.700000003</v>
      </c>
      <c r="O273" s="11">
        <v>19.0703311422686</v>
      </c>
      <c r="P273" s="10">
        <v>706624.3000000002</v>
      </c>
      <c r="Q273" s="11">
        <v>8.42129624044913</v>
      </c>
      <c r="R273" s="10">
        <v>2793330.0999999996</v>
      </c>
      <c r="S273" s="11">
        <v>18.788700182266297</v>
      </c>
      <c r="T273" s="10">
        <v>7318231</v>
      </c>
      <c r="U273" s="11">
        <v>15.170092819835798</v>
      </c>
      <c r="V273" s="10">
        <v>9847511.599999998</v>
      </c>
      <c r="W273" s="11">
        <v>27.284381649674796</v>
      </c>
      <c r="X273" s="10">
        <v>1064769.1</v>
      </c>
      <c r="Y273" s="11">
        <v>19.2907724031436</v>
      </c>
      <c r="Z273" s="10">
        <v>3661036.4000000004</v>
      </c>
      <c r="AA273" s="11">
        <v>18.171986177466003</v>
      </c>
      <c r="AB273" s="39"/>
      <c r="AC273" s="35">
        <f t="shared" si="4"/>
        <v>17.64084644171436</v>
      </c>
    </row>
    <row r="274" spans="1:29" s="4" customFormat="1" ht="13.5" thickBot="1">
      <c r="A274" s="9" t="s">
        <v>63</v>
      </c>
      <c r="B274" s="9" t="s">
        <v>0</v>
      </c>
      <c r="C274" s="9" t="s">
        <v>99</v>
      </c>
      <c r="D274" s="14">
        <v>67206315.5</v>
      </c>
      <c r="E274" s="15">
        <v>18.818826399120198</v>
      </c>
      <c r="F274" s="14">
        <v>4873749.2</v>
      </c>
      <c r="G274" s="15">
        <v>12.566632643509799</v>
      </c>
      <c r="H274" s="14">
        <v>20662300.200000003</v>
      </c>
      <c r="I274" s="15">
        <v>18.320782262760897</v>
      </c>
      <c r="J274" s="14">
        <v>1199040.3</v>
      </c>
      <c r="K274" s="15">
        <v>20.3173771223536</v>
      </c>
      <c r="L274" s="14">
        <v>113860.2</v>
      </c>
      <c r="M274" s="15">
        <v>12.3031292760772</v>
      </c>
      <c r="N274" s="14">
        <v>14249180.9</v>
      </c>
      <c r="O274" s="15">
        <v>18.7369192991297</v>
      </c>
      <c r="P274" s="14">
        <v>840049.9</v>
      </c>
      <c r="Q274" s="15">
        <v>8.106767520596101</v>
      </c>
      <c r="R274" s="14">
        <v>2834098.4999999995</v>
      </c>
      <c r="S274" s="15">
        <v>18.563423548617</v>
      </c>
      <c r="T274" s="14">
        <v>7507535.200000001</v>
      </c>
      <c r="U274" s="15">
        <v>15.0231742608413</v>
      </c>
      <c r="V274" s="14">
        <v>9933300.399999999</v>
      </c>
      <c r="W274" s="15">
        <v>27.1163050810383</v>
      </c>
      <c r="X274" s="14">
        <v>1146829.4</v>
      </c>
      <c r="Y274" s="15">
        <v>18.8856043270254</v>
      </c>
      <c r="Z274" s="14">
        <v>3846371.3000000003</v>
      </c>
      <c r="AA274" s="15">
        <v>17.9335994283755</v>
      </c>
      <c r="AB274" s="39"/>
      <c r="AC274" s="36">
        <f t="shared" si="4"/>
        <v>17.379730724373914</v>
      </c>
    </row>
    <row r="275" spans="1:29" s="4" customFormat="1" ht="12.75">
      <c r="A275" s="7" t="s">
        <v>86</v>
      </c>
      <c r="B275" s="7" t="s">
        <v>42</v>
      </c>
      <c r="C275" s="7" t="s">
        <v>123</v>
      </c>
      <c r="D275" s="12">
        <v>66212047.8</v>
      </c>
      <c r="E275" s="13">
        <v>18.769629982173743</v>
      </c>
      <c r="F275" s="12">
        <v>4831203.1</v>
      </c>
      <c r="G275" s="13">
        <v>12.461862581186034</v>
      </c>
      <c r="H275" s="12">
        <v>20085351.700000003</v>
      </c>
      <c r="I275" s="13">
        <v>18.25068466553165</v>
      </c>
      <c r="J275" s="12">
        <v>1163505.5</v>
      </c>
      <c r="K275" s="13">
        <v>20.509610894834626</v>
      </c>
      <c r="L275" s="12">
        <v>107949.3</v>
      </c>
      <c r="M275" s="13">
        <v>12.305007443309034</v>
      </c>
      <c r="N275" s="12">
        <v>13983029.7</v>
      </c>
      <c r="O275" s="13">
        <v>18.72324244888072</v>
      </c>
      <c r="P275" s="12">
        <v>818642.7999999999</v>
      </c>
      <c r="Q275" s="13">
        <v>8.101383349368005</v>
      </c>
      <c r="R275" s="12">
        <v>2809265.1000000006</v>
      </c>
      <c r="S275" s="13">
        <v>18.42347360987755</v>
      </c>
      <c r="T275" s="12">
        <v>7594839.999999999</v>
      </c>
      <c r="U275" s="13">
        <v>14.903558986496098</v>
      </c>
      <c r="V275" s="12">
        <v>9841248.600000001</v>
      </c>
      <c r="W275" s="13">
        <v>27.19391589731814</v>
      </c>
      <c r="X275" s="12">
        <v>1142381.5</v>
      </c>
      <c r="Y275" s="13">
        <v>18.78175683342211</v>
      </c>
      <c r="Z275" s="12">
        <v>3834630.5</v>
      </c>
      <c r="AA275" s="13">
        <v>17.822495827694475</v>
      </c>
      <c r="AB275" s="39"/>
      <c r="AC275" s="35">
        <f t="shared" si="4"/>
        <v>17.29891299492167</v>
      </c>
    </row>
    <row r="276" spans="1:29" s="4" customFormat="1" ht="12.75">
      <c r="A276" s="8" t="s">
        <v>53</v>
      </c>
      <c r="B276" s="8" t="s">
        <v>2</v>
      </c>
      <c r="C276" s="8" t="s">
        <v>89</v>
      </c>
      <c r="D276" s="10">
        <v>66554813.10000001</v>
      </c>
      <c r="E276" s="11">
        <v>18.663598329938065</v>
      </c>
      <c r="F276" s="10">
        <v>4757014.099999999</v>
      </c>
      <c r="G276" s="11">
        <v>12.543882931942557</v>
      </c>
      <c r="H276" s="10">
        <v>19710507.3</v>
      </c>
      <c r="I276" s="11">
        <v>18.283432651147464</v>
      </c>
      <c r="J276" s="10">
        <v>1074596.4</v>
      </c>
      <c r="K276" s="11">
        <v>21.30829372683549</v>
      </c>
      <c r="L276" s="10">
        <v>107550.99999999999</v>
      </c>
      <c r="M276" s="11">
        <v>12.291174605535979</v>
      </c>
      <c r="N276" s="10">
        <v>14592889.799999999</v>
      </c>
      <c r="O276" s="11">
        <v>18.413987008933624</v>
      </c>
      <c r="P276" s="10">
        <v>803024.4</v>
      </c>
      <c r="Q276" s="11">
        <v>8.111606629885713</v>
      </c>
      <c r="R276" s="10">
        <v>2712333.1000000006</v>
      </c>
      <c r="S276" s="11">
        <v>18.487834719857965</v>
      </c>
      <c r="T276" s="10">
        <v>7837318.300000001</v>
      </c>
      <c r="U276" s="11">
        <v>14.721692837331878</v>
      </c>
      <c r="V276" s="10">
        <v>9855830</v>
      </c>
      <c r="W276" s="11">
        <v>27.016498878328857</v>
      </c>
      <c r="X276" s="10">
        <v>1188166.4</v>
      </c>
      <c r="Y276" s="11">
        <v>18.33318993703235</v>
      </c>
      <c r="Z276" s="10">
        <v>3915582.3</v>
      </c>
      <c r="AA276" s="11">
        <v>17.64274847294108</v>
      </c>
      <c r="AB276" s="39"/>
      <c r="AC276" s="35">
        <f t="shared" si="4"/>
        <v>17.211636349127062</v>
      </c>
    </row>
    <row r="277" spans="1:29" s="4" customFormat="1" ht="12.75">
      <c r="A277" s="8" t="s">
        <v>54</v>
      </c>
      <c r="B277" s="8" t="s">
        <v>3</v>
      </c>
      <c r="C277" s="8" t="s">
        <v>90</v>
      </c>
      <c r="D277" s="10">
        <v>68023782</v>
      </c>
      <c r="E277" s="11">
        <v>18.485077616869347</v>
      </c>
      <c r="F277" s="10">
        <v>4736411.4</v>
      </c>
      <c r="G277" s="11">
        <v>12.5611541714894</v>
      </c>
      <c r="H277" s="10">
        <v>20465036.3</v>
      </c>
      <c r="I277" s="11">
        <v>18.01313806127966</v>
      </c>
      <c r="J277" s="10">
        <v>1105462.9</v>
      </c>
      <c r="K277" s="11">
        <v>21.056055102346722</v>
      </c>
      <c r="L277" s="10">
        <v>105362</v>
      </c>
      <c r="M277" s="11">
        <v>12.277825781591089</v>
      </c>
      <c r="N277" s="10">
        <v>14986433.600000001</v>
      </c>
      <c r="O277" s="11">
        <v>18.17105054267213</v>
      </c>
      <c r="P277" s="10">
        <v>812195.8999999999</v>
      </c>
      <c r="Q277" s="11">
        <v>8.082318376637954</v>
      </c>
      <c r="R277" s="10">
        <v>2705336.8000000003</v>
      </c>
      <c r="S277" s="11">
        <v>18.133009212383456</v>
      </c>
      <c r="T277" s="10">
        <v>7961862.699999999</v>
      </c>
      <c r="U277" s="11">
        <v>14.597085198166011</v>
      </c>
      <c r="V277" s="10">
        <v>9998077.500000002</v>
      </c>
      <c r="W277" s="11">
        <v>26.917254065694106</v>
      </c>
      <c r="X277" s="10">
        <v>1251611</v>
      </c>
      <c r="Y277" s="11">
        <v>18.038201100821258</v>
      </c>
      <c r="Z277" s="10">
        <v>3895991.9</v>
      </c>
      <c r="AA277" s="11">
        <v>17.675373309682705</v>
      </c>
      <c r="AB277" s="39"/>
      <c r="AC277" s="35">
        <f t="shared" si="4"/>
        <v>17.032177486565455</v>
      </c>
    </row>
    <row r="278" spans="1:29" s="4" customFormat="1" ht="12.75">
      <c r="A278" s="8" t="s">
        <v>55</v>
      </c>
      <c r="B278" s="8" t="s">
        <v>4</v>
      </c>
      <c r="C278" s="8" t="s">
        <v>91</v>
      </c>
      <c r="D278" s="10">
        <v>71016009.39999999</v>
      </c>
      <c r="E278" s="11">
        <v>18.27610345800422</v>
      </c>
      <c r="F278" s="10">
        <v>4782903.4</v>
      </c>
      <c r="G278" s="11">
        <v>12.657408147946283</v>
      </c>
      <c r="H278" s="10">
        <v>22225037.300000004</v>
      </c>
      <c r="I278" s="11">
        <v>17.44323908450762</v>
      </c>
      <c r="J278" s="10">
        <v>1116768.1</v>
      </c>
      <c r="K278" s="11">
        <v>21.087383621541477</v>
      </c>
      <c r="L278" s="10">
        <v>105238.40000000001</v>
      </c>
      <c r="M278" s="11">
        <v>12.265356723401343</v>
      </c>
      <c r="N278" s="10">
        <v>15377689.5</v>
      </c>
      <c r="O278" s="11">
        <v>18.209695282246397</v>
      </c>
      <c r="P278" s="10">
        <v>847739</v>
      </c>
      <c r="Q278" s="11">
        <v>7.940696005492256</v>
      </c>
      <c r="R278" s="10">
        <v>2867455.9000000004</v>
      </c>
      <c r="S278" s="11">
        <v>17.707147254470424</v>
      </c>
      <c r="T278" s="10">
        <v>8202777.500000001</v>
      </c>
      <c r="U278" s="11">
        <v>14.488310718046424</v>
      </c>
      <c r="V278" s="10">
        <v>10278840.7</v>
      </c>
      <c r="W278" s="11">
        <v>26.812211743878844</v>
      </c>
      <c r="X278" s="10">
        <v>1250221</v>
      </c>
      <c r="Y278" s="11">
        <v>17.996915792487872</v>
      </c>
      <c r="Z278" s="10">
        <v>3961338.6</v>
      </c>
      <c r="AA278" s="11">
        <v>17.76357247042705</v>
      </c>
      <c r="AB278" s="39"/>
      <c r="AC278" s="35">
        <f t="shared" si="4"/>
        <v>16.831497146145367</v>
      </c>
    </row>
    <row r="279" spans="1:29" s="4" customFormat="1" ht="12.75">
      <c r="A279" s="8" t="s">
        <v>56</v>
      </c>
      <c r="B279" s="8" t="s">
        <v>5</v>
      </c>
      <c r="C279" s="8" t="s">
        <v>92</v>
      </c>
      <c r="D279" s="10">
        <v>72391308.89999999</v>
      </c>
      <c r="E279" s="11">
        <v>18.298009782167384</v>
      </c>
      <c r="F279" s="10">
        <v>4722190.899999999</v>
      </c>
      <c r="G279" s="11">
        <v>13.191535026887635</v>
      </c>
      <c r="H279" s="10">
        <v>22926772.800000004</v>
      </c>
      <c r="I279" s="11">
        <v>17.238703818275702</v>
      </c>
      <c r="J279" s="10">
        <v>1148996.1</v>
      </c>
      <c r="K279" s="11">
        <v>20.951879967216588</v>
      </c>
      <c r="L279" s="10">
        <v>105096.3</v>
      </c>
      <c r="M279" s="11">
        <v>12.249433900146819</v>
      </c>
      <c r="N279" s="10">
        <v>15099157.4</v>
      </c>
      <c r="O279" s="11">
        <v>18.62430667091397</v>
      </c>
      <c r="P279" s="10">
        <v>893350.8</v>
      </c>
      <c r="Q279" s="11">
        <v>7.7470860338402305</v>
      </c>
      <c r="R279" s="10">
        <v>3091207.8</v>
      </c>
      <c r="S279" s="11">
        <v>17.59852099040381</v>
      </c>
      <c r="T279" s="10">
        <v>8387353.400000001</v>
      </c>
      <c r="U279" s="11">
        <v>14.42160119078802</v>
      </c>
      <c r="V279" s="10">
        <v>10625490.5</v>
      </c>
      <c r="W279" s="11">
        <v>26.681936909830164</v>
      </c>
      <c r="X279" s="10">
        <v>1314029.4</v>
      </c>
      <c r="Y279" s="11">
        <v>17.575309039508532</v>
      </c>
      <c r="Z279" s="10">
        <v>4077663.5000000005</v>
      </c>
      <c r="AA279" s="11">
        <v>17.568882988260302</v>
      </c>
      <c r="AB279" s="39"/>
      <c r="AC279" s="35">
        <f t="shared" si="4"/>
        <v>16.855734097082724</v>
      </c>
    </row>
    <row r="280" spans="1:29" s="4" customFormat="1" ht="12.75">
      <c r="A280" s="8" t="s">
        <v>57</v>
      </c>
      <c r="B280" s="8" t="s">
        <v>6</v>
      </c>
      <c r="C280" s="8" t="s">
        <v>93</v>
      </c>
      <c r="D280" s="10">
        <v>74582684.10000001</v>
      </c>
      <c r="E280" s="11">
        <v>17.992498704119438</v>
      </c>
      <c r="F280" s="10">
        <v>4895651.3</v>
      </c>
      <c r="G280" s="11">
        <v>12.080191450931153</v>
      </c>
      <c r="H280" s="10">
        <v>23481947.400000002</v>
      </c>
      <c r="I280" s="11">
        <v>17.01907583312277</v>
      </c>
      <c r="J280" s="10">
        <v>1183080.5000000002</v>
      </c>
      <c r="K280" s="11">
        <v>20.66331168251018</v>
      </c>
      <c r="L280" s="10">
        <v>103306.5</v>
      </c>
      <c r="M280" s="11">
        <v>12.077633672614986</v>
      </c>
      <c r="N280" s="10">
        <v>15522725.600000001</v>
      </c>
      <c r="O280" s="11">
        <v>18.148454744571406</v>
      </c>
      <c r="P280" s="10">
        <v>913233.4000000001</v>
      </c>
      <c r="Q280" s="11">
        <v>7.741818390566972</v>
      </c>
      <c r="R280" s="10">
        <v>3234831.6000000006</v>
      </c>
      <c r="S280" s="11">
        <v>17.544902007263694</v>
      </c>
      <c r="T280" s="10">
        <v>8598139.600000001</v>
      </c>
      <c r="U280" s="11">
        <v>14.369693944490034</v>
      </c>
      <c r="V280" s="10">
        <v>10932627.3</v>
      </c>
      <c r="W280" s="11">
        <v>26.476808488843307</v>
      </c>
      <c r="X280" s="10">
        <v>1350898.7</v>
      </c>
      <c r="Y280" s="11">
        <v>17.49255352825492</v>
      </c>
      <c r="Z280" s="10">
        <v>4366242.2</v>
      </c>
      <c r="AA280" s="11">
        <v>17.239214089864284</v>
      </c>
      <c r="AB280" s="39"/>
      <c r="AC280" s="35">
        <f t="shared" si="4"/>
        <v>16.535221186432626</v>
      </c>
    </row>
    <row r="281" spans="1:29" s="4" customFormat="1" ht="12.75">
      <c r="A281" s="8" t="s">
        <v>58</v>
      </c>
      <c r="B281" s="8" t="s">
        <v>7</v>
      </c>
      <c r="C281" s="8" t="s">
        <v>94</v>
      </c>
      <c r="D281" s="10">
        <v>75460822</v>
      </c>
      <c r="E281" s="11">
        <v>17.96737985492657</v>
      </c>
      <c r="F281" s="10">
        <v>5188499.300000001</v>
      </c>
      <c r="G281" s="11">
        <v>12.058225460876525</v>
      </c>
      <c r="H281" s="10">
        <v>23376030.5</v>
      </c>
      <c r="I281" s="11">
        <v>17.032435402708757</v>
      </c>
      <c r="J281" s="10">
        <v>1196167.3</v>
      </c>
      <c r="K281" s="11">
        <v>20.511641309706427</v>
      </c>
      <c r="L281" s="10">
        <v>103256.70000000001</v>
      </c>
      <c r="M281" s="11">
        <v>12.069829541327584</v>
      </c>
      <c r="N281" s="10">
        <v>15330097.600000001</v>
      </c>
      <c r="O281" s="11">
        <v>18.134456130338013</v>
      </c>
      <c r="P281" s="10">
        <v>939056.7000000001</v>
      </c>
      <c r="Q281" s="11">
        <v>7.629684830532593</v>
      </c>
      <c r="R281" s="10">
        <v>3323443.7000000007</v>
      </c>
      <c r="S281" s="11">
        <v>17.340501196394566</v>
      </c>
      <c r="T281" s="10">
        <v>8731005.600000001</v>
      </c>
      <c r="U281" s="11">
        <v>14.425525526406714</v>
      </c>
      <c r="V281" s="10">
        <v>11369249.400000002</v>
      </c>
      <c r="W281" s="11">
        <v>26.318050652842572</v>
      </c>
      <c r="X281" s="10">
        <v>1444967.5999999999</v>
      </c>
      <c r="Y281" s="11">
        <v>17.140437743379184</v>
      </c>
      <c r="Z281" s="10">
        <v>4459047.6</v>
      </c>
      <c r="AA281" s="11">
        <v>17.179837324006137</v>
      </c>
      <c r="AB281" s="39"/>
      <c r="AC281" s="35">
        <f t="shared" si="4"/>
        <v>16.4860484550663</v>
      </c>
    </row>
    <row r="282" spans="1:29" s="4" customFormat="1" ht="12.75">
      <c r="A282" s="8" t="s">
        <v>59</v>
      </c>
      <c r="B282" s="8" t="s">
        <v>8</v>
      </c>
      <c r="C282" s="8" t="s">
        <v>95</v>
      </c>
      <c r="D282" s="10">
        <v>76658777.60000001</v>
      </c>
      <c r="E282" s="11">
        <v>17.969493777670156</v>
      </c>
      <c r="F282" s="10">
        <v>5162325.3</v>
      </c>
      <c r="G282" s="11">
        <v>12.261063177866763</v>
      </c>
      <c r="H282" s="10">
        <v>23326301.4</v>
      </c>
      <c r="I282" s="11">
        <v>17.098145887628792</v>
      </c>
      <c r="J282" s="10">
        <v>1158735.5</v>
      </c>
      <c r="K282" s="11">
        <v>20.736042703447</v>
      </c>
      <c r="L282" s="10">
        <v>103218.8</v>
      </c>
      <c r="M282" s="11">
        <v>12.064194700965329</v>
      </c>
      <c r="N282" s="10">
        <v>15576428.799999997</v>
      </c>
      <c r="O282" s="11">
        <v>18.05067321586576</v>
      </c>
      <c r="P282" s="10">
        <v>958399.2</v>
      </c>
      <c r="Q282" s="11">
        <v>7.541309852929767</v>
      </c>
      <c r="R282" s="10">
        <v>3488751.1999999997</v>
      </c>
      <c r="S282" s="11">
        <v>17.303508183673294</v>
      </c>
      <c r="T282" s="10">
        <v>8860430.8</v>
      </c>
      <c r="U282" s="11">
        <v>14.360305765945384</v>
      </c>
      <c r="V282" s="10">
        <v>11831607.8</v>
      </c>
      <c r="W282" s="11">
        <v>26.099075925589748</v>
      </c>
      <c r="X282" s="10">
        <v>1454123.2</v>
      </c>
      <c r="Y282" s="11">
        <v>17.17948980732859</v>
      </c>
      <c r="Z282" s="10">
        <v>4738455.6</v>
      </c>
      <c r="AA282" s="11">
        <v>16.95502194238139</v>
      </c>
      <c r="AB282" s="39"/>
      <c r="AC282" s="35">
        <f t="shared" si="4"/>
        <v>16.48576360945808</v>
      </c>
    </row>
    <row r="283" spans="1:29" s="4" customFormat="1" ht="12.75">
      <c r="A283" s="8" t="s">
        <v>60</v>
      </c>
      <c r="B283" s="8" t="s">
        <v>9</v>
      </c>
      <c r="C283" s="8" t="s">
        <v>96</v>
      </c>
      <c r="D283" s="10">
        <v>77378531.3</v>
      </c>
      <c r="E283" s="11">
        <v>18.015788377880472</v>
      </c>
      <c r="F283" s="10">
        <v>5199315.2</v>
      </c>
      <c r="G283" s="11">
        <v>12.292465355052927</v>
      </c>
      <c r="H283" s="10">
        <v>23182243.699999996</v>
      </c>
      <c r="I283" s="11">
        <v>17.221815068573378</v>
      </c>
      <c r="J283" s="10">
        <v>1200844.1</v>
      </c>
      <c r="K283" s="11">
        <v>20.65286813667152</v>
      </c>
      <c r="L283" s="10">
        <v>103127.70000000001</v>
      </c>
      <c r="M283" s="11">
        <v>12.048030703680972</v>
      </c>
      <c r="N283" s="10">
        <v>15491036.8</v>
      </c>
      <c r="O283" s="11">
        <v>18.09866555529712</v>
      </c>
      <c r="P283" s="10">
        <v>1013929.7</v>
      </c>
      <c r="Q283" s="11">
        <v>7.444787041941867</v>
      </c>
      <c r="R283" s="10">
        <v>3564444.4</v>
      </c>
      <c r="S283" s="11">
        <v>17.350767593401084</v>
      </c>
      <c r="T283" s="10">
        <v>9037892.799999999</v>
      </c>
      <c r="U283" s="11">
        <v>14.328328514695379</v>
      </c>
      <c r="V283" s="10">
        <v>12287369.899999999</v>
      </c>
      <c r="W283" s="11">
        <v>25.902242986678555</v>
      </c>
      <c r="X283" s="10">
        <v>1465144.1000000003</v>
      </c>
      <c r="Y283" s="11">
        <v>17.21906873255673</v>
      </c>
      <c r="Z283" s="10">
        <v>4833182.9</v>
      </c>
      <c r="AA283" s="11">
        <v>16.982800792206728</v>
      </c>
      <c r="AB283" s="39"/>
      <c r="AC283" s="35">
        <f t="shared" si="4"/>
        <v>16.527048848678252</v>
      </c>
    </row>
    <row r="284" spans="1:29" s="4" customFormat="1" ht="12.75">
      <c r="A284" s="8" t="s">
        <v>61</v>
      </c>
      <c r="B284" s="8" t="s">
        <v>10</v>
      </c>
      <c r="C284" s="8" t="s">
        <v>97</v>
      </c>
      <c r="D284" s="10">
        <v>78437228.79999998</v>
      </c>
      <c r="E284" s="11">
        <v>18.040183801381318</v>
      </c>
      <c r="F284" s="10">
        <v>5070496.6</v>
      </c>
      <c r="G284" s="11">
        <v>12.31702164359996</v>
      </c>
      <c r="H284" s="10">
        <v>23155120.599999998</v>
      </c>
      <c r="I284" s="11">
        <v>17.306004207898642</v>
      </c>
      <c r="J284" s="10">
        <v>1301680.2</v>
      </c>
      <c r="K284" s="11">
        <v>20.302346511070837</v>
      </c>
      <c r="L284" s="10">
        <v>101096.70000000001</v>
      </c>
      <c r="M284" s="11">
        <v>12.106323549631194</v>
      </c>
      <c r="N284" s="10">
        <v>15642644.700000001</v>
      </c>
      <c r="O284" s="11">
        <v>18.11664502550519</v>
      </c>
      <c r="P284" s="10">
        <v>1126973.1</v>
      </c>
      <c r="Q284" s="11">
        <v>7.311962904882119</v>
      </c>
      <c r="R284" s="10">
        <v>3751322.6</v>
      </c>
      <c r="S284" s="11">
        <v>17.44500329830336</v>
      </c>
      <c r="T284" s="10">
        <v>9184094.5</v>
      </c>
      <c r="U284" s="11">
        <v>14.334383463933221</v>
      </c>
      <c r="V284" s="10">
        <v>12732234.6</v>
      </c>
      <c r="W284" s="11">
        <v>25.665966145879835</v>
      </c>
      <c r="X284" s="10">
        <v>1489191.8</v>
      </c>
      <c r="Y284" s="11">
        <v>17.13352608710307</v>
      </c>
      <c r="Z284" s="10">
        <v>4882373.4</v>
      </c>
      <c r="AA284" s="11">
        <v>17.035140876156667</v>
      </c>
      <c r="AB284" s="39"/>
      <c r="AC284" s="35">
        <f t="shared" si="4"/>
        <v>16.56246888791295</v>
      </c>
    </row>
    <row r="285" spans="1:29" s="4" customFormat="1" ht="12.75">
      <c r="A285" s="8" t="s">
        <v>62</v>
      </c>
      <c r="B285" s="8" t="s">
        <v>11</v>
      </c>
      <c r="C285" s="8" t="s">
        <v>116</v>
      </c>
      <c r="D285" s="10">
        <v>78359362.4</v>
      </c>
      <c r="E285" s="11">
        <v>18.047528106367018</v>
      </c>
      <c r="F285" s="10">
        <v>5081486.200000001</v>
      </c>
      <c r="G285" s="11">
        <v>12.157546229683735</v>
      </c>
      <c r="H285" s="10">
        <v>22829847.499999996</v>
      </c>
      <c r="I285" s="11">
        <v>17.419814609186492</v>
      </c>
      <c r="J285" s="10">
        <v>1341116.7</v>
      </c>
      <c r="K285" s="11">
        <v>20.280697451608802</v>
      </c>
      <c r="L285" s="10">
        <v>101653.9</v>
      </c>
      <c r="M285" s="11">
        <v>12.182567004315624</v>
      </c>
      <c r="N285" s="10">
        <v>15620514.3</v>
      </c>
      <c r="O285" s="11">
        <v>18.094142348821382</v>
      </c>
      <c r="P285" s="10">
        <v>1158253.8</v>
      </c>
      <c r="Q285" s="11">
        <v>7.264263868592536</v>
      </c>
      <c r="R285" s="10">
        <v>3674478.6999999997</v>
      </c>
      <c r="S285" s="11">
        <v>17.49542121553188</v>
      </c>
      <c r="T285" s="10">
        <v>9267583.499999998</v>
      </c>
      <c r="U285" s="11">
        <v>14.30799872933436</v>
      </c>
      <c r="V285" s="10">
        <v>12949629.199999997</v>
      </c>
      <c r="W285" s="11">
        <v>25.469514026085022</v>
      </c>
      <c r="X285" s="10">
        <v>1507137</v>
      </c>
      <c r="Y285" s="11">
        <v>17.111532905767714</v>
      </c>
      <c r="Z285" s="10">
        <v>4827661.600000001</v>
      </c>
      <c r="AA285" s="11">
        <v>17.13759523492698</v>
      </c>
      <c r="AB285" s="39"/>
      <c r="AC285" s="35">
        <f t="shared" si="4"/>
        <v>16.578144868033185</v>
      </c>
    </row>
    <row r="286" spans="1:29" s="4" customFormat="1" ht="13.5" thickBot="1">
      <c r="A286" s="9" t="s">
        <v>63</v>
      </c>
      <c r="B286" s="9" t="s">
        <v>0</v>
      </c>
      <c r="C286" s="9" t="s">
        <v>99</v>
      </c>
      <c r="D286" s="14">
        <v>79366100.2</v>
      </c>
      <c r="E286" s="15">
        <v>17.98317425011895</v>
      </c>
      <c r="F286" s="14">
        <v>5113663.600000001</v>
      </c>
      <c r="G286" s="15">
        <v>12.222043967655612</v>
      </c>
      <c r="H286" s="14">
        <v>22572409.200000003</v>
      </c>
      <c r="I286" s="15">
        <v>17.532818489175725</v>
      </c>
      <c r="J286" s="14">
        <v>1380004.0999999999</v>
      </c>
      <c r="K286" s="15">
        <v>20.29500211847196</v>
      </c>
      <c r="L286" s="14">
        <v>99763.90000000001</v>
      </c>
      <c r="M286" s="15">
        <v>12.328906718763</v>
      </c>
      <c r="N286" s="14">
        <v>15981796.3</v>
      </c>
      <c r="O286" s="15">
        <v>17.753699602278125</v>
      </c>
      <c r="P286" s="14">
        <v>1228534.4</v>
      </c>
      <c r="Q286" s="15">
        <v>7.189928317839532</v>
      </c>
      <c r="R286" s="14">
        <v>3854926.8</v>
      </c>
      <c r="S286" s="15">
        <v>17.24257573347437</v>
      </c>
      <c r="T286" s="14">
        <v>9660946.600000001</v>
      </c>
      <c r="U286" s="15">
        <v>14.083637402984913</v>
      </c>
      <c r="V286" s="14">
        <v>13085672.400000002</v>
      </c>
      <c r="W286" s="15">
        <v>25.613638082136298</v>
      </c>
      <c r="X286" s="14">
        <v>1510855.3</v>
      </c>
      <c r="Y286" s="15">
        <v>17.013350146767866</v>
      </c>
      <c r="Z286" s="14">
        <v>4877527.6000000015</v>
      </c>
      <c r="AA286" s="15">
        <v>17.177608703844122</v>
      </c>
      <c r="AB286" s="39"/>
      <c r="AC286" s="36">
        <f t="shared" si="4"/>
        <v>16.476700117708056</v>
      </c>
    </row>
    <row r="287" spans="1:29" s="4" customFormat="1" ht="12.75">
      <c r="A287" s="7" t="s">
        <v>87</v>
      </c>
      <c r="B287" s="7" t="s">
        <v>43</v>
      </c>
      <c r="C287" s="7" t="s">
        <v>124</v>
      </c>
      <c r="D287" s="12">
        <v>78214070.4</v>
      </c>
      <c r="E287" s="13">
        <v>17.960964031620062</v>
      </c>
      <c r="F287" s="12">
        <v>4969790.799999999</v>
      </c>
      <c r="G287" s="13">
        <v>12.23937879336894</v>
      </c>
      <c r="H287" s="12">
        <v>22026680.400000002</v>
      </c>
      <c r="I287" s="13">
        <v>17.542756865487558</v>
      </c>
      <c r="J287" s="12">
        <v>1401116.6000000003</v>
      </c>
      <c r="K287" s="13">
        <v>20.31834468523177</v>
      </c>
      <c r="L287" s="12">
        <v>99674.3</v>
      </c>
      <c r="M287" s="13">
        <v>12.321987914637976</v>
      </c>
      <c r="N287" s="12">
        <v>15838308.999999998</v>
      </c>
      <c r="O287" s="13">
        <v>17.681481181797885</v>
      </c>
      <c r="P287" s="12">
        <v>1193036.8</v>
      </c>
      <c r="Q287" s="13">
        <v>7.158574517567274</v>
      </c>
      <c r="R287" s="12">
        <v>3790896.7000000007</v>
      </c>
      <c r="S287" s="13">
        <v>17.175522422966562</v>
      </c>
      <c r="T287" s="12">
        <v>9716455.200000001</v>
      </c>
      <c r="U287" s="13">
        <v>14.007756376728825</v>
      </c>
      <c r="V287" s="12">
        <v>12918494.7</v>
      </c>
      <c r="W287" s="13">
        <v>25.590999872841234</v>
      </c>
      <c r="X287" s="12">
        <v>1463588.1</v>
      </c>
      <c r="Y287" s="13">
        <v>16.949829206728307</v>
      </c>
      <c r="Z287" s="12">
        <v>4796027.799999999</v>
      </c>
      <c r="AA287" s="13">
        <v>17.235379716105903</v>
      </c>
      <c r="AB287" s="39"/>
      <c r="AC287" s="35">
        <f t="shared" si="4"/>
        <v>16.451388895496027</v>
      </c>
    </row>
    <row r="288" spans="1:29" s="4" customFormat="1" ht="12.75">
      <c r="A288" s="8" t="s">
        <v>53</v>
      </c>
      <c r="B288" s="8" t="s">
        <v>2</v>
      </c>
      <c r="C288" s="8" t="s">
        <v>89</v>
      </c>
      <c r="D288" s="10">
        <v>78589800.60000001</v>
      </c>
      <c r="E288" s="11">
        <v>17.91732927579153</v>
      </c>
      <c r="F288" s="10">
        <v>4816182.7</v>
      </c>
      <c r="G288" s="11">
        <v>12.245258987787137</v>
      </c>
      <c r="H288" s="10">
        <v>22005687.8</v>
      </c>
      <c r="I288" s="11">
        <v>17.508415630117227</v>
      </c>
      <c r="J288" s="10">
        <v>1448872.6</v>
      </c>
      <c r="K288" s="11">
        <v>20.409492168600607</v>
      </c>
      <c r="L288" s="10">
        <v>92975.00000000001</v>
      </c>
      <c r="M288" s="11">
        <v>12.331186447969882</v>
      </c>
      <c r="N288" s="10">
        <v>16185854.900000004</v>
      </c>
      <c r="O288" s="11">
        <v>17.62368155895182</v>
      </c>
      <c r="P288" s="10">
        <v>1170506</v>
      </c>
      <c r="Q288" s="11">
        <v>7.129230801892515</v>
      </c>
      <c r="R288" s="10">
        <v>3770799.3</v>
      </c>
      <c r="S288" s="11">
        <v>17.100274435449272</v>
      </c>
      <c r="T288" s="10">
        <v>9944659.000000002</v>
      </c>
      <c r="U288" s="11">
        <v>13.934458303597944</v>
      </c>
      <c r="V288" s="10">
        <v>12849413.799999997</v>
      </c>
      <c r="W288" s="11">
        <v>25.49926718151144</v>
      </c>
      <c r="X288" s="10">
        <v>1412726.3</v>
      </c>
      <c r="Y288" s="11">
        <v>16.756695112138868</v>
      </c>
      <c r="Z288" s="10">
        <v>4892123.2</v>
      </c>
      <c r="AA288" s="11">
        <v>17.408473647801824</v>
      </c>
      <c r="AB288" s="39"/>
      <c r="AC288" s="35">
        <f t="shared" si="4"/>
        <v>16.43538701322335</v>
      </c>
    </row>
    <row r="289" spans="1:29" s="4" customFormat="1" ht="12.75">
      <c r="A289" s="8" t="s">
        <v>54</v>
      </c>
      <c r="B289" s="8" t="s">
        <v>3</v>
      </c>
      <c r="C289" s="8" t="s">
        <v>90</v>
      </c>
      <c r="D289" s="10">
        <v>81166798.60000001</v>
      </c>
      <c r="E289" s="11">
        <v>17.735910080602842</v>
      </c>
      <c r="F289" s="10">
        <v>4852836.600000001</v>
      </c>
      <c r="G289" s="11">
        <v>12.276684124291348</v>
      </c>
      <c r="H289" s="10">
        <v>23446950</v>
      </c>
      <c r="I289" s="11">
        <v>17.1206575018499</v>
      </c>
      <c r="J289" s="10">
        <v>1531813.2</v>
      </c>
      <c r="K289" s="11">
        <v>20.316947371259104</v>
      </c>
      <c r="L289" s="10">
        <v>91233.5</v>
      </c>
      <c r="M289" s="11">
        <v>12.146188406670799</v>
      </c>
      <c r="N289" s="10">
        <v>16729622.200000001</v>
      </c>
      <c r="O289" s="11">
        <v>17.531182127890496</v>
      </c>
      <c r="P289" s="10">
        <v>1301894.5</v>
      </c>
      <c r="Q289" s="11">
        <v>7.09898746250176</v>
      </c>
      <c r="R289" s="10">
        <v>3855117</v>
      </c>
      <c r="S289" s="11">
        <v>17.02940802056072</v>
      </c>
      <c r="T289" s="10">
        <v>10062474.500000002</v>
      </c>
      <c r="U289" s="11">
        <v>13.882672348536127</v>
      </c>
      <c r="V289" s="10">
        <v>12929374.299999999</v>
      </c>
      <c r="W289" s="11">
        <v>25.38530822245589</v>
      </c>
      <c r="X289" s="10">
        <v>1400970.9</v>
      </c>
      <c r="Y289" s="11">
        <v>16.73571408728047</v>
      </c>
      <c r="Z289" s="10">
        <v>4964511.899999999</v>
      </c>
      <c r="AA289" s="11">
        <v>17.482928810786007</v>
      </c>
      <c r="AB289" s="39"/>
      <c r="AC289" s="35">
        <f t="shared" si="4"/>
        <v>16.286530465819467</v>
      </c>
    </row>
    <row r="290" spans="1:29" s="4" customFormat="1" ht="12.75">
      <c r="A290" s="8" t="s">
        <v>55</v>
      </c>
      <c r="B290" s="8" t="s">
        <v>4</v>
      </c>
      <c r="C290" s="8" t="s">
        <v>91</v>
      </c>
      <c r="D290" s="10">
        <v>84152035.8</v>
      </c>
      <c r="E290" s="11">
        <v>17.66144197305324</v>
      </c>
      <c r="F290" s="10">
        <v>4947363.800000001</v>
      </c>
      <c r="G290" s="11">
        <v>12.28424600511488</v>
      </c>
      <c r="H290" s="10">
        <v>25172979.3</v>
      </c>
      <c r="I290" s="11">
        <v>16.88423906529809</v>
      </c>
      <c r="J290" s="10">
        <v>1561639.1</v>
      </c>
      <c r="K290" s="11">
        <v>20.328294242248415</v>
      </c>
      <c r="L290" s="10">
        <v>156051.2</v>
      </c>
      <c r="M290" s="11">
        <v>13.326299188984127</v>
      </c>
      <c r="N290" s="10">
        <v>17023467</v>
      </c>
      <c r="O290" s="11">
        <v>17.529196242281323</v>
      </c>
      <c r="P290" s="10">
        <v>1375713</v>
      </c>
      <c r="Q290" s="11">
        <v>6.987193377543133</v>
      </c>
      <c r="R290" s="10">
        <v>3982285.3</v>
      </c>
      <c r="S290" s="11">
        <v>17.051714153679544</v>
      </c>
      <c r="T290" s="10">
        <v>10175919</v>
      </c>
      <c r="U290" s="11">
        <v>13.903363126711202</v>
      </c>
      <c r="V290" s="10">
        <v>13362073.099999998</v>
      </c>
      <c r="W290" s="11">
        <v>25.28112423767536</v>
      </c>
      <c r="X290" s="10">
        <v>1448439</v>
      </c>
      <c r="Y290" s="11">
        <v>16.88275933608526</v>
      </c>
      <c r="Z290" s="10">
        <v>4946105.999999999</v>
      </c>
      <c r="AA290" s="11">
        <v>17.580251473583473</v>
      </c>
      <c r="AB290" s="39"/>
      <c r="AC290" s="35">
        <f t="shared" si="4"/>
        <v>16.223176609782282</v>
      </c>
    </row>
    <row r="291" spans="1:29" s="4" customFormat="1" ht="12.75">
      <c r="A291" s="8" t="s">
        <v>56</v>
      </c>
      <c r="B291" s="8" t="s">
        <v>5</v>
      </c>
      <c r="C291" s="8" t="s">
        <v>92</v>
      </c>
      <c r="D291" s="10">
        <v>86564289.6</v>
      </c>
      <c r="E291" s="11">
        <v>17.580230671979088</v>
      </c>
      <c r="F291" s="10">
        <v>4895891.300000001</v>
      </c>
      <c r="G291" s="11">
        <v>12.211025200048866</v>
      </c>
      <c r="H291" s="10">
        <v>26030642.000000004</v>
      </c>
      <c r="I291" s="11">
        <v>16.856169353103155</v>
      </c>
      <c r="J291" s="10">
        <v>1603536.7999999998</v>
      </c>
      <c r="K291" s="11">
        <v>20.360510391778977</v>
      </c>
      <c r="L291" s="10">
        <v>152045.9</v>
      </c>
      <c r="M291" s="11">
        <v>13.32449345888314</v>
      </c>
      <c r="N291" s="10">
        <v>17294345.3</v>
      </c>
      <c r="O291" s="11">
        <v>17.103649705143788</v>
      </c>
      <c r="P291" s="10">
        <v>1434328.2</v>
      </c>
      <c r="Q291" s="11">
        <v>6.925160368456815</v>
      </c>
      <c r="R291" s="10">
        <v>4161266.100000001</v>
      </c>
      <c r="S291" s="11">
        <v>17.08258886039514</v>
      </c>
      <c r="T291" s="10">
        <v>10452585.2</v>
      </c>
      <c r="U291" s="11">
        <v>13.855696750025057</v>
      </c>
      <c r="V291" s="10">
        <v>14006903.899999997</v>
      </c>
      <c r="W291" s="11">
        <v>25.1924849594349</v>
      </c>
      <c r="X291" s="10">
        <v>1443809.8</v>
      </c>
      <c r="Y291" s="11">
        <v>16.950481466464623</v>
      </c>
      <c r="Z291" s="10">
        <v>5088935.100000001</v>
      </c>
      <c r="AA291" s="11">
        <v>17.60687464632827</v>
      </c>
      <c r="AB291" s="39"/>
      <c r="AC291" s="35">
        <f t="shared" si="4"/>
        <v>16.11071639389289</v>
      </c>
    </row>
    <row r="292" spans="1:29" s="4" customFormat="1" ht="12.75">
      <c r="A292" s="8" t="s">
        <v>57</v>
      </c>
      <c r="B292" s="8" t="s">
        <v>6</v>
      </c>
      <c r="C292" s="8" t="s">
        <v>93</v>
      </c>
      <c r="D292" s="10">
        <v>88247784.69999999</v>
      </c>
      <c r="E292" s="11">
        <v>17.614685304853886</v>
      </c>
      <c r="F292" s="10">
        <v>5013227.1</v>
      </c>
      <c r="G292" s="11">
        <v>12.209840274939868</v>
      </c>
      <c r="H292" s="10">
        <v>26127138.499999996</v>
      </c>
      <c r="I292" s="11">
        <v>16.861852526291788</v>
      </c>
      <c r="J292" s="10">
        <v>1638736.7</v>
      </c>
      <c r="K292" s="11">
        <v>20.36839456210383</v>
      </c>
      <c r="L292" s="10">
        <v>148454.8</v>
      </c>
      <c r="M292" s="11">
        <v>16.205180297302615</v>
      </c>
      <c r="N292" s="10">
        <v>17884641.5</v>
      </c>
      <c r="O292" s="11">
        <v>17.31389238045392</v>
      </c>
      <c r="P292" s="10">
        <v>1466258.5</v>
      </c>
      <c r="Q292" s="11">
        <v>6.8596544702042666</v>
      </c>
      <c r="R292" s="10">
        <v>4329602.3</v>
      </c>
      <c r="S292" s="11">
        <v>17.084365226570597</v>
      </c>
      <c r="T292" s="10">
        <v>10681159.299999999</v>
      </c>
      <c r="U292" s="11">
        <v>13.7932710200287</v>
      </c>
      <c r="V292" s="10">
        <v>14324979.499999998</v>
      </c>
      <c r="W292" s="11">
        <v>25.08689931570232</v>
      </c>
      <c r="X292" s="10">
        <v>1531224</v>
      </c>
      <c r="Y292" s="11">
        <v>16.90910521060275</v>
      </c>
      <c r="Z292" s="10">
        <v>5102362.5</v>
      </c>
      <c r="AA292" s="11">
        <v>17.764665361388946</v>
      </c>
      <c r="AB292" s="39"/>
      <c r="AC292" s="35">
        <f t="shared" si="4"/>
        <v>16.166697606938225</v>
      </c>
    </row>
    <row r="293" spans="1:29" s="4" customFormat="1" ht="12.75">
      <c r="A293" s="8" t="s">
        <v>58</v>
      </c>
      <c r="B293" s="8" t="s">
        <v>7</v>
      </c>
      <c r="C293" s="8" t="s">
        <v>94</v>
      </c>
      <c r="D293" s="10">
        <v>89466577.49999999</v>
      </c>
      <c r="E293" s="11">
        <v>17.608104208166463</v>
      </c>
      <c r="F293" s="10">
        <v>4979094.9</v>
      </c>
      <c r="G293" s="11">
        <v>12.255088900795998</v>
      </c>
      <c r="H293" s="10">
        <v>26325009.7</v>
      </c>
      <c r="I293" s="11">
        <v>16.889461843693084</v>
      </c>
      <c r="J293" s="10">
        <v>1692433.4</v>
      </c>
      <c r="K293" s="11">
        <v>20.247072214481236</v>
      </c>
      <c r="L293" s="10">
        <v>144620.90000000002</v>
      </c>
      <c r="M293" s="11">
        <v>16.19195223511954</v>
      </c>
      <c r="N293" s="10">
        <v>17762426.8</v>
      </c>
      <c r="O293" s="11">
        <v>17.32091893079609</v>
      </c>
      <c r="P293" s="10">
        <v>1508610.2</v>
      </c>
      <c r="Q293" s="11">
        <v>6.818643295663784</v>
      </c>
      <c r="R293" s="10">
        <v>4501076.3</v>
      </c>
      <c r="S293" s="11">
        <v>17.153000537671378</v>
      </c>
      <c r="T293" s="10">
        <v>11063299.5</v>
      </c>
      <c r="U293" s="11">
        <v>13.690937759119675</v>
      </c>
      <c r="V293" s="10">
        <v>14833661.400000002</v>
      </c>
      <c r="W293" s="11">
        <v>24.99675282604198</v>
      </c>
      <c r="X293" s="10">
        <v>1578260</v>
      </c>
      <c r="Y293" s="11">
        <v>16.694057961932742</v>
      </c>
      <c r="Z293" s="10">
        <v>5078084.4</v>
      </c>
      <c r="AA293" s="11">
        <v>17.591424109650493</v>
      </c>
      <c r="AB293" s="39"/>
      <c r="AC293" s="35">
        <f t="shared" si="4"/>
        <v>16.139573732226168</v>
      </c>
    </row>
    <row r="294" spans="1:29" s="4" customFormat="1" ht="12.75">
      <c r="A294" s="8" t="s">
        <v>59</v>
      </c>
      <c r="B294" s="8" t="s">
        <v>8</v>
      </c>
      <c r="C294" s="8" t="s">
        <v>95</v>
      </c>
      <c r="D294" s="10">
        <v>90890947.39999999</v>
      </c>
      <c r="E294" s="11">
        <v>17.591021775464508</v>
      </c>
      <c r="F294" s="10">
        <v>4881104.8</v>
      </c>
      <c r="G294" s="11">
        <v>12.237141812648655</v>
      </c>
      <c r="H294" s="10">
        <v>26407558.900000002</v>
      </c>
      <c r="I294" s="11">
        <v>16.957311711041932</v>
      </c>
      <c r="J294" s="10">
        <v>1724503.5999999999</v>
      </c>
      <c r="K294" s="11">
        <v>20.180444975006143</v>
      </c>
      <c r="L294" s="10">
        <v>213293.6</v>
      </c>
      <c r="M294" s="11">
        <v>15.797778878503621</v>
      </c>
      <c r="N294" s="10">
        <v>18069030.599999998</v>
      </c>
      <c r="O294" s="11">
        <v>17.19977029038847</v>
      </c>
      <c r="P294" s="10">
        <v>1479654.6</v>
      </c>
      <c r="Q294" s="11">
        <v>6.7978463980715444</v>
      </c>
      <c r="R294" s="10">
        <v>4683623.999999999</v>
      </c>
      <c r="S294" s="11">
        <v>17.214161858637667</v>
      </c>
      <c r="T294" s="10">
        <v>11336224.000000002</v>
      </c>
      <c r="U294" s="11">
        <v>13.583143063245732</v>
      </c>
      <c r="V294" s="10">
        <v>15290791.5</v>
      </c>
      <c r="W294" s="11">
        <v>24.842922121591936</v>
      </c>
      <c r="X294" s="10">
        <v>1633935.0999999999</v>
      </c>
      <c r="Y294" s="11">
        <v>16.61803003007892</v>
      </c>
      <c r="Z294" s="10">
        <v>5171226.7</v>
      </c>
      <c r="AA294" s="11">
        <v>17.538055519592685</v>
      </c>
      <c r="AB294" s="39"/>
      <c r="AC294" s="35">
        <f t="shared" si="4"/>
        <v>16.124261623301752</v>
      </c>
    </row>
    <row r="295" spans="1:29" s="4" customFormat="1" ht="12.75">
      <c r="A295" s="8" t="s">
        <v>60</v>
      </c>
      <c r="B295" s="8" t="s">
        <v>9</v>
      </c>
      <c r="C295" s="8" t="s">
        <v>96</v>
      </c>
      <c r="D295" s="10">
        <v>91600260.49999999</v>
      </c>
      <c r="E295" s="11">
        <v>17.601224155088516</v>
      </c>
      <c r="F295" s="10">
        <v>4694178.899999999</v>
      </c>
      <c r="G295" s="11">
        <v>12.241621920928504</v>
      </c>
      <c r="H295" s="10">
        <v>26401746.499999996</v>
      </c>
      <c r="I295" s="11">
        <v>17.05676093719783</v>
      </c>
      <c r="J295" s="10">
        <v>1743468.5</v>
      </c>
      <c r="K295" s="11">
        <v>20.24147709924212</v>
      </c>
      <c r="L295" s="10">
        <v>209230.2</v>
      </c>
      <c r="M295" s="11">
        <v>15.785610982544583</v>
      </c>
      <c r="N295" s="10">
        <v>18342216.400000002</v>
      </c>
      <c r="O295" s="11">
        <v>17.05577764996819</v>
      </c>
      <c r="P295" s="10">
        <v>1518699.3</v>
      </c>
      <c r="Q295" s="11">
        <v>6.83802975743783</v>
      </c>
      <c r="R295" s="10">
        <v>4718618.5</v>
      </c>
      <c r="S295" s="11">
        <v>17.296890434562577</v>
      </c>
      <c r="T295" s="10">
        <v>11622328</v>
      </c>
      <c r="U295" s="11">
        <v>13.535560748758755</v>
      </c>
      <c r="V295" s="10">
        <v>15573247.799999999</v>
      </c>
      <c r="W295" s="11">
        <v>24.797372128503618</v>
      </c>
      <c r="X295" s="10">
        <v>1598896</v>
      </c>
      <c r="Y295" s="11">
        <v>16.513054520118878</v>
      </c>
      <c r="Z295" s="10">
        <v>5177630.399999999</v>
      </c>
      <c r="AA295" s="11">
        <v>17.605498566873383</v>
      </c>
      <c r="AB295" s="39"/>
      <c r="AC295" s="35">
        <f t="shared" si="4"/>
        <v>16.12717708135071</v>
      </c>
    </row>
    <row r="296" spans="1:29" s="4" customFormat="1" ht="12.75">
      <c r="A296" s="8" t="s">
        <v>61</v>
      </c>
      <c r="B296" s="8" t="s">
        <v>10</v>
      </c>
      <c r="C296" s="8" t="s">
        <v>97</v>
      </c>
      <c r="D296" s="10">
        <v>92745990.49999999</v>
      </c>
      <c r="E296" s="11">
        <v>17.66145367357957</v>
      </c>
      <c r="F296" s="10">
        <v>4782769.200000001</v>
      </c>
      <c r="G296" s="11">
        <v>12.35403097540228</v>
      </c>
      <c r="H296" s="10">
        <v>26448616.9</v>
      </c>
      <c r="I296" s="11">
        <v>17.235766079926837</v>
      </c>
      <c r="J296" s="10">
        <v>1793601.4000000004</v>
      </c>
      <c r="K296" s="11">
        <v>20.19029782927242</v>
      </c>
      <c r="L296" s="10">
        <v>205957.7</v>
      </c>
      <c r="M296" s="11">
        <v>15.794540378922466</v>
      </c>
      <c r="N296" s="10">
        <v>18314146.900000002</v>
      </c>
      <c r="O296" s="11">
        <v>17.320657209645955</v>
      </c>
      <c r="P296" s="10">
        <v>1546592.1</v>
      </c>
      <c r="Q296" s="11">
        <v>6.866653423355778</v>
      </c>
      <c r="R296" s="10">
        <v>4637938.3</v>
      </c>
      <c r="S296" s="11">
        <v>17.231046179290477</v>
      </c>
      <c r="T296" s="10">
        <v>11920283.499999998</v>
      </c>
      <c r="U296" s="11">
        <v>13.464754186173508</v>
      </c>
      <c r="V296" s="10">
        <v>16000319.5</v>
      </c>
      <c r="W296" s="11">
        <v>24.66597143644537</v>
      </c>
      <c r="X296" s="10">
        <v>1657002.8</v>
      </c>
      <c r="Y296" s="11">
        <v>16.429649995763427</v>
      </c>
      <c r="Z296" s="10">
        <v>5438762.199999999</v>
      </c>
      <c r="AA296" s="11">
        <v>17.186524467828352</v>
      </c>
      <c r="AB296" s="39"/>
      <c r="AC296" s="35">
        <f t="shared" si="4"/>
        <v>16.201116944628705</v>
      </c>
    </row>
    <row r="297" spans="1:29" s="4" customFormat="1" ht="12.75">
      <c r="A297" s="8" t="s">
        <v>62</v>
      </c>
      <c r="B297" s="8" t="s">
        <v>11</v>
      </c>
      <c r="C297" s="8" t="s">
        <v>116</v>
      </c>
      <c r="D297" s="10">
        <v>92843344.7</v>
      </c>
      <c r="E297" s="11">
        <v>17.66338211918167</v>
      </c>
      <c r="F297" s="10">
        <v>4600026.499999999</v>
      </c>
      <c r="G297" s="11">
        <v>12.508125356234363</v>
      </c>
      <c r="H297" s="10">
        <v>26398972.2</v>
      </c>
      <c r="I297" s="11">
        <v>17.248304699718574</v>
      </c>
      <c r="J297" s="10">
        <v>1854998</v>
      </c>
      <c r="K297" s="11">
        <v>20.187832708175424</v>
      </c>
      <c r="L297" s="10">
        <v>205839.90000000002</v>
      </c>
      <c r="M297" s="11">
        <v>15.795496718566225</v>
      </c>
      <c r="N297" s="10">
        <v>18009961.500000004</v>
      </c>
      <c r="O297" s="11">
        <v>17.182485830189023</v>
      </c>
      <c r="P297" s="10">
        <v>1529042.6</v>
      </c>
      <c r="Q297" s="11">
        <v>6.920943323619631</v>
      </c>
      <c r="R297" s="10">
        <v>4586429</v>
      </c>
      <c r="S297" s="11">
        <v>17.3123987361409</v>
      </c>
      <c r="T297" s="10">
        <v>12178676.300000003</v>
      </c>
      <c r="U297" s="11">
        <v>13.409390374715832</v>
      </c>
      <c r="V297" s="10">
        <v>16293284.000000002</v>
      </c>
      <c r="W297" s="11">
        <v>24.627431995477416</v>
      </c>
      <c r="X297" s="10">
        <v>1691658.1</v>
      </c>
      <c r="Y297" s="11">
        <v>16.347783379513842</v>
      </c>
      <c r="Z297" s="10">
        <v>5494456.599999999</v>
      </c>
      <c r="AA297" s="11">
        <v>17.233164756638534</v>
      </c>
      <c r="AB297" s="39"/>
      <c r="AC297" s="35">
        <f t="shared" si="4"/>
        <v>16.181120166845275</v>
      </c>
    </row>
    <row r="298" spans="1:29" s="4" customFormat="1" ht="13.5" thickBot="1">
      <c r="A298" s="9" t="s">
        <v>63</v>
      </c>
      <c r="B298" s="9" t="s">
        <v>0</v>
      </c>
      <c r="C298" s="9" t="s">
        <v>99</v>
      </c>
      <c r="D298" s="14">
        <v>94977032.30000001</v>
      </c>
      <c r="E298" s="15">
        <v>17.520922772820725</v>
      </c>
      <c r="F298" s="14">
        <v>5124352.9</v>
      </c>
      <c r="G298" s="15">
        <v>11.481260761919808</v>
      </c>
      <c r="H298" s="14">
        <v>26401221.400000002</v>
      </c>
      <c r="I298" s="15">
        <v>17.34620149857915</v>
      </c>
      <c r="J298" s="14">
        <v>1953476.2</v>
      </c>
      <c r="K298" s="15">
        <v>19.952686285095258</v>
      </c>
      <c r="L298" s="14">
        <v>125610</v>
      </c>
      <c r="M298" s="15">
        <v>15.197819441127299</v>
      </c>
      <c r="N298" s="14">
        <v>18451658.899999995</v>
      </c>
      <c r="O298" s="15">
        <v>17.155560679587463</v>
      </c>
      <c r="P298" s="14">
        <v>1523197.2000000002</v>
      </c>
      <c r="Q298" s="15">
        <v>6.909886956199759</v>
      </c>
      <c r="R298" s="14">
        <v>4625437.700000001</v>
      </c>
      <c r="S298" s="15">
        <v>16.820244371683998</v>
      </c>
      <c r="T298" s="14">
        <v>12758142.8</v>
      </c>
      <c r="U298" s="15">
        <v>13.281476618524753</v>
      </c>
      <c r="V298" s="14">
        <v>16571021.600000001</v>
      </c>
      <c r="W298" s="15">
        <v>24.540885817685506</v>
      </c>
      <c r="X298" s="14">
        <v>1604426.2</v>
      </c>
      <c r="Y298" s="15">
        <v>16.261908959726536</v>
      </c>
      <c r="Z298" s="14">
        <v>5838487.399999999</v>
      </c>
      <c r="AA298" s="15">
        <v>17.011938791030012</v>
      </c>
      <c r="AB298" s="39"/>
      <c r="AC298" s="36">
        <f t="shared" si="4"/>
        <v>16.03726153040968</v>
      </c>
    </row>
    <row r="299" spans="1:29" s="4" customFormat="1" ht="12.75">
      <c r="A299" s="7" t="s">
        <v>125</v>
      </c>
      <c r="B299" s="7" t="s">
        <v>126</v>
      </c>
      <c r="C299" s="7" t="s">
        <v>127</v>
      </c>
      <c r="D299" s="12">
        <v>94140659.20000002</v>
      </c>
      <c r="E299" s="13">
        <v>17.43517060678283</v>
      </c>
      <c r="F299" s="12">
        <v>5041562.6</v>
      </c>
      <c r="G299" s="13">
        <v>11.501895410561803</v>
      </c>
      <c r="H299" s="12">
        <v>25941912.4</v>
      </c>
      <c r="I299" s="13">
        <v>17.367917415178685</v>
      </c>
      <c r="J299" s="12">
        <v>1963490.8</v>
      </c>
      <c r="K299" s="13">
        <v>19.926807460977148</v>
      </c>
      <c r="L299" s="12">
        <v>122224.90000000001</v>
      </c>
      <c r="M299" s="13">
        <v>15.198875188279965</v>
      </c>
      <c r="N299" s="12">
        <v>18571140.599999998</v>
      </c>
      <c r="O299" s="13">
        <v>16.974749869752205</v>
      </c>
      <c r="P299" s="12">
        <v>1466383.5999999999</v>
      </c>
      <c r="Q299" s="13">
        <v>6.914130183261735</v>
      </c>
      <c r="R299" s="12">
        <v>4723000.6</v>
      </c>
      <c r="S299" s="13">
        <v>16.571959695707015</v>
      </c>
      <c r="T299" s="12">
        <v>12763759.1</v>
      </c>
      <c r="U299" s="13">
        <v>13.258919020259478</v>
      </c>
      <c r="V299" s="12">
        <v>16291953.3</v>
      </c>
      <c r="W299" s="13">
        <v>24.466564573322216</v>
      </c>
      <c r="X299" s="12">
        <v>1639566.7</v>
      </c>
      <c r="Y299" s="13">
        <v>16.175726484320517</v>
      </c>
      <c r="Z299" s="12">
        <v>5615664.600000001</v>
      </c>
      <c r="AA299" s="13">
        <v>16.706586210472754</v>
      </c>
      <c r="AB299" s="39"/>
      <c r="AC299" s="35">
        <f t="shared" si="4"/>
        <v>15.963660697756055</v>
      </c>
    </row>
    <row r="300" spans="1:29" s="4" customFormat="1" ht="12.75">
      <c r="A300" s="8" t="s">
        <v>53</v>
      </c>
      <c r="B300" s="8" t="s">
        <v>2</v>
      </c>
      <c r="C300" s="8" t="s">
        <v>89</v>
      </c>
      <c r="D300" s="10">
        <v>94451812.29999998</v>
      </c>
      <c r="E300" s="11">
        <v>17.404964727871082</v>
      </c>
      <c r="F300" s="10">
        <v>4899845.400000001</v>
      </c>
      <c r="G300" s="11">
        <v>11.63872074984243</v>
      </c>
      <c r="H300" s="10">
        <v>25873435.900000002</v>
      </c>
      <c r="I300" s="11">
        <v>17.423751287744526</v>
      </c>
      <c r="J300" s="10">
        <v>2014344.4</v>
      </c>
      <c r="K300" s="11">
        <v>19.95227483145385</v>
      </c>
      <c r="L300" s="10">
        <v>124018</v>
      </c>
      <c r="M300" s="11">
        <v>15.212347804350982</v>
      </c>
      <c r="N300" s="10">
        <v>18824463.1</v>
      </c>
      <c r="O300" s="11">
        <v>16.9091783221164</v>
      </c>
      <c r="P300" s="10">
        <v>1394273.1</v>
      </c>
      <c r="Q300" s="11">
        <v>6.942377103883019</v>
      </c>
      <c r="R300" s="10">
        <v>4669223.3</v>
      </c>
      <c r="S300" s="11">
        <v>16.527984325572948</v>
      </c>
      <c r="T300" s="10">
        <v>12965277.200000003</v>
      </c>
      <c r="U300" s="11">
        <v>13.250657139671489</v>
      </c>
      <c r="V300" s="10">
        <v>16363402.4</v>
      </c>
      <c r="W300" s="11">
        <v>24.18909327781367</v>
      </c>
      <c r="X300" s="10">
        <v>1692661.5000000002</v>
      </c>
      <c r="Y300" s="11">
        <v>16.118998902615782</v>
      </c>
      <c r="Z300" s="10">
        <v>5630868.000000001</v>
      </c>
      <c r="AA300" s="11">
        <v>16.68586758560136</v>
      </c>
      <c r="AB300" s="39"/>
      <c r="AC300" s="35">
        <f t="shared" si="4"/>
        <v>15.983352666129786</v>
      </c>
    </row>
    <row r="301" spans="1:29" s="4" customFormat="1" ht="12.75">
      <c r="A301" s="8" t="s">
        <v>54</v>
      </c>
      <c r="B301" s="8" t="s">
        <v>3</v>
      </c>
      <c r="C301" s="8" t="s">
        <v>90</v>
      </c>
      <c r="D301" s="10">
        <v>96363114.4</v>
      </c>
      <c r="E301" s="11">
        <v>17.33272824307969</v>
      </c>
      <c r="F301" s="10">
        <v>5122093.9</v>
      </c>
      <c r="G301" s="11">
        <v>11.787382301991771</v>
      </c>
      <c r="H301" s="10">
        <v>26225574.900000002</v>
      </c>
      <c r="I301" s="11">
        <v>17.478609177829668</v>
      </c>
      <c r="J301" s="10">
        <v>2024229.9000000001</v>
      </c>
      <c r="K301" s="11">
        <v>19.81187633430373</v>
      </c>
      <c r="L301" s="10">
        <v>123584.19999999998</v>
      </c>
      <c r="M301" s="11">
        <v>15.288907481700736</v>
      </c>
      <c r="N301" s="10">
        <v>19680842.999999996</v>
      </c>
      <c r="O301" s="11">
        <v>16.810436905929286</v>
      </c>
      <c r="P301" s="10">
        <v>1481247.0999999999</v>
      </c>
      <c r="Q301" s="11">
        <v>7.102670397801961</v>
      </c>
      <c r="R301" s="10">
        <v>4749533.199999999</v>
      </c>
      <c r="S301" s="11">
        <v>16.70374133672759</v>
      </c>
      <c r="T301" s="10">
        <v>13107878.299999999</v>
      </c>
      <c r="U301" s="11">
        <v>13.164416784904072</v>
      </c>
      <c r="V301" s="10">
        <v>16326968</v>
      </c>
      <c r="W301" s="11">
        <v>24.042764466678694</v>
      </c>
      <c r="X301" s="10">
        <v>1834142.4000000001</v>
      </c>
      <c r="Y301" s="11">
        <v>15.885671125644308</v>
      </c>
      <c r="Z301" s="10">
        <v>5687019.5</v>
      </c>
      <c r="AA301" s="11">
        <v>16.623963737947438</v>
      </c>
      <c r="AB301" s="39"/>
      <c r="AC301" s="35">
        <f t="shared" si="4"/>
        <v>15.963914880252146</v>
      </c>
    </row>
    <row r="302" spans="1:29" s="4" customFormat="1" ht="12.75">
      <c r="A302" s="8" t="s">
        <v>55</v>
      </c>
      <c r="B302" s="8" t="s">
        <v>4</v>
      </c>
      <c r="C302" s="8" t="s">
        <v>91</v>
      </c>
      <c r="D302" s="10">
        <v>96505869.89999999</v>
      </c>
      <c r="E302" s="11">
        <v>17.129626281312866</v>
      </c>
      <c r="F302" s="10">
        <v>5269263.4</v>
      </c>
      <c r="G302" s="11">
        <v>11.689791625144414</v>
      </c>
      <c r="H302" s="10">
        <v>26579567.5</v>
      </c>
      <c r="I302" s="11">
        <v>17.256625825796448</v>
      </c>
      <c r="J302" s="10">
        <v>2014777.4</v>
      </c>
      <c r="K302" s="11">
        <v>19.72105065055822</v>
      </c>
      <c r="L302" s="10">
        <v>119939.8</v>
      </c>
      <c r="M302" s="11">
        <v>15.297543851165335</v>
      </c>
      <c r="N302" s="10">
        <v>19944371.599999998</v>
      </c>
      <c r="O302" s="11">
        <v>16.7547176379325</v>
      </c>
      <c r="P302" s="10">
        <v>1570758.5999999999</v>
      </c>
      <c r="Q302" s="11">
        <v>7.157687638316926</v>
      </c>
      <c r="R302" s="10">
        <v>4822382.2</v>
      </c>
      <c r="S302" s="11">
        <v>16.244861866195503</v>
      </c>
      <c r="T302" s="10">
        <v>12991236.2</v>
      </c>
      <c r="U302" s="11">
        <v>13.018816648872878</v>
      </c>
      <c r="V302" s="10">
        <v>15571148.600000001</v>
      </c>
      <c r="W302" s="11">
        <v>23.979494796421122</v>
      </c>
      <c r="X302" s="10">
        <v>1837185.4000000001</v>
      </c>
      <c r="Y302" s="11">
        <v>15.896873209965634</v>
      </c>
      <c r="Z302" s="10">
        <v>5785239.199999999</v>
      </c>
      <c r="AA302" s="11">
        <v>16.559796290531946</v>
      </c>
      <c r="AB302" s="39"/>
      <c r="AC302" s="35">
        <f t="shared" si="4"/>
        <v>15.811770127291464</v>
      </c>
    </row>
    <row r="303" spans="1:29" s="4" customFormat="1" ht="12.75">
      <c r="A303" s="8" t="s">
        <v>56</v>
      </c>
      <c r="B303" s="8" t="s">
        <v>5</v>
      </c>
      <c r="C303" s="8" t="s">
        <v>92</v>
      </c>
      <c r="D303" s="10">
        <v>97510305.10000001</v>
      </c>
      <c r="E303" s="11">
        <v>17.049412666743876</v>
      </c>
      <c r="F303" s="10">
        <v>5459926.100000001</v>
      </c>
      <c r="G303" s="11">
        <v>11.843300012247413</v>
      </c>
      <c r="H303" s="10">
        <v>27540154.30000001</v>
      </c>
      <c r="I303" s="11">
        <v>17.050504964745237</v>
      </c>
      <c r="J303" s="10">
        <v>2009981.9999999998</v>
      </c>
      <c r="K303" s="11">
        <v>19.70439349506613</v>
      </c>
      <c r="L303" s="10">
        <v>116202.29999999999</v>
      </c>
      <c r="M303" s="11">
        <v>15.306940568302005</v>
      </c>
      <c r="N303" s="10">
        <v>19875384.9</v>
      </c>
      <c r="O303" s="11">
        <v>16.845280090097777</v>
      </c>
      <c r="P303" s="10">
        <v>1580529.7</v>
      </c>
      <c r="Q303" s="11">
        <v>7.218768174365847</v>
      </c>
      <c r="R303" s="10">
        <v>4840194.700000001</v>
      </c>
      <c r="S303" s="11">
        <v>16.232541413468343</v>
      </c>
      <c r="T303" s="10">
        <v>13014523.3</v>
      </c>
      <c r="U303" s="11">
        <v>12.932947287204906</v>
      </c>
      <c r="V303" s="10">
        <v>15386479.400000002</v>
      </c>
      <c r="W303" s="11">
        <v>23.894373437239967</v>
      </c>
      <c r="X303" s="10">
        <v>1867049.7000000004</v>
      </c>
      <c r="Y303" s="11">
        <v>15.838153530139017</v>
      </c>
      <c r="Z303" s="10">
        <v>5819878.7</v>
      </c>
      <c r="AA303" s="11">
        <v>16.589789108491217</v>
      </c>
      <c r="AB303" s="39"/>
      <c r="AC303" s="35">
        <f t="shared" si="4"/>
        <v>15.766960869213376</v>
      </c>
    </row>
    <row r="304" spans="1:29" s="4" customFormat="1" ht="12.75">
      <c r="A304" s="8" t="s">
        <v>57</v>
      </c>
      <c r="B304" s="8" t="s">
        <v>6</v>
      </c>
      <c r="C304" s="8" t="s">
        <v>93</v>
      </c>
      <c r="D304" s="10">
        <v>101062488.89999999</v>
      </c>
      <c r="E304" s="11">
        <v>16.922166386602818</v>
      </c>
      <c r="F304" s="10">
        <v>5516712.3</v>
      </c>
      <c r="G304" s="11">
        <v>11.859700569667192</v>
      </c>
      <c r="H304" s="10">
        <v>28745057.700000003</v>
      </c>
      <c r="I304" s="11">
        <v>16.8259616940341</v>
      </c>
      <c r="J304" s="10">
        <v>2002532.3</v>
      </c>
      <c r="K304" s="11">
        <v>19.641123809588493</v>
      </c>
      <c r="L304" s="10">
        <v>117461.69999999998</v>
      </c>
      <c r="M304" s="11">
        <v>15.303174566688549</v>
      </c>
      <c r="N304" s="10">
        <v>20769772.6</v>
      </c>
      <c r="O304" s="11">
        <v>16.66571386828761</v>
      </c>
      <c r="P304" s="10">
        <v>1640596.9999999998</v>
      </c>
      <c r="Q304" s="11">
        <v>7.1323661441536235</v>
      </c>
      <c r="R304" s="10">
        <v>4997876.5</v>
      </c>
      <c r="S304" s="11">
        <v>16.310602490877876</v>
      </c>
      <c r="T304" s="10">
        <v>13349223.700000001</v>
      </c>
      <c r="U304" s="11">
        <v>12.951213200285197</v>
      </c>
      <c r="V304" s="10">
        <v>15751515.999999998</v>
      </c>
      <c r="W304" s="11">
        <v>23.871126722850047</v>
      </c>
      <c r="X304" s="10">
        <v>2023325.9000000004</v>
      </c>
      <c r="Y304" s="11">
        <v>15.63424320817521</v>
      </c>
      <c r="Z304" s="10">
        <v>6148413.200000001</v>
      </c>
      <c r="AA304" s="11">
        <v>16.27832796647434</v>
      </c>
      <c r="AB304" s="39"/>
      <c r="AC304" s="35">
        <f t="shared" si="4"/>
        <v>15.639134952322173</v>
      </c>
    </row>
    <row r="305" spans="1:29" s="4" customFormat="1" ht="12.75">
      <c r="A305" s="8" t="s">
        <v>58</v>
      </c>
      <c r="B305" s="8" t="s">
        <v>7</v>
      </c>
      <c r="C305" s="8" t="s">
        <v>94</v>
      </c>
      <c r="D305" s="10">
        <v>101948820</v>
      </c>
      <c r="E305" s="11">
        <v>16.747447361048412</v>
      </c>
      <c r="F305" s="10">
        <v>5542205.2</v>
      </c>
      <c r="G305" s="11">
        <v>11.801538851899604</v>
      </c>
      <c r="H305" s="10">
        <v>29099237</v>
      </c>
      <c r="I305" s="11">
        <v>16.64103238782514</v>
      </c>
      <c r="J305" s="10">
        <v>2007308.8</v>
      </c>
      <c r="K305" s="11">
        <v>19.441809916341736</v>
      </c>
      <c r="L305" s="10">
        <v>113440.5</v>
      </c>
      <c r="M305" s="11">
        <v>15.313064558072293</v>
      </c>
      <c r="N305" s="10">
        <v>20910163.9</v>
      </c>
      <c r="O305" s="11">
        <v>16.44015114855221</v>
      </c>
      <c r="P305" s="10">
        <v>1692638.2</v>
      </c>
      <c r="Q305" s="11">
        <v>7.0635219499359</v>
      </c>
      <c r="R305" s="10">
        <v>5185521.5</v>
      </c>
      <c r="S305" s="11">
        <v>16.180430880867046</v>
      </c>
      <c r="T305" s="10">
        <v>13601410</v>
      </c>
      <c r="U305" s="11">
        <v>12.940919398062396</v>
      </c>
      <c r="V305" s="10">
        <v>15602040.800000003</v>
      </c>
      <c r="W305" s="11">
        <v>23.75711905445089</v>
      </c>
      <c r="X305" s="10">
        <v>2085381.2</v>
      </c>
      <c r="Y305" s="11">
        <v>15.467400193787109</v>
      </c>
      <c r="Z305" s="10">
        <v>6109472.899999999</v>
      </c>
      <c r="AA305" s="11">
        <v>16.10872716269844</v>
      </c>
      <c r="AB305" s="39"/>
      <c r="AC305" s="35">
        <f t="shared" si="4"/>
        <v>15.480866432745868</v>
      </c>
    </row>
    <row r="306" spans="1:29" s="4" customFormat="1" ht="12.75">
      <c r="A306" s="8" t="s">
        <v>59</v>
      </c>
      <c r="B306" s="8" t="s">
        <v>8</v>
      </c>
      <c r="C306" s="8" t="s">
        <v>95</v>
      </c>
      <c r="D306" s="10">
        <v>104104945.10000001</v>
      </c>
      <c r="E306" s="11">
        <v>16.61440457175747</v>
      </c>
      <c r="F306" s="10">
        <v>5869370.2</v>
      </c>
      <c r="G306" s="11">
        <v>11.654263268484922</v>
      </c>
      <c r="H306" s="10">
        <v>29325291.000000004</v>
      </c>
      <c r="I306" s="11">
        <v>16.448355322407537</v>
      </c>
      <c r="J306" s="10">
        <v>2139546.6999999997</v>
      </c>
      <c r="K306" s="11">
        <v>18.487686492657552</v>
      </c>
      <c r="L306" s="10">
        <v>116415.29999999999</v>
      </c>
      <c r="M306" s="11">
        <v>15.304222108262403</v>
      </c>
      <c r="N306" s="10">
        <v>21766892.000000004</v>
      </c>
      <c r="O306" s="11">
        <v>16.186292035123806</v>
      </c>
      <c r="P306" s="10">
        <v>1724485.2</v>
      </c>
      <c r="Q306" s="11">
        <v>7.185749818554546</v>
      </c>
      <c r="R306" s="10">
        <v>5151682.2</v>
      </c>
      <c r="S306" s="11">
        <v>16.19756519860639</v>
      </c>
      <c r="T306" s="10">
        <v>13820986.1</v>
      </c>
      <c r="U306" s="11">
        <v>12.893664751243763</v>
      </c>
      <c r="V306" s="10">
        <v>15861897.300000004</v>
      </c>
      <c r="W306" s="11">
        <v>23.954183601541786</v>
      </c>
      <c r="X306" s="10">
        <v>2082788.7</v>
      </c>
      <c r="Y306" s="11">
        <v>15.37209855661306</v>
      </c>
      <c r="Z306" s="10">
        <v>6245590.4</v>
      </c>
      <c r="AA306" s="11">
        <v>15.884531419159345</v>
      </c>
      <c r="AB306" s="39"/>
      <c r="AC306" s="35">
        <f t="shared" si="4"/>
        <v>15.295061869100582</v>
      </c>
    </row>
    <row r="307" spans="1:29" s="4" customFormat="1" ht="12.75">
      <c r="A307" s="8" t="s">
        <v>60</v>
      </c>
      <c r="B307" s="8" t="s">
        <v>9</v>
      </c>
      <c r="C307" s="8" t="s">
        <v>96</v>
      </c>
      <c r="D307" s="10">
        <v>106368820.50000001</v>
      </c>
      <c r="E307" s="11">
        <v>16.29321608298739</v>
      </c>
      <c r="F307" s="10">
        <v>6023970.6</v>
      </c>
      <c r="G307" s="11">
        <v>11.220484964850272</v>
      </c>
      <c r="H307" s="10">
        <v>29654394.000000004</v>
      </c>
      <c r="I307" s="11">
        <v>16.276152865406736</v>
      </c>
      <c r="J307" s="10">
        <v>2282395.9</v>
      </c>
      <c r="K307" s="11">
        <v>17.72999288905137</v>
      </c>
      <c r="L307" s="10">
        <v>110528.4</v>
      </c>
      <c r="M307" s="11">
        <v>15.26973709924327</v>
      </c>
      <c r="N307" s="10">
        <v>22006967</v>
      </c>
      <c r="O307" s="11">
        <v>15.514652996707817</v>
      </c>
      <c r="P307" s="10">
        <v>1858487.9</v>
      </c>
      <c r="Q307" s="11">
        <v>7.2676065101096405</v>
      </c>
      <c r="R307" s="10">
        <v>5326167.8</v>
      </c>
      <c r="S307" s="11">
        <v>14.637178374665545</v>
      </c>
      <c r="T307" s="10">
        <v>14168015.799999999</v>
      </c>
      <c r="U307" s="11">
        <v>12.877340961816248</v>
      </c>
      <c r="V307" s="10">
        <v>16452129.5</v>
      </c>
      <c r="W307" s="11">
        <v>23.909336395388813</v>
      </c>
      <c r="X307" s="10">
        <v>2084432.4</v>
      </c>
      <c r="Y307" s="11">
        <v>15.318317239743552</v>
      </c>
      <c r="Z307" s="10">
        <v>6401331.200000001</v>
      </c>
      <c r="AA307" s="11">
        <v>15.629733977832611</v>
      </c>
      <c r="AB307" s="39"/>
      <c r="AC307" s="35">
        <f t="shared" si="4"/>
        <v>14.899688404492114</v>
      </c>
    </row>
    <row r="308" spans="1:29" s="4" customFormat="1" ht="12.75">
      <c r="A308" s="8" t="s">
        <v>61</v>
      </c>
      <c r="B308" s="8" t="s">
        <v>10</v>
      </c>
      <c r="C308" s="8" t="s">
        <v>97</v>
      </c>
      <c r="D308" s="10">
        <v>107021761.99999999</v>
      </c>
      <c r="E308" s="11">
        <v>16.180783079398392</v>
      </c>
      <c r="F308" s="10">
        <v>6180145.1</v>
      </c>
      <c r="G308" s="11">
        <v>11.292605594486766</v>
      </c>
      <c r="H308" s="10">
        <v>29625316.799999997</v>
      </c>
      <c r="I308" s="11">
        <v>16.19977683715437</v>
      </c>
      <c r="J308" s="10">
        <v>2337656.9</v>
      </c>
      <c r="K308" s="11">
        <v>17.48019242259204</v>
      </c>
      <c r="L308" s="10">
        <v>108417</v>
      </c>
      <c r="M308" s="11">
        <v>15.271423549812297</v>
      </c>
      <c r="N308" s="10">
        <v>22004986.2</v>
      </c>
      <c r="O308" s="11">
        <v>15.463379966764089</v>
      </c>
      <c r="P308" s="10">
        <v>1894606</v>
      </c>
      <c r="Q308" s="11">
        <v>7.270401141978863</v>
      </c>
      <c r="R308" s="10">
        <v>5366014.800000001</v>
      </c>
      <c r="S308" s="11">
        <v>14.702455289724512</v>
      </c>
      <c r="T308" s="10">
        <v>14457420.6</v>
      </c>
      <c r="U308" s="11">
        <v>12.865191836571436</v>
      </c>
      <c r="V308" s="10">
        <v>16458495.199999997</v>
      </c>
      <c r="W308" s="11">
        <v>23.58745233069667</v>
      </c>
      <c r="X308" s="10">
        <v>2154345.0999999996</v>
      </c>
      <c r="Y308" s="11">
        <v>15.265308079471602</v>
      </c>
      <c r="Z308" s="10">
        <v>6434358.299999999</v>
      </c>
      <c r="AA308" s="11">
        <v>15.452399679234533</v>
      </c>
      <c r="AB308" s="39"/>
      <c r="AC308" s="35">
        <f t="shared" si="4"/>
        <v>14.834733686219018</v>
      </c>
    </row>
    <row r="309" spans="1:29" s="4" customFormat="1" ht="12.75">
      <c r="A309" s="8" t="s">
        <v>62</v>
      </c>
      <c r="B309" s="8" t="s">
        <v>11</v>
      </c>
      <c r="C309" s="8" t="s">
        <v>116</v>
      </c>
      <c r="D309" s="10">
        <v>106915447.5</v>
      </c>
      <c r="E309" s="11">
        <v>16.193717522035346</v>
      </c>
      <c r="F309" s="10">
        <v>6113659.799999999</v>
      </c>
      <c r="G309" s="11">
        <v>11.31969431223504</v>
      </c>
      <c r="H309" s="10">
        <v>29288788.400000002</v>
      </c>
      <c r="I309" s="11">
        <v>16.222376739660564</v>
      </c>
      <c r="J309" s="10">
        <v>2376923.1999999997</v>
      </c>
      <c r="K309" s="11">
        <v>17.444868904052104</v>
      </c>
      <c r="L309" s="10">
        <v>108113.2</v>
      </c>
      <c r="M309" s="11">
        <v>15.263627105663321</v>
      </c>
      <c r="N309" s="10">
        <v>22187642.1</v>
      </c>
      <c r="O309" s="11">
        <v>15.475510360382096</v>
      </c>
      <c r="P309" s="10">
        <v>1815275.5</v>
      </c>
      <c r="Q309" s="11">
        <v>7.284521246499501</v>
      </c>
      <c r="R309" s="10">
        <v>5337734.6</v>
      </c>
      <c r="S309" s="11">
        <v>14.63659067781302</v>
      </c>
      <c r="T309" s="10">
        <v>14662877.4</v>
      </c>
      <c r="U309" s="11">
        <v>12.834304461551339</v>
      </c>
      <c r="V309" s="10">
        <v>16622176.499999998</v>
      </c>
      <c r="W309" s="11">
        <v>23.543539255102953</v>
      </c>
      <c r="X309" s="10">
        <v>2115844</v>
      </c>
      <c r="Y309" s="11">
        <v>15.155086417524194</v>
      </c>
      <c r="Z309" s="10">
        <v>6286412.8</v>
      </c>
      <c r="AA309" s="11">
        <v>15.524193952232972</v>
      </c>
      <c r="AB309" s="39"/>
      <c r="AC309" s="35">
        <f t="shared" si="4"/>
        <v>14.840681656377251</v>
      </c>
    </row>
    <row r="310" spans="1:29" s="4" customFormat="1" ht="13.5" thickBot="1">
      <c r="A310" s="9" t="s">
        <v>63</v>
      </c>
      <c r="B310" s="9" t="s">
        <v>0</v>
      </c>
      <c r="C310" s="9" t="s">
        <v>99</v>
      </c>
      <c r="D310" s="14">
        <v>109010170.1</v>
      </c>
      <c r="E310" s="15">
        <v>16.136312081004625</v>
      </c>
      <c r="F310" s="14">
        <v>6226258.8</v>
      </c>
      <c r="G310" s="15">
        <v>11.424160781431059</v>
      </c>
      <c r="H310" s="14">
        <v>29249464.1</v>
      </c>
      <c r="I310" s="15">
        <v>16.247063513584187</v>
      </c>
      <c r="J310" s="14">
        <v>2476453.9</v>
      </c>
      <c r="K310" s="15">
        <v>17.363080952970694</v>
      </c>
      <c r="L310" s="14">
        <v>104499.50000000001</v>
      </c>
      <c r="M310" s="15">
        <v>15.119021382877426</v>
      </c>
      <c r="N310" s="14">
        <v>23045010.3</v>
      </c>
      <c r="O310" s="15">
        <v>15.293155588435544</v>
      </c>
      <c r="P310" s="14">
        <v>1752513.7000000002</v>
      </c>
      <c r="Q310" s="15">
        <v>7.319010282202074</v>
      </c>
      <c r="R310" s="14">
        <v>5368837.3</v>
      </c>
      <c r="S310" s="15">
        <v>14.624703015679025</v>
      </c>
      <c r="T310" s="14">
        <v>14940763.200000001</v>
      </c>
      <c r="U310" s="15">
        <v>12.827235087026871</v>
      </c>
      <c r="V310" s="14">
        <v>16807031.8</v>
      </c>
      <c r="W310" s="15">
        <v>23.489532707553998</v>
      </c>
      <c r="X310" s="14">
        <v>2324522.8000000003</v>
      </c>
      <c r="Y310" s="15">
        <v>15.094650308011609</v>
      </c>
      <c r="Z310" s="14">
        <v>6714814.699999999</v>
      </c>
      <c r="AA310" s="15">
        <v>15.308618065960921</v>
      </c>
      <c r="AB310" s="39"/>
      <c r="AC310" s="36">
        <f t="shared" si="4"/>
        <v>14.795947586027017</v>
      </c>
    </row>
    <row r="311" ht="5.1" customHeight="1"/>
    <row r="312" spans="1:3" ht="12.75">
      <c r="A312" s="3" t="s">
        <v>221</v>
      </c>
      <c r="B312" s="3" t="s">
        <v>220</v>
      </c>
      <c r="C312" s="3" t="s">
        <v>222</v>
      </c>
    </row>
  </sheetData>
  <mergeCells count="42">
    <mergeCell ref="H5:I5"/>
    <mergeCell ref="J5:K5"/>
    <mergeCell ref="L5:M5"/>
    <mergeCell ref="N5:O5"/>
    <mergeCell ref="P5:Q5"/>
    <mergeCell ref="H6:I6"/>
    <mergeCell ref="J6:K6"/>
    <mergeCell ref="Z6:AA6"/>
    <mergeCell ref="P6:Q6"/>
    <mergeCell ref="R6:S6"/>
    <mergeCell ref="T6:U6"/>
    <mergeCell ref="V6:W6"/>
    <mergeCell ref="X6:Y6"/>
    <mergeCell ref="L6:M6"/>
    <mergeCell ref="N6:O6"/>
    <mergeCell ref="A5:A10"/>
    <mergeCell ref="C5:C10"/>
    <mergeCell ref="B5:B10"/>
    <mergeCell ref="F6:G6"/>
    <mergeCell ref="D5:E5"/>
    <mergeCell ref="D6:E6"/>
    <mergeCell ref="D7:E7"/>
    <mergeCell ref="F5:G5"/>
    <mergeCell ref="F7:G7"/>
    <mergeCell ref="H7:I7"/>
    <mergeCell ref="J7:K7"/>
    <mergeCell ref="L7:M7"/>
    <mergeCell ref="N7:O7"/>
    <mergeCell ref="P7:Q7"/>
    <mergeCell ref="AC5:AC6"/>
    <mergeCell ref="AC7:AC8"/>
    <mergeCell ref="AC9:AC10"/>
    <mergeCell ref="R7:S7"/>
    <mergeCell ref="T7:U7"/>
    <mergeCell ref="V7:W7"/>
    <mergeCell ref="X7:Y7"/>
    <mergeCell ref="Z7:AA7"/>
    <mergeCell ref="R5:S5"/>
    <mergeCell ref="T5:U5"/>
    <mergeCell ref="V5:W5"/>
    <mergeCell ref="X5:Y5"/>
    <mergeCell ref="Z5:AA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C312"/>
  <sheetViews>
    <sheetView zoomScale="75" zoomScaleNormal="75" workbookViewId="0" topLeftCell="A1">
      <pane xSplit="3" ySplit="10" topLeftCell="D295" activePane="bottomRight" state="frozen"/>
      <selection pane="topRight" activeCell="D1" sqref="D1"/>
      <selection pane="bottomLeft" activeCell="A10" sqref="A10"/>
      <selection pane="bottomRight" activeCell="C315" sqref="C315"/>
    </sheetView>
  </sheetViews>
  <sheetFormatPr defaultColWidth="9.00390625" defaultRowHeight="12.75"/>
  <cols>
    <col min="1" max="3" width="20.75390625" style="3" customWidth="1"/>
    <col min="4" max="27" width="17.75390625" style="3" customWidth="1"/>
    <col min="28" max="28" width="1.75390625" style="3" customWidth="1"/>
    <col min="29" max="29" width="22.875" style="3" customWidth="1"/>
    <col min="30" max="16384" width="9.125" style="3" customWidth="1"/>
  </cols>
  <sheetData>
    <row r="2" spans="1:3" ht="15.75">
      <c r="A2" s="2" t="s">
        <v>133</v>
      </c>
      <c r="B2" s="2" t="s">
        <v>38</v>
      </c>
      <c r="C2" s="2" t="s">
        <v>134</v>
      </c>
    </row>
    <row r="4" spans="1:3" ht="12.75">
      <c r="A4" s="5" t="s">
        <v>48</v>
      </c>
      <c r="B4" s="5" t="s">
        <v>44</v>
      </c>
      <c r="C4" s="5" t="s">
        <v>49</v>
      </c>
    </row>
    <row r="5" spans="1:29" ht="24.95" customHeight="1">
      <c r="A5" s="60" t="s">
        <v>50</v>
      </c>
      <c r="B5" s="60" t="s">
        <v>33</v>
      </c>
      <c r="C5" s="60" t="s">
        <v>51</v>
      </c>
      <c r="D5" s="61" t="s">
        <v>151</v>
      </c>
      <c r="E5" s="62"/>
      <c r="F5" s="67" t="s">
        <v>181</v>
      </c>
      <c r="G5" s="68"/>
      <c r="H5" s="67" t="s">
        <v>182</v>
      </c>
      <c r="I5" s="68"/>
      <c r="J5" s="67" t="s">
        <v>183</v>
      </c>
      <c r="K5" s="68"/>
      <c r="L5" s="67" t="s">
        <v>184</v>
      </c>
      <c r="M5" s="68"/>
      <c r="N5" s="67" t="s">
        <v>185</v>
      </c>
      <c r="O5" s="68"/>
      <c r="P5" s="67" t="s">
        <v>186</v>
      </c>
      <c r="Q5" s="68"/>
      <c r="R5" s="67" t="s">
        <v>187</v>
      </c>
      <c r="S5" s="68"/>
      <c r="T5" s="67" t="s">
        <v>188</v>
      </c>
      <c r="U5" s="68"/>
      <c r="V5" s="67" t="s">
        <v>189</v>
      </c>
      <c r="W5" s="68"/>
      <c r="X5" s="67" t="s">
        <v>190</v>
      </c>
      <c r="Y5" s="68"/>
      <c r="Z5" s="67" t="s">
        <v>191</v>
      </c>
      <c r="AA5" s="68"/>
      <c r="AC5" s="71" t="s">
        <v>142</v>
      </c>
    </row>
    <row r="6" spans="1:29" ht="24.95" customHeight="1">
      <c r="A6" s="60"/>
      <c r="B6" s="60"/>
      <c r="C6" s="60"/>
      <c r="D6" s="58" t="s">
        <v>152</v>
      </c>
      <c r="E6" s="59"/>
      <c r="F6" s="69" t="s">
        <v>192</v>
      </c>
      <c r="G6" s="70"/>
      <c r="H6" s="69" t="s">
        <v>193</v>
      </c>
      <c r="I6" s="70"/>
      <c r="J6" s="69" t="s">
        <v>194</v>
      </c>
      <c r="K6" s="70"/>
      <c r="L6" s="69" t="s">
        <v>195</v>
      </c>
      <c r="M6" s="70"/>
      <c r="N6" s="69" t="s">
        <v>196</v>
      </c>
      <c r="O6" s="70"/>
      <c r="P6" s="69" t="s">
        <v>197</v>
      </c>
      <c r="Q6" s="70"/>
      <c r="R6" s="69" t="s">
        <v>198</v>
      </c>
      <c r="S6" s="70"/>
      <c r="T6" s="69" t="s">
        <v>199</v>
      </c>
      <c r="U6" s="70"/>
      <c r="V6" s="69" t="s">
        <v>200</v>
      </c>
      <c r="W6" s="70"/>
      <c r="X6" s="69" t="s">
        <v>201</v>
      </c>
      <c r="Y6" s="70"/>
      <c r="Z6" s="69" t="s">
        <v>202</v>
      </c>
      <c r="AA6" s="70"/>
      <c r="AC6" s="71"/>
    </row>
    <row r="7" spans="1:29" ht="24.95" customHeight="1">
      <c r="A7" s="72"/>
      <c r="B7" s="72"/>
      <c r="C7" s="72"/>
      <c r="D7" s="63" t="s">
        <v>153</v>
      </c>
      <c r="E7" s="64"/>
      <c r="F7" s="65" t="s">
        <v>203</v>
      </c>
      <c r="G7" s="66"/>
      <c r="H7" s="65" t="s">
        <v>204</v>
      </c>
      <c r="I7" s="66"/>
      <c r="J7" s="65" t="s">
        <v>205</v>
      </c>
      <c r="K7" s="66"/>
      <c r="L7" s="65" t="s">
        <v>206</v>
      </c>
      <c r="M7" s="66"/>
      <c r="N7" s="65" t="s">
        <v>207</v>
      </c>
      <c r="O7" s="66"/>
      <c r="P7" s="65" t="s">
        <v>208</v>
      </c>
      <c r="Q7" s="66"/>
      <c r="R7" s="65" t="s">
        <v>209</v>
      </c>
      <c r="S7" s="66"/>
      <c r="T7" s="65" t="s">
        <v>210</v>
      </c>
      <c r="U7" s="66"/>
      <c r="V7" s="65" t="s">
        <v>211</v>
      </c>
      <c r="W7" s="66"/>
      <c r="X7" s="65" t="s">
        <v>212</v>
      </c>
      <c r="Y7" s="66"/>
      <c r="Z7" s="65" t="s">
        <v>213</v>
      </c>
      <c r="AA7" s="66"/>
      <c r="AC7" s="71" t="s">
        <v>128</v>
      </c>
    </row>
    <row r="8" spans="1:29" ht="38.25">
      <c r="A8" s="72"/>
      <c r="B8" s="72"/>
      <c r="C8" s="72"/>
      <c r="D8" s="16" t="s">
        <v>145</v>
      </c>
      <c r="E8" s="17" t="s">
        <v>146</v>
      </c>
      <c r="F8" s="16" t="s">
        <v>145</v>
      </c>
      <c r="G8" s="17" t="s">
        <v>146</v>
      </c>
      <c r="H8" s="16" t="s">
        <v>145</v>
      </c>
      <c r="I8" s="17" t="s">
        <v>146</v>
      </c>
      <c r="J8" s="16" t="s">
        <v>145</v>
      </c>
      <c r="K8" s="17" t="s">
        <v>146</v>
      </c>
      <c r="L8" s="16" t="s">
        <v>145</v>
      </c>
      <c r="M8" s="17" t="s">
        <v>146</v>
      </c>
      <c r="N8" s="16" t="s">
        <v>145</v>
      </c>
      <c r="O8" s="17" t="s">
        <v>146</v>
      </c>
      <c r="P8" s="16" t="s">
        <v>145</v>
      </c>
      <c r="Q8" s="17" t="s">
        <v>146</v>
      </c>
      <c r="R8" s="16" t="s">
        <v>145</v>
      </c>
      <c r="S8" s="17" t="s">
        <v>146</v>
      </c>
      <c r="T8" s="16" t="s">
        <v>145</v>
      </c>
      <c r="U8" s="17" t="s">
        <v>146</v>
      </c>
      <c r="V8" s="16" t="s">
        <v>145</v>
      </c>
      <c r="W8" s="17" t="s">
        <v>146</v>
      </c>
      <c r="X8" s="16" t="s">
        <v>145</v>
      </c>
      <c r="Y8" s="17" t="s">
        <v>146</v>
      </c>
      <c r="Z8" s="16" t="s">
        <v>145</v>
      </c>
      <c r="AA8" s="17" t="s">
        <v>146</v>
      </c>
      <c r="AC8" s="71"/>
    </row>
    <row r="9" spans="1:29" ht="24" customHeight="1">
      <c r="A9" s="72"/>
      <c r="B9" s="72"/>
      <c r="C9" s="72"/>
      <c r="D9" s="18" t="s">
        <v>147</v>
      </c>
      <c r="E9" s="19" t="s">
        <v>148</v>
      </c>
      <c r="F9" s="18" t="s">
        <v>147</v>
      </c>
      <c r="G9" s="19" t="s">
        <v>148</v>
      </c>
      <c r="H9" s="18" t="s">
        <v>147</v>
      </c>
      <c r="I9" s="19" t="s">
        <v>148</v>
      </c>
      <c r="J9" s="18" t="s">
        <v>147</v>
      </c>
      <c r="K9" s="19" t="s">
        <v>148</v>
      </c>
      <c r="L9" s="18" t="s">
        <v>147</v>
      </c>
      <c r="M9" s="19" t="s">
        <v>148</v>
      </c>
      <c r="N9" s="18" t="s">
        <v>147</v>
      </c>
      <c r="O9" s="19" t="s">
        <v>148</v>
      </c>
      <c r="P9" s="18" t="s">
        <v>147</v>
      </c>
      <c r="Q9" s="19" t="s">
        <v>148</v>
      </c>
      <c r="R9" s="18" t="s">
        <v>147</v>
      </c>
      <c r="S9" s="19" t="s">
        <v>148</v>
      </c>
      <c r="T9" s="18" t="s">
        <v>147</v>
      </c>
      <c r="U9" s="19" t="s">
        <v>148</v>
      </c>
      <c r="V9" s="18" t="s">
        <v>147</v>
      </c>
      <c r="W9" s="19" t="s">
        <v>148</v>
      </c>
      <c r="X9" s="18" t="s">
        <v>147</v>
      </c>
      <c r="Y9" s="19" t="s">
        <v>148</v>
      </c>
      <c r="Z9" s="18" t="s">
        <v>147</v>
      </c>
      <c r="AA9" s="19" t="s">
        <v>148</v>
      </c>
      <c r="AC9" s="71" t="s">
        <v>143</v>
      </c>
    </row>
    <row r="10" spans="1:29" ht="25.5" customHeight="1">
      <c r="A10" s="72"/>
      <c r="B10" s="72"/>
      <c r="C10" s="72"/>
      <c r="D10" s="20" t="s">
        <v>149</v>
      </c>
      <c r="E10" s="21" t="s">
        <v>150</v>
      </c>
      <c r="F10" s="20" t="s">
        <v>149</v>
      </c>
      <c r="G10" s="21" t="s">
        <v>150</v>
      </c>
      <c r="H10" s="20" t="s">
        <v>149</v>
      </c>
      <c r="I10" s="21" t="s">
        <v>150</v>
      </c>
      <c r="J10" s="20" t="s">
        <v>149</v>
      </c>
      <c r="K10" s="21" t="s">
        <v>150</v>
      </c>
      <c r="L10" s="20" t="s">
        <v>149</v>
      </c>
      <c r="M10" s="21" t="s">
        <v>150</v>
      </c>
      <c r="N10" s="20" t="s">
        <v>149</v>
      </c>
      <c r="O10" s="21" t="s">
        <v>150</v>
      </c>
      <c r="P10" s="20" t="s">
        <v>149</v>
      </c>
      <c r="Q10" s="21" t="s">
        <v>150</v>
      </c>
      <c r="R10" s="20" t="s">
        <v>149</v>
      </c>
      <c r="S10" s="21" t="s">
        <v>150</v>
      </c>
      <c r="T10" s="20" t="s">
        <v>149</v>
      </c>
      <c r="U10" s="21" t="s">
        <v>150</v>
      </c>
      <c r="V10" s="20" t="s">
        <v>149</v>
      </c>
      <c r="W10" s="21" t="s">
        <v>150</v>
      </c>
      <c r="X10" s="20" t="s">
        <v>149</v>
      </c>
      <c r="Y10" s="21" t="s">
        <v>150</v>
      </c>
      <c r="Z10" s="20" t="s">
        <v>149</v>
      </c>
      <c r="AA10" s="21" t="s">
        <v>150</v>
      </c>
      <c r="AC10" s="71"/>
    </row>
    <row r="11" spans="1:29" s="4" customFormat="1" ht="12.75">
      <c r="A11" s="7" t="s">
        <v>52</v>
      </c>
      <c r="B11" s="7" t="s">
        <v>32</v>
      </c>
      <c r="C11" s="7" t="s">
        <v>88</v>
      </c>
      <c r="D11" s="12">
        <v>48183.2</v>
      </c>
      <c r="E11" s="13">
        <v>42.72171835826595</v>
      </c>
      <c r="F11" s="12">
        <v>3510</v>
      </c>
      <c r="G11" s="13">
        <v>23.27279202279202</v>
      </c>
      <c r="H11" s="12"/>
      <c r="I11" s="13"/>
      <c r="J11" s="12"/>
      <c r="K11" s="13"/>
      <c r="L11" s="12"/>
      <c r="M11" s="13"/>
      <c r="N11" s="12">
        <v>9197.2</v>
      </c>
      <c r="O11" s="13">
        <v>35.51374331318227</v>
      </c>
      <c r="P11" s="12"/>
      <c r="Q11" s="13"/>
      <c r="R11" s="12"/>
      <c r="S11" s="13"/>
      <c r="T11" s="12"/>
      <c r="U11" s="13"/>
      <c r="V11" s="12">
        <v>6373</v>
      </c>
      <c r="W11" s="13">
        <v>54.15785344421779</v>
      </c>
      <c r="X11" s="12"/>
      <c r="Y11" s="13"/>
      <c r="Z11" s="12">
        <v>29103</v>
      </c>
      <c r="AA11" s="13">
        <v>44.84096484898464</v>
      </c>
      <c r="AC11" s="34">
        <f>(F11*G11+H11*I11+J11*K11+L11*M11+N11*O11+P11*Q11+R11*S11+T11*U11+X11*Y11+Z11*AA11)/(F11+H11+J11+L11+N11+P11+R11+T11+X11+Z11)</f>
        <v>40.97854351330537</v>
      </c>
    </row>
    <row r="12" spans="1:29" s="4" customFormat="1" ht="12.75">
      <c r="A12" s="8" t="s">
        <v>53</v>
      </c>
      <c r="B12" s="8" t="s">
        <v>2</v>
      </c>
      <c r="C12" s="8" t="s">
        <v>89</v>
      </c>
      <c r="D12" s="10">
        <v>44898.2</v>
      </c>
      <c r="E12" s="11">
        <v>37.68267725654926</v>
      </c>
      <c r="F12" s="10">
        <v>3576</v>
      </c>
      <c r="G12" s="11">
        <v>23.16275167785235</v>
      </c>
      <c r="H12" s="10"/>
      <c r="I12" s="11"/>
      <c r="J12" s="10"/>
      <c r="K12" s="11"/>
      <c r="L12" s="10">
        <v>703</v>
      </c>
      <c r="M12" s="11">
        <v>12.3</v>
      </c>
      <c r="N12" s="10">
        <v>8633</v>
      </c>
      <c r="O12" s="11">
        <v>39.42059538978339</v>
      </c>
      <c r="P12" s="10"/>
      <c r="Q12" s="11"/>
      <c r="R12" s="10"/>
      <c r="S12" s="11"/>
      <c r="T12" s="10"/>
      <c r="U12" s="11"/>
      <c r="V12" s="10">
        <v>4582.2</v>
      </c>
      <c r="W12" s="11">
        <v>36.31345205359871</v>
      </c>
      <c r="X12" s="10"/>
      <c r="Y12" s="11"/>
      <c r="Z12" s="10">
        <v>27404</v>
      </c>
      <c r="AA12" s="11">
        <v>39.91001240694789</v>
      </c>
      <c r="AC12" s="35">
        <f aca="true" t="shared" si="0" ref="AC12:AC14">(F12*G12+H12*I12+J12*K12+L12*M12+N12*O12+P12*Q12+R12*S12+T12*U12+X12*Y12+Z12*AA12)/(F12+H12+J12+L12+N12+P12+R12+T12+X12+Z12)</f>
        <v>37.8382994344677</v>
      </c>
    </row>
    <row r="13" spans="1:29" s="4" customFormat="1" ht="12.75">
      <c r="A13" s="8" t="s">
        <v>54</v>
      </c>
      <c r="B13" s="8" t="s">
        <v>3</v>
      </c>
      <c r="C13" s="8" t="s">
        <v>90</v>
      </c>
      <c r="D13" s="10">
        <v>65213.49999999999</v>
      </c>
      <c r="E13" s="11">
        <v>40.79780398230427</v>
      </c>
      <c r="F13" s="10">
        <v>3594</v>
      </c>
      <c r="G13" s="11">
        <v>23.36293823038397</v>
      </c>
      <c r="H13" s="10"/>
      <c r="I13" s="11"/>
      <c r="J13" s="10"/>
      <c r="K13" s="11"/>
      <c r="L13" s="10">
        <v>700</v>
      </c>
      <c r="M13" s="11">
        <v>12.3</v>
      </c>
      <c r="N13" s="10">
        <v>11699</v>
      </c>
      <c r="O13" s="11">
        <v>41.47935721001795</v>
      </c>
      <c r="P13" s="10"/>
      <c r="Q13" s="11"/>
      <c r="R13" s="10"/>
      <c r="S13" s="11"/>
      <c r="T13" s="10"/>
      <c r="U13" s="11"/>
      <c r="V13" s="10">
        <v>8298.7</v>
      </c>
      <c r="W13" s="11">
        <v>52.01288756070227</v>
      </c>
      <c r="X13" s="10"/>
      <c r="Y13" s="11"/>
      <c r="Z13" s="10">
        <v>40921.8</v>
      </c>
      <c r="AA13" s="11">
        <v>40.34731707793889</v>
      </c>
      <c r="AC13" s="35">
        <f t="shared" si="0"/>
        <v>39.162541904741815</v>
      </c>
    </row>
    <row r="14" spans="1:29" s="4" customFormat="1" ht="12.75">
      <c r="A14" s="8" t="s">
        <v>55</v>
      </c>
      <c r="B14" s="8" t="s">
        <v>4</v>
      </c>
      <c r="C14" s="8" t="s">
        <v>91</v>
      </c>
      <c r="D14" s="10">
        <v>72842.6</v>
      </c>
      <c r="E14" s="11">
        <v>43.22545463780809</v>
      </c>
      <c r="F14" s="10">
        <v>3688</v>
      </c>
      <c r="G14" s="11">
        <v>23.129067245119305</v>
      </c>
      <c r="H14" s="10"/>
      <c r="I14" s="11"/>
      <c r="J14" s="10"/>
      <c r="K14" s="11"/>
      <c r="L14" s="10">
        <v>718</v>
      </c>
      <c r="M14" s="11">
        <v>12.5</v>
      </c>
      <c r="N14" s="10">
        <v>19323.5</v>
      </c>
      <c r="O14" s="11">
        <v>38.916474758713484</v>
      </c>
      <c r="P14" s="10"/>
      <c r="Q14" s="11"/>
      <c r="R14" s="10"/>
      <c r="S14" s="11"/>
      <c r="T14" s="10"/>
      <c r="U14" s="11"/>
      <c r="V14" s="10">
        <v>7005.9</v>
      </c>
      <c r="W14" s="11">
        <v>58.299430480023986</v>
      </c>
      <c r="X14" s="10"/>
      <c r="Y14" s="11"/>
      <c r="Z14" s="10">
        <v>42107.2</v>
      </c>
      <c r="AA14" s="11">
        <v>44.978935241478894</v>
      </c>
      <c r="AC14" s="35">
        <f t="shared" si="0"/>
        <v>41.62138324065453</v>
      </c>
    </row>
    <row r="15" spans="1:29" s="4" customFormat="1" ht="12.75">
      <c r="A15" s="8" t="s">
        <v>56</v>
      </c>
      <c r="B15" s="8" t="s">
        <v>5</v>
      </c>
      <c r="C15" s="8" t="s">
        <v>92</v>
      </c>
      <c r="D15" s="10">
        <v>77184.3</v>
      </c>
      <c r="E15" s="11">
        <v>48.0126467429257</v>
      </c>
      <c r="F15" s="10">
        <v>3957</v>
      </c>
      <c r="G15" s="11">
        <v>23.124210260298206</v>
      </c>
      <c r="H15" s="10"/>
      <c r="I15" s="11"/>
      <c r="J15" s="10"/>
      <c r="K15" s="11"/>
      <c r="L15" s="10">
        <v>1378</v>
      </c>
      <c r="M15" s="11">
        <v>12.5</v>
      </c>
      <c r="N15" s="10">
        <v>16410.8</v>
      </c>
      <c r="O15" s="11">
        <v>43.24901893874765</v>
      </c>
      <c r="P15" s="10"/>
      <c r="Q15" s="11"/>
      <c r="R15" s="10"/>
      <c r="S15" s="11"/>
      <c r="T15" s="10"/>
      <c r="U15" s="11"/>
      <c r="V15" s="10">
        <v>13184</v>
      </c>
      <c r="W15" s="11">
        <v>60.30293689320388</v>
      </c>
      <c r="X15" s="10"/>
      <c r="Y15" s="11"/>
      <c r="Z15" s="10">
        <v>42254.5</v>
      </c>
      <c r="AA15" s="11">
        <v>49.51685879610456</v>
      </c>
      <c r="AC15" s="35">
        <f>(F15*G15+H15*I15+J15*K15+L15*M15+N15*O15+P15*Q15+R15*S15+T15*U15+X15*Y15+Z15*AA15)/(F15+H15+J15+L15+N15+P15+R15+T15+X15+Z15)</f>
        <v>45.48085883972419</v>
      </c>
    </row>
    <row r="16" spans="1:29" s="4" customFormat="1" ht="12.75">
      <c r="A16" s="8" t="s">
        <v>57</v>
      </c>
      <c r="B16" s="8" t="s">
        <v>6</v>
      </c>
      <c r="C16" s="8" t="s">
        <v>93</v>
      </c>
      <c r="D16" s="10">
        <v>84011.2</v>
      </c>
      <c r="E16" s="11">
        <v>49.56802235892358</v>
      </c>
      <c r="F16" s="10">
        <v>3863</v>
      </c>
      <c r="G16" s="11">
        <v>23.12969194926223</v>
      </c>
      <c r="H16" s="10"/>
      <c r="I16" s="11"/>
      <c r="J16" s="10"/>
      <c r="K16" s="11"/>
      <c r="L16" s="10">
        <v>1345</v>
      </c>
      <c r="M16" s="11">
        <v>12.5</v>
      </c>
      <c r="N16" s="10">
        <v>15329</v>
      </c>
      <c r="O16" s="11">
        <v>44.369691434535845</v>
      </c>
      <c r="P16" s="10"/>
      <c r="Q16" s="11"/>
      <c r="R16" s="10"/>
      <c r="S16" s="11"/>
      <c r="T16" s="10"/>
      <c r="U16" s="11"/>
      <c r="V16" s="10">
        <v>17376.8</v>
      </c>
      <c r="W16" s="11">
        <v>66.42617167717877</v>
      </c>
      <c r="X16" s="10"/>
      <c r="Y16" s="11"/>
      <c r="Z16" s="10">
        <v>46097.4</v>
      </c>
      <c r="AA16" s="11">
        <v>48.23892974441076</v>
      </c>
      <c r="AC16" s="35">
        <f aca="true" t="shared" si="1" ref="AC16:AC79">(F16*G16+H16*I16+J16*K16+L16*M16+N16*O16+P16*Q16+R16*S16+T16*U16+X16*Y16+Z16*AA16)/(F16+H16+J16+L16+N16+P16+R16+T16+X16+Z16)</f>
        <v>45.1717842435739</v>
      </c>
    </row>
    <row r="17" spans="1:29" s="4" customFormat="1" ht="12.75">
      <c r="A17" s="8" t="s">
        <v>58</v>
      </c>
      <c r="B17" s="8" t="s">
        <v>7</v>
      </c>
      <c r="C17" s="8" t="s">
        <v>94</v>
      </c>
      <c r="D17" s="10">
        <v>86555.2</v>
      </c>
      <c r="E17" s="11">
        <v>48.34743017172856</v>
      </c>
      <c r="F17" s="10">
        <v>3862</v>
      </c>
      <c r="G17" s="11">
        <v>23.124029000517865</v>
      </c>
      <c r="H17" s="10"/>
      <c r="I17" s="11"/>
      <c r="J17" s="10"/>
      <c r="K17" s="11"/>
      <c r="L17" s="10">
        <v>4251</v>
      </c>
      <c r="M17" s="11">
        <v>10.107386497294755</v>
      </c>
      <c r="N17" s="10">
        <v>15329</v>
      </c>
      <c r="O17" s="11">
        <v>43.012720986365714</v>
      </c>
      <c r="P17" s="10"/>
      <c r="Q17" s="11"/>
      <c r="R17" s="10"/>
      <c r="S17" s="11"/>
      <c r="T17" s="10"/>
      <c r="U17" s="11"/>
      <c r="V17" s="10">
        <v>17611.1</v>
      </c>
      <c r="W17" s="11">
        <v>66.44329201469529</v>
      </c>
      <c r="X17" s="10"/>
      <c r="Y17" s="11"/>
      <c r="Z17" s="10">
        <v>45502.1</v>
      </c>
      <c r="AA17" s="11">
        <v>48.854196355772594</v>
      </c>
      <c r="AC17" s="35">
        <f t="shared" si="1"/>
        <v>43.72501821040524</v>
      </c>
    </row>
    <row r="18" spans="1:29" s="4" customFormat="1" ht="12.75">
      <c r="A18" s="8" t="s">
        <v>59</v>
      </c>
      <c r="B18" s="8" t="s">
        <v>8</v>
      </c>
      <c r="C18" s="8" t="s">
        <v>95</v>
      </c>
      <c r="D18" s="10">
        <v>85153.9</v>
      </c>
      <c r="E18" s="11">
        <v>45.31245433268471</v>
      </c>
      <c r="F18" s="10">
        <v>6582</v>
      </c>
      <c r="G18" s="11">
        <v>11.052491643877241</v>
      </c>
      <c r="H18" s="10">
        <v>43</v>
      </c>
      <c r="I18" s="11">
        <v>45</v>
      </c>
      <c r="J18" s="10">
        <v>3038</v>
      </c>
      <c r="K18" s="11">
        <v>9</v>
      </c>
      <c r="L18" s="10">
        <v>590</v>
      </c>
      <c r="M18" s="11">
        <v>12.5</v>
      </c>
      <c r="N18" s="10">
        <v>18117</v>
      </c>
      <c r="O18" s="11">
        <v>42.93155599712977</v>
      </c>
      <c r="P18" s="10"/>
      <c r="Q18" s="11"/>
      <c r="R18" s="10"/>
      <c r="S18" s="11"/>
      <c r="T18" s="10"/>
      <c r="U18" s="11"/>
      <c r="V18" s="10">
        <v>25976</v>
      </c>
      <c r="W18" s="11">
        <v>47.91181090237142</v>
      </c>
      <c r="X18" s="10"/>
      <c r="Y18" s="11"/>
      <c r="Z18" s="10">
        <v>30807.9</v>
      </c>
      <c r="AA18" s="11">
        <v>56.050055505243776</v>
      </c>
      <c r="AC18" s="35">
        <f t="shared" si="1"/>
        <v>44.17147288092345</v>
      </c>
    </row>
    <row r="19" spans="1:29" s="4" customFormat="1" ht="12.75">
      <c r="A19" s="8" t="s">
        <v>60</v>
      </c>
      <c r="B19" s="8" t="s">
        <v>9</v>
      </c>
      <c r="C19" s="8" t="s">
        <v>96</v>
      </c>
      <c r="D19" s="10">
        <v>110290</v>
      </c>
      <c r="E19" s="11">
        <v>50.22374322241363</v>
      </c>
      <c r="F19" s="10">
        <v>9268</v>
      </c>
      <c r="G19" s="11">
        <v>11.367824773413897</v>
      </c>
      <c r="H19" s="10"/>
      <c r="I19" s="11"/>
      <c r="J19" s="10">
        <v>3312</v>
      </c>
      <c r="K19" s="11">
        <v>9</v>
      </c>
      <c r="L19" s="10">
        <v>644</v>
      </c>
      <c r="M19" s="11">
        <v>12</v>
      </c>
      <c r="N19" s="10">
        <v>19968</v>
      </c>
      <c r="O19" s="11">
        <v>41.22551081730769</v>
      </c>
      <c r="P19" s="10"/>
      <c r="Q19" s="11"/>
      <c r="R19" s="10"/>
      <c r="S19" s="11"/>
      <c r="T19" s="10"/>
      <c r="U19" s="11"/>
      <c r="V19" s="10">
        <v>20080</v>
      </c>
      <c r="W19" s="11">
        <v>46.68908366533865</v>
      </c>
      <c r="X19" s="10"/>
      <c r="Y19" s="11"/>
      <c r="Z19" s="10">
        <v>57018</v>
      </c>
      <c r="AA19" s="11">
        <v>63.761896944824436</v>
      </c>
      <c r="AC19" s="35">
        <f t="shared" si="1"/>
        <v>51.01052920962199</v>
      </c>
    </row>
    <row r="20" spans="1:29" s="4" customFormat="1" ht="12.75">
      <c r="A20" s="8" t="s">
        <v>61</v>
      </c>
      <c r="B20" s="8" t="s">
        <v>10</v>
      </c>
      <c r="C20" s="8" t="s">
        <v>97</v>
      </c>
      <c r="D20" s="10">
        <v>139434.5</v>
      </c>
      <c r="E20" s="11">
        <v>55.1514904847796</v>
      </c>
      <c r="F20" s="10">
        <v>11148.4</v>
      </c>
      <c r="G20" s="11">
        <v>12.116357504215852</v>
      </c>
      <c r="H20" s="10"/>
      <c r="I20" s="11"/>
      <c r="J20" s="10">
        <v>3850</v>
      </c>
      <c r="K20" s="11">
        <v>9</v>
      </c>
      <c r="L20" s="10">
        <v>748</v>
      </c>
      <c r="M20" s="11">
        <v>12.5</v>
      </c>
      <c r="N20" s="10">
        <v>19110.6</v>
      </c>
      <c r="O20" s="11">
        <v>40.41563320879512</v>
      </c>
      <c r="P20" s="10"/>
      <c r="Q20" s="11"/>
      <c r="R20" s="10"/>
      <c r="S20" s="11"/>
      <c r="T20" s="10"/>
      <c r="U20" s="11"/>
      <c r="V20" s="10">
        <v>7408.5</v>
      </c>
      <c r="W20" s="11">
        <v>35.6016062630762</v>
      </c>
      <c r="X20" s="10"/>
      <c r="Y20" s="11"/>
      <c r="Z20" s="10">
        <v>97169</v>
      </c>
      <c r="AA20" s="11">
        <v>66.63463656104314</v>
      </c>
      <c r="AC20" s="35">
        <f t="shared" si="1"/>
        <v>56.24851165679488</v>
      </c>
    </row>
    <row r="21" spans="1:29" s="4" customFormat="1" ht="12.75">
      <c r="A21" s="8" t="s">
        <v>62</v>
      </c>
      <c r="B21" s="8" t="s">
        <v>11</v>
      </c>
      <c r="C21" s="8" t="s">
        <v>98</v>
      </c>
      <c r="D21" s="10">
        <v>144701.7</v>
      </c>
      <c r="E21" s="11">
        <v>56.701380149645786</v>
      </c>
      <c r="F21" s="10">
        <v>10334.7</v>
      </c>
      <c r="G21" s="11">
        <v>15.678287710335082</v>
      </c>
      <c r="H21" s="10"/>
      <c r="I21" s="11"/>
      <c r="J21" s="10">
        <v>4086.9999999999995</v>
      </c>
      <c r="K21" s="11">
        <v>9</v>
      </c>
      <c r="L21" s="10"/>
      <c r="M21" s="11"/>
      <c r="N21" s="10">
        <v>22604.4</v>
      </c>
      <c r="O21" s="11">
        <v>43.309267222310694</v>
      </c>
      <c r="P21" s="10"/>
      <c r="Q21" s="11"/>
      <c r="R21" s="10"/>
      <c r="S21" s="11"/>
      <c r="T21" s="10"/>
      <c r="U21" s="11"/>
      <c r="V21" s="10">
        <v>9712.6</v>
      </c>
      <c r="W21" s="11">
        <v>29.560848794349607</v>
      </c>
      <c r="X21" s="10"/>
      <c r="Y21" s="11"/>
      <c r="Z21" s="10">
        <v>97963</v>
      </c>
      <c r="AA21" s="11">
        <v>68.80026132315263</v>
      </c>
      <c r="AC21" s="35">
        <f t="shared" si="1"/>
        <v>58.65416837359461</v>
      </c>
    </row>
    <row r="22" spans="1:29" s="4" customFormat="1" ht="13.5" thickBot="1">
      <c r="A22" s="9" t="s">
        <v>63</v>
      </c>
      <c r="B22" s="9" t="s">
        <v>0</v>
      </c>
      <c r="C22" s="9" t="s">
        <v>99</v>
      </c>
      <c r="D22" s="14">
        <v>157052.3</v>
      </c>
      <c r="E22" s="15">
        <v>56.62830598469427</v>
      </c>
      <c r="F22" s="14">
        <v>11528</v>
      </c>
      <c r="G22" s="15">
        <v>19.844812630117975</v>
      </c>
      <c r="H22" s="14"/>
      <c r="I22" s="15"/>
      <c r="J22" s="14">
        <v>4175</v>
      </c>
      <c r="K22" s="15">
        <v>9</v>
      </c>
      <c r="L22" s="14">
        <v>450</v>
      </c>
      <c r="M22" s="15">
        <v>45</v>
      </c>
      <c r="N22" s="14">
        <v>27434</v>
      </c>
      <c r="O22" s="15">
        <v>41.91142378071007</v>
      </c>
      <c r="P22" s="14"/>
      <c r="Q22" s="15"/>
      <c r="R22" s="14"/>
      <c r="S22" s="15"/>
      <c r="T22" s="14"/>
      <c r="U22" s="15"/>
      <c r="V22" s="14">
        <v>9929.3</v>
      </c>
      <c r="W22" s="15">
        <v>40.00453204153364</v>
      </c>
      <c r="X22" s="14"/>
      <c r="Y22" s="15"/>
      <c r="Z22" s="14">
        <v>103536</v>
      </c>
      <c r="AA22" s="15">
        <v>68.18879133827848</v>
      </c>
      <c r="AC22" s="36">
        <f t="shared" si="1"/>
        <v>57.7502409548473</v>
      </c>
    </row>
    <row r="23" spans="1:29" s="4" customFormat="1" ht="12.75">
      <c r="A23" s="7" t="s">
        <v>64</v>
      </c>
      <c r="B23" s="7" t="s">
        <v>31</v>
      </c>
      <c r="C23" s="7" t="s">
        <v>100</v>
      </c>
      <c r="D23" s="12">
        <v>176134.5</v>
      </c>
      <c r="E23" s="13">
        <v>55.348819436283065</v>
      </c>
      <c r="F23" s="12">
        <v>15702</v>
      </c>
      <c r="G23" s="13">
        <v>22.17</v>
      </c>
      <c r="H23" s="12">
        <v>2220</v>
      </c>
      <c r="I23" s="13">
        <v>60</v>
      </c>
      <c r="J23" s="12">
        <v>4287</v>
      </c>
      <c r="K23" s="13">
        <v>9</v>
      </c>
      <c r="L23" s="12"/>
      <c r="M23" s="13"/>
      <c r="N23" s="12">
        <v>35784.6</v>
      </c>
      <c r="O23" s="13">
        <v>41</v>
      </c>
      <c r="P23" s="12"/>
      <c r="Q23" s="13"/>
      <c r="R23" s="12">
        <v>3526</v>
      </c>
      <c r="S23" s="13">
        <v>12.6</v>
      </c>
      <c r="T23" s="12"/>
      <c r="U23" s="13"/>
      <c r="V23" s="12">
        <v>10290.9</v>
      </c>
      <c r="W23" s="13">
        <v>42.93</v>
      </c>
      <c r="X23" s="12"/>
      <c r="Y23" s="13"/>
      <c r="Z23" s="12">
        <v>104324</v>
      </c>
      <c r="AA23" s="13">
        <v>69.74</v>
      </c>
      <c r="AC23" s="35">
        <f t="shared" si="1"/>
        <v>56.119429993077816</v>
      </c>
    </row>
    <row r="24" spans="1:29" s="4" customFormat="1" ht="12.75">
      <c r="A24" s="8" t="s">
        <v>53</v>
      </c>
      <c r="B24" s="8" t="s">
        <v>2</v>
      </c>
      <c r="C24" s="8" t="s">
        <v>89</v>
      </c>
      <c r="D24" s="10">
        <v>182584.3</v>
      </c>
      <c r="E24" s="11">
        <v>51.24057836845776</v>
      </c>
      <c r="F24" s="10">
        <v>17994</v>
      </c>
      <c r="G24" s="11">
        <v>20.54</v>
      </c>
      <c r="H24" s="10"/>
      <c r="I24" s="11"/>
      <c r="J24" s="10">
        <v>4304</v>
      </c>
      <c r="K24" s="11">
        <v>9</v>
      </c>
      <c r="L24" s="10"/>
      <c r="M24" s="11"/>
      <c r="N24" s="10">
        <v>37211.8</v>
      </c>
      <c r="O24" s="11">
        <v>41.76</v>
      </c>
      <c r="P24" s="10"/>
      <c r="Q24" s="11"/>
      <c r="R24" s="10">
        <v>6886</v>
      </c>
      <c r="S24" s="11">
        <v>12.6</v>
      </c>
      <c r="T24" s="10"/>
      <c r="U24" s="11"/>
      <c r="V24" s="10">
        <v>83312.5</v>
      </c>
      <c r="W24" s="11">
        <v>73.05</v>
      </c>
      <c r="X24" s="10"/>
      <c r="Y24" s="11"/>
      <c r="Z24" s="10">
        <v>32876</v>
      </c>
      <c r="AA24" s="11">
        <v>37.13</v>
      </c>
      <c r="AC24" s="35">
        <f t="shared" si="1"/>
        <v>32.93731964163035</v>
      </c>
    </row>
    <row r="25" spans="1:29" s="4" customFormat="1" ht="12.75">
      <c r="A25" s="8" t="s">
        <v>54</v>
      </c>
      <c r="B25" s="8" t="s">
        <v>3</v>
      </c>
      <c r="C25" s="8" t="s">
        <v>90</v>
      </c>
      <c r="D25" s="10">
        <v>208492</v>
      </c>
      <c r="E25" s="11">
        <v>51.16628460564434</v>
      </c>
      <c r="F25" s="10">
        <v>21414</v>
      </c>
      <c r="G25" s="11">
        <v>19.04</v>
      </c>
      <c r="H25" s="10"/>
      <c r="I25" s="11"/>
      <c r="J25" s="10">
        <v>4410</v>
      </c>
      <c r="K25" s="11">
        <v>9</v>
      </c>
      <c r="L25" s="10"/>
      <c r="M25" s="11"/>
      <c r="N25" s="10">
        <v>41530</v>
      </c>
      <c r="O25" s="11">
        <v>43.54</v>
      </c>
      <c r="P25" s="10"/>
      <c r="Q25" s="11"/>
      <c r="R25" s="10">
        <v>7769</v>
      </c>
      <c r="S25" s="11">
        <v>15.21</v>
      </c>
      <c r="T25" s="10"/>
      <c r="U25" s="11"/>
      <c r="V25" s="10">
        <v>67999</v>
      </c>
      <c r="W25" s="11">
        <v>72.04</v>
      </c>
      <c r="X25" s="10"/>
      <c r="Y25" s="11"/>
      <c r="Z25" s="10">
        <v>65370.00000000001</v>
      </c>
      <c r="AA25" s="11">
        <v>51.94</v>
      </c>
      <c r="AC25" s="35">
        <f t="shared" si="1"/>
        <v>41.0633487077648</v>
      </c>
    </row>
    <row r="26" spans="1:29" s="4" customFormat="1" ht="12.75">
      <c r="A26" s="8" t="s">
        <v>55</v>
      </c>
      <c r="B26" s="8" t="s">
        <v>4</v>
      </c>
      <c r="C26" s="8" t="s">
        <v>91</v>
      </c>
      <c r="D26" s="10">
        <v>224503.9</v>
      </c>
      <c r="E26" s="11">
        <v>51.33112581563171</v>
      </c>
      <c r="F26" s="10">
        <v>22498</v>
      </c>
      <c r="G26" s="11">
        <v>17.53</v>
      </c>
      <c r="H26" s="10"/>
      <c r="I26" s="11"/>
      <c r="J26" s="10">
        <v>4415</v>
      </c>
      <c r="K26" s="11">
        <v>9</v>
      </c>
      <c r="L26" s="10"/>
      <c r="M26" s="11"/>
      <c r="N26" s="10">
        <v>40719</v>
      </c>
      <c r="O26" s="11">
        <v>44.35</v>
      </c>
      <c r="P26" s="10"/>
      <c r="Q26" s="11"/>
      <c r="R26" s="10">
        <v>7776</v>
      </c>
      <c r="S26" s="11">
        <v>15.85</v>
      </c>
      <c r="T26" s="10"/>
      <c r="U26" s="11"/>
      <c r="V26" s="10">
        <v>59834.2</v>
      </c>
      <c r="W26" s="11">
        <v>61.52</v>
      </c>
      <c r="X26" s="10"/>
      <c r="Y26" s="11"/>
      <c r="Z26" s="10">
        <v>89261.7</v>
      </c>
      <c r="AA26" s="11">
        <v>61.39</v>
      </c>
      <c r="AC26" s="35">
        <f t="shared" si="1"/>
        <v>47.62890776505939</v>
      </c>
    </row>
    <row r="27" spans="1:29" s="4" customFormat="1" ht="12.75">
      <c r="A27" s="8" t="s">
        <v>56</v>
      </c>
      <c r="B27" s="8" t="s">
        <v>5</v>
      </c>
      <c r="C27" s="8" t="s">
        <v>92</v>
      </c>
      <c r="D27" s="10">
        <v>253169.3</v>
      </c>
      <c r="E27" s="11">
        <v>49.74699870797921</v>
      </c>
      <c r="F27" s="10">
        <v>24141</v>
      </c>
      <c r="G27" s="11">
        <v>21.24</v>
      </c>
      <c r="H27" s="10"/>
      <c r="I27" s="11"/>
      <c r="J27" s="10">
        <v>5866</v>
      </c>
      <c r="K27" s="11">
        <v>20.36</v>
      </c>
      <c r="L27" s="10"/>
      <c r="M27" s="11"/>
      <c r="N27" s="10">
        <v>40819</v>
      </c>
      <c r="O27" s="11">
        <v>42.09</v>
      </c>
      <c r="P27" s="10"/>
      <c r="Q27" s="11"/>
      <c r="R27" s="10">
        <v>9438</v>
      </c>
      <c r="S27" s="11">
        <v>21.28</v>
      </c>
      <c r="T27" s="10"/>
      <c r="U27" s="11"/>
      <c r="V27" s="10">
        <v>59651.3</v>
      </c>
      <c r="W27" s="11">
        <v>59.9</v>
      </c>
      <c r="X27" s="10"/>
      <c r="Y27" s="11"/>
      <c r="Z27" s="10">
        <v>113254</v>
      </c>
      <c r="AA27" s="11">
        <v>57.13</v>
      </c>
      <c r="AC27" s="35">
        <f t="shared" si="1"/>
        <v>46.61736877189719</v>
      </c>
    </row>
    <row r="28" spans="1:29" s="4" customFormat="1" ht="12.75">
      <c r="A28" s="8" t="s">
        <v>57</v>
      </c>
      <c r="B28" s="8" t="s">
        <v>6</v>
      </c>
      <c r="C28" s="8" t="s">
        <v>93</v>
      </c>
      <c r="D28" s="10">
        <v>276075.3</v>
      </c>
      <c r="E28" s="11">
        <v>49.27076436754755</v>
      </c>
      <c r="F28" s="10">
        <v>24698.8</v>
      </c>
      <c r="G28" s="11">
        <v>21.13</v>
      </c>
      <c r="H28" s="10"/>
      <c r="I28" s="11"/>
      <c r="J28" s="10">
        <v>21210</v>
      </c>
      <c r="K28" s="11">
        <v>23.14</v>
      </c>
      <c r="L28" s="10"/>
      <c r="M28" s="11"/>
      <c r="N28" s="10">
        <v>35842.5</v>
      </c>
      <c r="O28" s="11">
        <v>42.3</v>
      </c>
      <c r="P28" s="10"/>
      <c r="Q28" s="11"/>
      <c r="R28" s="10">
        <v>9250</v>
      </c>
      <c r="S28" s="11">
        <v>21.4</v>
      </c>
      <c r="T28" s="10"/>
      <c r="U28" s="11"/>
      <c r="V28" s="10">
        <v>59252</v>
      </c>
      <c r="W28" s="11">
        <v>56.5</v>
      </c>
      <c r="X28" s="10"/>
      <c r="Y28" s="11"/>
      <c r="Z28" s="10">
        <v>125822</v>
      </c>
      <c r="AA28" s="11">
        <v>59.83</v>
      </c>
      <c r="AC28" s="35">
        <f t="shared" si="1"/>
        <v>47.29520791354066</v>
      </c>
    </row>
    <row r="29" spans="1:29" s="4" customFormat="1" ht="12.75">
      <c r="A29" s="8" t="s">
        <v>58</v>
      </c>
      <c r="B29" s="8" t="s">
        <v>7</v>
      </c>
      <c r="C29" s="8" t="s">
        <v>94</v>
      </c>
      <c r="D29" s="10">
        <v>309629.5</v>
      </c>
      <c r="E29" s="11">
        <v>38.627670745197086</v>
      </c>
      <c r="F29" s="10">
        <v>25118</v>
      </c>
      <c r="G29" s="11">
        <v>16.57</v>
      </c>
      <c r="H29" s="10">
        <v>864</v>
      </c>
      <c r="I29" s="11">
        <v>60</v>
      </c>
      <c r="J29" s="10">
        <v>19268</v>
      </c>
      <c r="K29" s="11">
        <v>20.21</v>
      </c>
      <c r="L29" s="10"/>
      <c r="M29" s="11"/>
      <c r="N29" s="10">
        <v>43431.4</v>
      </c>
      <c r="O29" s="11">
        <v>41.38</v>
      </c>
      <c r="P29" s="10"/>
      <c r="Q29" s="11"/>
      <c r="R29" s="10">
        <v>13010</v>
      </c>
      <c r="S29" s="11">
        <v>25.67</v>
      </c>
      <c r="T29" s="10"/>
      <c r="U29" s="11"/>
      <c r="V29" s="10">
        <v>63395.1</v>
      </c>
      <c r="W29" s="11">
        <v>53.67</v>
      </c>
      <c r="X29" s="10"/>
      <c r="Y29" s="11"/>
      <c r="Z29" s="10">
        <v>144543</v>
      </c>
      <c r="AA29" s="11">
        <v>38.53</v>
      </c>
      <c r="AC29" s="35">
        <f t="shared" si="1"/>
        <v>34.75489761787955</v>
      </c>
    </row>
    <row r="30" spans="1:29" s="4" customFormat="1" ht="12.75">
      <c r="A30" s="8" t="s">
        <v>59</v>
      </c>
      <c r="B30" s="8" t="s">
        <v>8</v>
      </c>
      <c r="C30" s="8" t="s">
        <v>95</v>
      </c>
      <c r="D30" s="10">
        <v>350195.6</v>
      </c>
      <c r="E30" s="11">
        <v>40.86405309489897</v>
      </c>
      <c r="F30" s="10">
        <v>24262.2</v>
      </c>
      <c r="G30" s="11">
        <v>15.23</v>
      </c>
      <c r="H30" s="10">
        <v>1305</v>
      </c>
      <c r="I30" s="11">
        <v>42.57</v>
      </c>
      <c r="J30" s="10">
        <v>18300</v>
      </c>
      <c r="K30" s="11">
        <v>18.84</v>
      </c>
      <c r="L30" s="10"/>
      <c r="M30" s="11"/>
      <c r="N30" s="10">
        <v>46750.6</v>
      </c>
      <c r="O30" s="11">
        <v>41.63</v>
      </c>
      <c r="P30" s="10"/>
      <c r="Q30" s="11"/>
      <c r="R30" s="10">
        <v>12885</v>
      </c>
      <c r="S30" s="11">
        <v>25.6</v>
      </c>
      <c r="T30" s="10"/>
      <c r="U30" s="11"/>
      <c r="V30" s="10">
        <v>59535.8</v>
      </c>
      <c r="W30" s="11">
        <v>52.71</v>
      </c>
      <c r="X30" s="10"/>
      <c r="Y30" s="11"/>
      <c r="Z30" s="10">
        <v>187157</v>
      </c>
      <c r="AA30" s="11">
        <v>43.42</v>
      </c>
      <c r="AC30" s="35">
        <f t="shared" si="1"/>
        <v>38.437649699063996</v>
      </c>
    </row>
    <row r="31" spans="1:29" s="4" customFormat="1" ht="12.75">
      <c r="A31" s="8" t="s">
        <v>60</v>
      </c>
      <c r="B31" s="8" t="s">
        <v>9</v>
      </c>
      <c r="C31" s="8" t="s">
        <v>96</v>
      </c>
      <c r="D31" s="10">
        <v>393386.2</v>
      </c>
      <c r="E31" s="11">
        <v>45.0293462251599</v>
      </c>
      <c r="F31" s="10">
        <v>26530.9</v>
      </c>
      <c r="G31" s="11">
        <v>16.86</v>
      </c>
      <c r="H31" s="10">
        <v>277</v>
      </c>
      <c r="I31" s="11">
        <v>9</v>
      </c>
      <c r="J31" s="10">
        <v>15000.8</v>
      </c>
      <c r="K31" s="11">
        <v>15.72</v>
      </c>
      <c r="L31" s="10"/>
      <c r="M31" s="11"/>
      <c r="N31" s="10">
        <v>58335.7</v>
      </c>
      <c r="O31" s="11">
        <v>41.09</v>
      </c>
      <c r="P31" s="10"/>
      <c r="Q31" s="11"/>
      <c r="R31" s="10">
        <v>14613.9</v>
      </c>
      <c r="S31" s="11">
        <v>25</v>
      </c>
      <c r="T31" s="10"/>
      <c r="U31" s="11"/>
      <c r="V31" s="10">
        <v>43037.2</v>
      </c>
      <c r="W31" s="11">
        <v>53.23</v>
      </c>
      <c r="X31" s="10"/>
      <c r="Y31" s="11"/>
      <c r="Z31" s="10">
        <v>235590.7</v>
      </c>
      <c r="AA31" s="11">
        <v>50.83</v>
      </c>
      <c r="AC31" s="35">
        <f t="shared" si="1"/>
        <v>44.021970218268066</v>
      </c>
    </row>
    <row r="32" spans="1:29" s="4" customFormat="1" ht="12.75">
      <c r="A32" s="8" t="s">
        <v>61</v>
      </c>
      <c r="B32" s="8" t="s">
        <v>10</v>
      </c>
      <c r="C32" s="8" t="s">
        <v>97</v>
      </c>
      <c r="D32" s="10">
        <v>416218.5</v>
      </c>
      <c r="E32" s="11">
        <v>44.45078206038414</v>
      </c>
      <c r="F32" s="10">
        <v>25916.7</v>
      </c>
      <c r="G32" s="11">
        <v>21.47</v>
      </c>
      <c r="H32" s="10">
        <v>278</v>
      </c>
      <c r="I32" s="11">
        <v>15</v>
      </c>
      <c r="J32" s="10">
        <v>15516</v>
      </c>
      <c r="K32" s="11">
        <v>17.84</v>
      </c>
      <c r="L32" s="10"/>
      <c r="M32" s="11"/>
      <c r="N32" s="10">
        <v>55277</v>
      </c>
      <c r="O32" s="11">
        <v>40.3</v>
      </c>
      <c r="P32" s="10"/>
      <c r="Q32" s="11"/>
      <c r="R32" s="10">
        <v>7840.6</v>
      </c>
      <c r="S32" s="11">
        <v>36.44</v>
      </c>
      <c r="T32" s="10"/>
      <c r="U32" s="11"/>
      <c r="V32" s="10">
        <v>49807.2</v>
      </c>
      <c r="W32" s="11">
        <v>51.25</v>
      </c>
      <c r="X32" s="10"/>
      <c r="Y32" s="11"/>
      <c r="Z32" s="10">
        <v>261583.00000000003</v>
      </c>
      <c r="AA32" s="11">
        <v>48.16</v>
      </c>
      <c r="AC32" s="35">
        <f t="shared" si="1"/>
        <v>43.52654744272351</v>
      </c>
    </row>
    <row r="33" spans="1:29" s="4" customFormat="1" ht="12.75">
      <c r="A33" s="8" t="s">
        <v>62</v>
      </c>
      <c r="B33" s="8" t="s">
        <v>11</v>
      </c>
      <c r="C33" s="8" t="s">
        <v>98</v>
      </c>
      <c r="D33" s="10">
        <v>459747.2</v>
      </c>
      <c r="E33" s="11">
        <v>47.557815225410835</v>
      </c>
      <c r="F33" s="10">
        <v>27435.3</v>
      </c>
      <c r="G33" s="11">
        <v>20.89</v>
      </c>
      <c r="H33" s="10">
        <v>300</v>
      </c>
      <c r="I33" s="11">
        <v>15</v>
      </c>
      <c r="J33" s="10">
        <v>15394.4</v>
      </c>
      <c r="K33" s="11">
        <v>19.17</v>
      </c>
      <c r="L33" s="10"/>
      <c r="M33" s="11"/>
      <c r="N33" s="10">
        <v>81125.1</v>
      </c>
      <c r="O33" s="11">
        <v>39.25</v>
      </c>
      <c r="P33" s="10"/>
      <c r="Q33" s="11"/>
      <c r="R33" s="10">
        <v>8742.6</v>
      </c>
      <c r="S33" s="11">
        <v>36.75</v>
      </c>
      <c r="T33" s="10"/>
      <c r="U33" s="11"/>
      <c r="V33" s="10">
        <v>55957.8</v>
      </c>
      <c r="W33" s="11">
        <v>50.11</v>
      </c>
      <c r="X33" s="10"/>
      <c r="Y33" s="11"/>
      <c r="Z33" s="10">
        <v>270792</v>
      </c>
      <c r="AA33" s="11">
        <v>54.22</v>
      </c>
      <c r="AC33" s="35">
        <f t="shared" si="1"/>
        <v>47.204129256488656</v>
      </c>
    </row>
    <row r="34" spans="1:29" s="4" customFormat="1" ht="13.5" thickBot="1">
      <c r="A34" s="9" t="s">
        <v>63</v>
      </c>
      <c r="B34" s="9" t="s">
        <v>0</v>
      </c>
      <c r="C34" s="9" t="s">
        <v>99</v>
      </c>
      <c r="D34" s="14">
        <v>524598</v>
      </c>
      <c r="E34" s="15">
        <v>46.34689532937602</v>
      </c>
      <c r="F34" s="14">
        <v>31863.4</v>
      </c>
      <c r="G34" s="15">
        <v>23.87</v>
      </c>
      <c r="H34" s="14">
        <v>434</v>
      </c>
      <c r="I34" s="15">
        <v>15</v>
      </c>
      <c r="J34" s="14">
        <v>29092.1</v>
      </c>
      <c r="K34" s="15">
        <v>27.5</v>
      </c>
      <c r="L34" s="14"/>
      <c r="M34" s="15"/>
      <c r="N34" s="14">
        <v>79439.7</v>
      </c>
      <c r="O34" s="15">
        <v>40</v>
      </c>
      <c r="P34" s="14"/>
      <c r="Q34" s="15"/>
      <c r="R34" s="14">
        <v>17805</v>
      </c>
      <c r="S34" s="15">
        <v>29.58</v>
      </c>
      <c r="T34" s="14"/>
      <c r="U34" s="15"/>
      <c r="V34" s="14">
        <v>104430.8</v>
      </c>
      <c r="W34" s="15">
        <v>49.36</v>
      </c>
      <c r="X34" s="14"/>
      <c r="Y34" s="15"/>
      <c r="Z34" s="14">
        <v>261533.00000000003</v>
      </c>
      <c r="AA34" s="15">
        <v>53.1</v>
      </c>
      <c r="AC34" s="36">
        <f t="shared" si="1"/>
        <v>45.59800076731358</v>
      </c>
    </row>
    <row r="35" spans="1:29" s="4" customFormat="1" ht="12.75">
      <c r="A35" s="7" t="s">
        <v>65</v>
      </c>
      <c r="B35" s="7" t="s">
        <v>30</v>
      </c>
      <c r="C35" s="7" t="s">
        <v>101</v>
      </c>
      <c r="D35" s="12">
        <v>564093</v>
      </c>
      <c r="E35" s="13">
        <v>43.365182361773684</v>
      </c>
      <c r="F35" s="12">
        <v>30527.6</v>
      </c>
      <c r="G35" s="13">
        <v>22.98</v>
      </c>
      <c r="H35" s="12">
        <v>446</v>
      </c>
      <c r="I35" s="13">
        <v>15</v>
      </c>
      <c r="J35" s="12">
        <v>25997.9</v>
      </c>
      <c r="K35" s="13">
        <v>24.42</v>
      </c>
      <c r="L35" s="12"/>
      <c r="M35" s="13"/>
      <c r="N35" s="12">
        <v>78252.3</v>
      </c>
      <c r="O35" s="13">
        <v>37.92</v>
      </c>
      <c r="P35" s="12"/>
      <c r="Q35" s="13"/>
      <c r="R35" s="12">
        <v>19693.6</v>
      </c>
      <c r="S35" s="13">
        <v>29.44</v>
      </c>
      <c r="T35" s="12"/>
      <c r="U35" s="13"/>
      <c r="V35" s="12">
        <v>104071.6</v>
      </c>
      <c r="W35" s="13">
        <v>46.08</v>
      </c>
      <c r="X35" s="12"/>
      <c r="Y35" s="13"/>
      <c r="Z35" s="12">
        <v>305104</v>
      </c>
      <c r="AA35" s="13">
        <v>48.43</v>
      </c>
      <c r="AC35" s="35">
        <f t="shared" si="1"/>
        <v>42.751003509836714</v>
      </c>
    </row>
    <row r="36" spans="1:29" s="4" customFormat="1" ht="12.75">
      <c r="A36" s="8" t="s">
        <v>53</v>
      </c>
      <c r="B36" s="8" t="s">
        <v>2</v>
      </c>
      <c r="C36" s="8" t="s">
        <v>89</v>
      </c>
      <c r="D36" s="10">
        <v>626792.1</v>
      </c>
      <c r="E36" s="11">
        <v>43.30111426579882</v>
      </c>
      <c r="F36" s="10">
        <v>31073.7</v>
      </c>
      <c r="G36" s="11">
        <v>23.54</v>
      </c>
      <c r="H36" s="10">
        <v>5387</v>
      </c>
      <c r="I36" s="11">
        <v>28.77</v>
      </c>
      <c r="J36" s="10">
        <v>20498</v>
      </c>
      <c r="K36" s="11">
        <v>21.25</v>
      </c>
      <c r="L36" s="10"/>
      <c r="M36" s="11"/>
      <c r="N36" s="10">
        <v>87381.5</v>
      </c>
      <c r="O36" s="11">
        <v>39.3</v>
      </c>
      <c r="P36" s="10">
        <v>1324.4</v>
      </c>
      <c r="Q36" s="11">
        <v>40</v>
      </c>
      <c r="R36" s="10">
        <v>22599.8</v>
      </c>
      <c r="S36" s="11">
        <v>30.93</v>
      </c>
      <c r="T36" s="10"/>
      <c r="U36" s="11"/>
      <c r="V36" s="10">
        <v>105721.4</v>
      </c>
      <c r="W36" s="11">
        <v>52.68</v>
      </c>
      <c r="X36" s="10"/>
      <c r="Y36" s="11"/>
      <c r="Z36" s="10">
        <v>352806.3</v>
      </c>
      <c r="AA36" s="11">
        <v>45.53</v>
      </c>
      <c r="AC36" s="35">
        <f t="shared" si="1"/>
        <v>41.39820755801468</v>
      </c>
    </row>
    <row r="37" spans="1:29" s="4" customFormat="1" ht="12.75">
      <c r="A37" s="8" t="s">
        <v>54</v>
      </c>
      <c r="B37" s="8" t="s">
        <v>3</v>
      </c>
      <c r="C37" s="8" t="s">
        <v>90</v>
      </c>
      <c r="D37" s="10">
        <v>720630.9</v>
      </c>
      <c r="E37" s="11">
        <v>42.27964847191537</v>
      </c>
      <c r="F37" s="10">
        <v>36504.9</v>
      </c>
      <c r="G37" s="11">
        <v>23.84</v>
      </c>
      <c r="H37" s="10">
        <v>5687</v>
      </c>
      <c r="I37" s="11">
        <v>28.9</v>
      </c>
      <c r="J37" s="10">
        <v>14128</v>
      </c>
      <c r="K37" s="11">
        <v>16.37</v>
      </c>
      <c r="L37" s="10"/>
      <c r="M37" s="11"/>
      <c r="N37" s="10">
        <v>87080.6</v>
      </c>
      <c r="O37" s="11">
        <v>37.15</v>
      </c>
      <c r="P37" s="10">
        <v>4061.3</v>
      </c>
      <c r="Q37" s="11">
        <v>40</v>
      </c>
      <c r="R37" s="10">
        <v>29455.1</v>
      </c>
      <c r="S37" s="11">
        <v>28.64</v>
      </c>
      <c r="T37" s="10"/>
      <c r="U37" s="11"/>
      <c r="V37" s="10">
        <v>120344</v>
      </c>
      <c r="W37" s="11">
        <v>51.25</v>
      </c>
      <c r="X37" s="10"/>
      <c r="Y37" s="11"/>
      <c r="Z37" s="10">
        <v>423370</v>
      </c>
      <c r="AA37" s="11">
        <v>44.39</v>
      </c>
      <c r="AC37" s="35">
        <f t="shared" si="1"/>
        <v>40.48129507740382</v>
      </c>
    </row>
    <row r="38" spans="1:29" s="4" customFormat="1" ht="12.75">
      <c r="A38" s="8" t="s">
        <v>55</v>
      </c>
      <c r="B38" s="8" t="s">
        <v>4</v>
      </c>
      <c r="C38" s="8" t="s">
        <v>91</v>
      </c>
      <c r="D38" s="10">
        <v>779274.8</v>
      </c>
      <c r="E38" s="11">
        <v>38.85168114765164</v>
      </c>
      <c r="F38" s="10">
        <v>48623.6</v>
      </c>
      <c r="G38" s="11">
        <v>23.31</v>
      </c>
      <c r="H38" s="10">
        <v>1001.6</v>
      </c>
      <c r="I38" s="11">
        <v>24.2</v>
      </c>
      <c r="J38" s="10">
        <v>17381</v>
      </c>
      <c r="K38" s="11">
        <v>22.56</v>
      </c>
      <c r="L38" s="10"/>
      <c r="M38" s="11"/>
      <c r="N38" s="10">
        <v>333494</v>
      </c>
      <c r="O38" s="11">
        <v>50.7</v>
      </c>
      <c r="P38" s="10">
        <v>4712.3</v>
      </c>
      <c r="Q38" s="11">
        <v>40</v>
      </c>
      <c r="R38" s="10">
        <v>59391</v>
      </c>
      <c r="S38" s="11">
        <v>23.61</v>
      </c>
      <c r="T38" s="10"/>
      <c r="U38" s="11"/>
      <c r="V38" s="10">
        <v>124993.7</v>
      </c>
      <c r="W38" s="11">
        <v>40.7</v>
      </c>
      <c r="X38" s="10"/>
      <c r="Y38" s="11"/>
      <c r="Z38" s="10">
        <v>189677.6</v>
      </c>
      <c r="AA38" s="11">
        <v>27.1</v>
      </c>
      <c r="AC38" s="35">
        <f t="shared" si="1"/>
        <v>38.49857876988958</v>
      </c>
    </row>
    <row r="39" spans="1:29" s="4" customFormat="1" ht="12.75">
      <c r="A39" s="8" t="s">
        <v>56</v>
      </c>
      <c r="B39" s="8" t="s">
        <v>5</v>
      </c>
      <c r="C39" s="8" t="s">
        <v>92</v>
      </c>
      <c r="D39" s="10">
        <v>850670</v>
      </c>
      <c r="E39" s="11">
        <v>37.20398961524445</v>
      </c>
      <c r="F39" s="10">
        <v>52067.2</v>
      </c>
      <c r="G39" s="11">
        <v>22.82</v>
      </c>
      <c r="H39" s="10">
        <v>7023</v>
      </c>
      <c r="I39" s="11">
        <v>29.55</v>
      </c>
      <c r="J39" s="10">
        <v>18176</v>
      </c>
      <c r="K39" s="11">
        <v>21.97</v>
      </c>
      <c r="L39" s="10">
        <v>996</v>
      </c>
      <c r="M39" s="11">
        <v>40</v>
      </c>
      <c r="N39" s="10">
        <v>326264.6</v>
      </c>
      <c r="O39" s="11">
        <v>47.66</v>
      </c>
      <c r="P39" s="10">
        <v>1992</v>
      </c>
      <c r="Q39" s="11">
        <v>40</v>
      </c>
      <c r="R39" s="10">
        <v>78563.2</v>
      </c>
      <c r="S39" s="11">
        <v>23.48</v>
      </c>
      <c r="T39" s="10"/>
      <c r="U39" s="11"/>
      <c r="V39" s="10">
        <v>143936.1</v>
      </c>
      <c r="W39" s="11">
        <v>41.27</v>
      </c>
      <c r="X39" s="10"/>
      <c r="Y39" s="11"/>
      <c r="Z39" s="10">
        <v>221651.9</v>
      </c>
      <c r="AA39" s="11">
        <v>28.87</v>
      </c>
      <c r="AC39" s="35">
        <f t="shared" si="1"/>
        <v>36.37589055654469</v>
      </c>
    </row>
    <row r="40" spans="1:29" s="4" customFormat="1" ht="12.75">
      <c r="A40" s="8" t="s">
        <v>57</v>
      </c>
      <c r="B40" s="8" t="s">
        <v>6</v>
      </c>
      <c r="C40" s="8" t="s">
        <v>93</v>
      </c>
      <c r="D40" s="10">
        <v>825282.5</v>
      </c>
      <c r="E40" s="11">
        <v>36.71183296144047</v>
      </c>
      <c r="F40" s="10">
        <v>54812.9</v>
      </c>
      <c r="G40" s="11">
        <v>24.91</v>
      </c>
      <c r="H40" s="10">
        <v>6326</v>
      </c>
      <c r="I40" s="11">
        <v>28.84</v>
      </c>
      <c r="J40" s="10">
        <v>14421</v>
      </c>
      <c r="K40" s="11">
        <v>18.19</v>
      </c>
      <c r="L40" s="10">
        <v>957.5</v>
      </c>
      <c r="M40" s="11">
        <v>40</v>
      </c>
      <c r="N40" s="10">
        <v>316754.4</v>
      </c>
      <c r="O40" s="11">
        <v>47.23</v>
      </c>
      <c r="P40" s="10">
        <v>1604.3</v>
      </c>
      <c r="Q40" s="11">
        <v>40</v>
      </c>
      <c r="R40" s="10">
        <v>73858.3</v>
      </c>
      <c r="S40" s="11">
        <v>22.02</v>
      </c>
      <c r="T40" s="10"/>
      <c r="U40" s="11"/>
      <c r="V40" s="10">
        <v>147942.1</v>
      </c>
      <c r="W40" s="11">
        <v>40.79</v>
      </c>
      <c r="X40" s="10"/>
      <c r="Y40" s="11"/>
      <c r="Z40" s="10">
        <v>208606</v>
      </c>
      <c r="AA40" s="11">
        <v>27.63</v>
      </c>
      <c r="AC40" s="35">
        <f t="shared" si="1"/>
        <v>35.821095311899306</v>
      </c>
    </row>
    <row r="41" spans="1:29" s="4" customFormat="1" ht="12.75">
      <c r="A41" s="8" t="s">
        <v>58</v>
      </c>
      <c r="B41" s="8" t="s">
        <v>7</v>
      </c>
      <c r="C41" s="8" t="s">
        <v>94</v>
      </c>
      <c r="D41" s="10">
        <v>833067.1</v>
      </c>
      <c r="E41" s="11">
        <v>36.76062793141153</v>
      </c>
      <c r="F41" s="10">
        <v>61759.9</v>
      </c>
      <c r="G41" s="11">
        <v>25.87</v>
      </c>
      <c r="H41" s="10">
        <v>974</v>
      </c>
      <c r="I41" s="11">
        <v>22.5</v>
      </c>
      <c r="J41" s="10">
        <v>21489</v>
      </c>
      <c r="K41" s="11">
        <v>21.9</v>
      </c>
      <c r="L41" s="10">
        <v>1948.1</v>
      </c>
      <c r="M41" s="11">
        <v>40</v>
      </c>
      <c r="N41" s="10">
        <v>301168.7</v>
      </c>
      <c r="O41" s="11">
        <v>47.55</v>
      </c>
      <c r="P41" s="10"/>
      <c r="Q41" s="11"/>
      <c r="R41" s="10">
        <v>78099.5</v>
      </c>
      <c r="S41" s="11">
        <v>22.93</v>
      </c>
      <c r="T41" s="10"/>
      <c r="U41" s="11"/>
      <c r="V41" s="10">
        <v>154516.4</v>
      </c>
      <c r="W41" s="11">
        <v>41.88</v>
      </c>
      <c r="X41" s="10"/>
      <c r="Y41" s="11"/>
      <c r="Z41" s="10">
        <v>213111.5</v>
      </c>
      <c r="AA41" s="11">
        <v>27.56</v>
      </c>
      <c r="AC41" s="35">
        <f t="shared" si="1"/>
        <v>35.59486840555908</v>
      </c>
    </row>
    <row r="42" spans="1:29" s="4" customFormat="1" ht="12.75">
      <c r="A42" s="8" t="s">
        <v>59</v>
      </c>
      <c r="B42" s="8" t="s">
        <v>8</v>
      </c>
      <c r="C42" s="8" t="s">
        <v>95</v>
      </c>
      <c r="D42" s="10">
        <v>892081.7</v>
      </c>
      <c r="E42" s="11">
        <v>37.60260890454317</v>
      </c>
      <c r="F42" s="10">
        <v>61985.6</v>
      </c>
      <c r="G42" s="11">
        <v>25.66</v>
      </c>
      <c r="H42" s="10">
        <v>1938</v>
      </c>
      <c r="I42" s="11">
        <v>31.77</v>
      </c>
      <c r="J42" s="10">
        <v>22026.8</v>
      </c>
      <c r="K42" s="11">
        <v>21.8</v>
      </c>
      <c r="L42" s="10">
        <v>3571.4</v>
      </c>
      <c r="M42" s="11">
        <v>44.44</v>
      </c>
      <c r="N42" s="10">
        <v>322627.8</v>
      </c>
      <c r="O42" s="11">
        <v>48.2</v>
      </c>
      <c r="P42" s="10"/>
      <c r="Q42" s="11"/>
      <c r="R42" s="10">
        <v>80567</v>
      </c>
      <c r="S42" s="11">
        <v>23.15</v>
      </c>
      <c r="T42" s="10"/>
      <c r="U42" s="11"/>
      <c r="V42" s="10">
        <v>131648.4</v>
      </c>
      <c r="W42" s="11">
        <v>45.04</v>
      </c>
      <c r="X42" s="10"/>
      <c r="Y42" s="11"/>
      <c r="Z42" s="10">
        <v>267716.7</v>
      </c>
      <c r="AA42" s="11">
        <v>29.54</v>
      </c>
      <c r="AC42" s="35">
        <f t="shared" si="1"/>
        <v>36.31502636720407</v>
      </c>
    </row>
    <row r="43" spans="1:29" s="4" customFormat="1" ht="12.75">
      <c r="A43" s="8" t="s">
        <v>60</v>
      </c>
      <c r="B43" s="8" t="s">
        <v>9</v>
      </c>
      <c r="C43" s="8" t="s">
        <v>96</v>
      </c>
      <c r="D43" s="10">
        <v>951355.5</v>
      </c>
      <c r="E43" s="11">
        <v>36.91000735371794</v>
      </c>
      <c r="F43" s="10">
        <v>61063.6</v>
      </c>
      <c r="G43" s="11">
        <v>26.32</v>
      </c>
      <c r="H43" s="10">
        <v>4008</v>
      </c>
      <c r="I43" s="11">
        <v>34.06</v>
      </c>
      <c r="J43" s="10">
        <v>23038.2</v>
      </c>
      <c r="K43" s="11">
        <v>22.21</v>
      </c>
      <c r="L43" s="10">
        <v>2212.1</v>
      </c>
      <c r="M43" s="11">
        <v>40</v>
      </c>
      <c r="N43" s="10">
        <v>341743.2</v>
      </c>
      <c r="O43" s="11">
        <v>45.63</v>
      </c>
      <c r="P43" s="10"/>
      <c r="Q43" s="11"/>
      <c r="R43" s="10">
        <v>87416.9</v>
      </c>
      <c r="S43" s="11">
        <v>22.83</v>
      </c>
      <c r="T43" s="10"/>
      <c r="U43" s="11"/>
      <c r="V43" s="10">
        <v>139295.3</v>
      </c>
      <c r="W43" s="11">
        <v>44.86</v>
      </c>
      <c r="X43" s="10"/>
      <c r="Y43" s="11"/>
      <c r="Z43" s="10">
        <v>292578.2</v>
      </c>
      <c r="AA43" s="11">
        <v>30.53</v>
      </c>
      <c r="AC43" s="35">
        <f t="shared" si="1"/>
        <v>35.546319525325835</v>
      </c>
    </row>
    <row r="44" spans="1:29" s="4" customFormat="1" ht="12.75">
      <c r="A44" s="8" t="s">
        <v>61</v>
      </c>
      <c r="B44" s="8" t="s">
        <v>10</v>
      </c>
      <c r="C44" s="8" t="s">
        <v>97</v>
      </c>
      <c r="D44" s="10">
        <v>1116437.1</v>
      </c>
      <c r="E44" s="11">
        <v>36.86341752079002</v>
      </c>
      <c r="F44" s="10">
        <v>64137.799999999996</v>
      </c>
      <c r="G44" s="11">
        <v>26.14</v>
      </c>
      <c r="H44" s="10">
        <v>10119</v>
      </c>
      <c r="I44" s="11">
        <v>53.37</v>
      </c>
      <c r="J44" s="10">
        <v>21475.6</v>
      </c>
      <c r="K44" s="11">
        <v>20.6</v>
      </c>
      <c r="L44" s="10">
        <v>684.8</v>
      </c>
      <c r="M44" s="11">
        <v>40</v>
      </c>
      <c r="N44" s="10">
        <v>432744.2</v>
      </c>
      <c r="O44" s="11">
        <v>45.09</v>
      </c>
      <c r="P44" s="10"/>
      <c r="Q44" s="11"/>
      <c r="R44" s="10">
        <v>86594.8</v>
      </c>
      <c r="S44" s="11">
        <v>23.75</v>
      </c>
      <c r="T44" s="10"/>
      <c r="U44" s="11"/>
      <c r="V44" s="10">
        <v>152632.4</v>
      </c>
      <c r="W44" s="11">
        <v>43.57</v>
      </c>
      <c r="X44" s="10"/>
      <c r="Y44" s="11"/>
      <c r="Z44" s="10">
        <v>348048.5</v>
      </c>
      <c r="AA44" s="11">
        <v>29.45</v>
      </c>
      <c r="AC44" s="35">
        <f t="shared" si="1"/>
        <v>35.80133328359988</v>
      </c>
    </row>
    <row r="45" spans="1:29" s="4" customFormat="1" ht="12.75">
      <c r="A45" s="8" t="s">
        <v>62</v>
      </c>
      <c r="B45" s="8" t="s">
        <v>11</v>
      </c>
      <c r="C45" s="8" t="s">
        <v>98</v>
      </c>
      <c r="D45" s="10">
        <v>1475346.5</v>
      </c>
      <c r="E45" s="11">
        <v>37.71936128631478</v>
      </c>
      <c r="F45" s="10">
        <v>81561.3</v>
      </c>
      <c r="G45" s="11">
        <v>25.27</v>
      </c>
      <c r="H45" s="10">
        <v>2905</v>
      </c>
      <c r="I45" s="11">
        <v>34.62</v>
      </c>
      <c r="J45" s="10">
        <v>26388.6</v>
      </c>
      <c r="K45" s="11">
        <v>20.85</v>
      </c>
      <c r="L45" s="10">
        <v>2037.7</v>
      </c>
      <c r="M45" s="11">
        <v>40</v>
      </c>
      <c r="N45" s="10">
        <v>674402.8</v>
      </c>
      <c r="O45" s="11">
        <v>46.25</v>
      </c>
      <c r="P45" s="10"/>
      <c r="Q45" s="11"/>
      <c r="R45" s="10">
        <v>108479.2</v>
      </c>
      <c r="S45" s="11">
        <v>23.92</v>
      </c>
      <c r="T45" s="10"/>
      <c r="U45" s="11"/>
      <c r="V45" s="10">
        <v>178732.7</v>
      </c>
      <c r="W45" s="11">
        <v>42.33</v>
      </c>
      <c r="X45" s="10"/>
      <c r="Y45" s="11"/>
      <c r="Z45" s="10">
        <v>400839.2</v>
      </c>
      <c r="AA45" s="11">
        <v>28.7</v>
      </c>
      <c r="AC45" s="35">
        <f t="shared" si="1"/>
        <v>37.08380434096876</v>
      </c>
    </row>
    <row r="46" spans="1:29" s="4" customFormat="1" ht="13.5" thickBot="1">
      <c r="A46" s="9" t="s">
        <v>63</v>
      </c>
      <c r="B46" s="9" t="s">
        <v>0</v>
      </c>
      <c r="C46" s="9" t="s">
        <v>99</v>
      </c>
      <c r="D46" s="14">
        <v>1235862.9</v>
      </c>
      <c r="E46" s="15">
        <v>34.30729010232445</v>
      </c>
      <c r="F46" s="14">
        <v>96285.9</v>
      </c>
      <c r="G46" s="15">
        <v>25.08</v>
      </c>
      <c r="H46" s="14">
        <v>2595</v>
      </c>
      <c r="I46" s="15">
        <v>34.65</v>
      </c>
      <c r="J46" s="14">
        <v>27534.7</v>
      </c>
      <c r="K46" s="15">
        <v>21.72</v>
      </c>
      <c r="L46" s="14">
        <v>2056.3</v>
      </c>
      <c r="M46" s="15">
        <v>40</v>
      </c>
      <c r="N46" s="14">
        <v>424328.1</v>
      </c>
      <c r="O46" s="15">
        <v>42.38</v>
      </c>
      <c r="P46" s="14"/>
      <c r="Q46" s="15"/>
      <c r="R46" s="14">
        <v>163056.6</v>
      </c>
      <c r="S46" s="15">
        <v>21.82</v>
      </c>
      <c r="T46" s="14"/>
      <c r="U46" s="15"/>
      <c r="V46" s="14">
        <v>156367.6</v>
      </c>
      <c r="W46" s="15">
        <v>43.28</v>
      </c>
      <c r="X46" s="14"/>
      <c r="Y46" s="15"/>
      <c r="Z46" s="14">
        <v>363638.7</v>
      </c>
      <c r="AA46" s="15">
        <v>29.99</v>
      </c>
      <c r="AC46" s="36">
        <f t="shared" si="1"/>
        <v>33.00757058321606</v>
      </c>
    </row>
    <row r="47" spans="1:29" s="4" customFormat="1" ht="12.75">
      <c r="A47" s="7" t="s">
        <v>66</v>
      </c>
      <c r="B47" s="7" t="s">
        <v>29</v>
      </c>
      <c r="C47" s="7" t="s">
        <v>102</v>
      </c>
      <c r="D47" s="12">
        <v>1406989.8</v>
      </c>
      <c r="E47" s="13">
        <v>38.246780894218276</v>
      </c>
      <c r="F47" s="12">
        <v>100093.6</v>
      </c>
      <c r="G47" s="13">
        <v>25.21</v>
      </c>
      <c r="H47" s="12">
        <v>2475</v>
      </c>
      <c r="I47" s="13">
        <v>34.61</v>
      </c>
      <c r="J47" s="12">
        <v>22666.6</v>
      </c>
      <c r="K47" s="13">
        <v>19.06</v>
      </c>
      <c r="L47" s="12">
        <v>2118.2</v>
      </c>
      <c r="M47" s="13">
        <v>40</v>
      </c>
      <c r="N47" s="12">
        <v>693127.5</v>
      </c>
      <c r="O47" s="13">
        <v>45.85</v>
      </c>
      <c r="P47" s="12"/>
      <c r="Q47" s="13"/>
      <c r="R47" s="12">
        <v>104740.6</v>
      </c>
      <c r="S47" s="13">
        <v>27.86</v>
      </c>
      <c r="T47" s="12"/>
      <c r="U47" s="13"/>
      <c r="V47" s="12">
        <v>155725</v>
      </c>
      <c r="W47" s="13">
        <v>42.46</v>
      </c>
      <c r="X47" s="12"/>
      <c r="Y47" s="13"/>
      <c r="Z47" s="12">
        <v>326043.3</v>
      </c>
      <c r="AA47" s="13">
        <v>28.76</v>
      </c>
      <c r="AC47" s="35">
        <f t="shared" si="1"/>
        <v>37.72242861862652</v>
      </c>
    </row>
    <row r="48" spans="1:29" s="4" customFormat="1" ht="12.75">
      <c r="A48" s="8" t="s">
        <v>53</v>
      </c>
      <c r="B48" s="8" t="s">
        <v>2</v>
      </c>
      <c r="C48" s="8" t="s">
        <v>89</v>
      </c>
      <c r="D48" s="10">
        <v>1392401.6</v>
      </c>
      <c r="E48" s="11">
        <v>37.45639860942418</v>
      </c>
      <c r="F48" s="10">
        <v>93479.8</v>
      </c>
      <c r="G48" s="11">
        <v>24.08</v>
      </c>
      <c r="H48" s="10">
        <v>2361</v>
      </c>
      <c r="I48" s="11">
        <v>33.23</v>
      </c>
      <c r="J48" s="10">
        <v>21954.1</v>
      </c>
      <c r="K48" s="11">
        <v>19.18</v>
      </c>
      <c r="L48" s="10">
        <v>15</v>
      </c>
      <c r="M48" s="11">
        <v>50</v>
      </c>
      <c r="N48" s="10">
        <v>682243.2</v>
      </c>
      <c r="O48" s="11">
        <v>45.2</v>
      </c>
      <c r="P48" s="10">
        <v>2750.4</v>
      </c>
      <c r="Q48" s="11">
        <v>28</v>
      </c>
      <c r="R48" s="10">
        <v>106869</v>
      </c>
      <c r="S48" s="11">
        <v>22.9</v>
      </c>
      <c r="T48" s="10"/>
      <c r="U48" s="11"/>
      <c r="V48" s="10">
        <v>155887.8</v>
      </c>
      <c r="W48" s="11">
        <v>41.22</v>
      </c>
      <c r="X48" s="10"/>
      <c r="Y48" s="11"/>
      <c r="Z48" s="10">
        <v>326841.3</v>
      </c>
      <c r="AA48" s="11">
        <v>29.42</v>
      </c>
      <c r="AC48" s="35">
        <f t="shared" si="1"/>
        <v>36.98191984432361</v>
      </c>
    </row>
    <row r="49" spans="1:29" s="4" customFormat="1" ht="12.75">
      <c r="A49" s="8" t="s">
        <v>54</v>
      </c>
      <c r="B49" s="8" t="s">
        <v>3</v>
      </c>
      <c r="C49" s="8" t="s">
        <v>90</v>
      </c>
      <c r="D49" s="10">
        <v>1556023.3</v>
      </c>
      <c r="E49" s="11">
        <v>36.04515875308551</v>
      </c>
      <c r="F49" s="10">
        <v>121373.9</v>
      </c>
      <c r="G49" s="11">
        <v>23.92</v>
      </c>
      <c r="H49" s="10">
        <v>5739.6</v>
      </c>
      <c r="I49" s="11">
        <v>35.24</v>
      </c>
      <c r="J49" s="10">
        <v>26110</v>
      </c>
      <c r="K49" s="11">
        <v>16.29</v>
      </c>
      <c r="L49" s="10">
        <v>0</v>
      </c>
      <c r="M49" s="11">
        <v>0</v>
      </c>
      <c r="N49" s="10">
        <v>751489.6</v>
      </c>
      <c r="O49" s="11">
        <v>44.1</v>
      </c>
      <c r="P49" s="10">
        <v>371</v>
      </c>
      <c r="Q49" s="11">
        <v>45</v>
      </c>
      <c r="R49" s="10">
        <v>109406.2</v>
      </c>
      <c r="S49" s="11">
        <v>22.98</v>
      </c>
      <c r="T49" s="10"/>
      <c r="U49" s="11"/>
      <c r="V49" s="10">
        <v>174316.2</v>
      </c>
      <c r="W49" s="11">
        <v>38.72</v>
      </c>
      <c r="X49" s="10"/>
      <c r="Y49" s="11"/>
      <c r="Z49" s="10">
        <v>367216.8</v>
      </c>
      <c r="AA49" s="11">
        <v>27.6</v>
      </c>
      <c r="AC49" s="35">
        <f t="shared" si="1"/>
        <v>35.707700718915035</v>
      </c>
    </row>
    <row r="50" spans="1:29" s="4" customFormat="1" ht="12.75">
      <c r="A50" s="8" t="s">
        <v>55</v>
      </c>
      <c r="B50" s="8" t="s">
        <v>4</v>
      </c>
      <c r="C50" s="8" t="s">
        <v>91</v>
      </c>
      <c r="D50" s="10">
        <v>969552.3</v>
      </c>
      <c r="E50" s="11">
        <v>29.190941968782912</v>
      </c>
      <c r="F50" s="10">
        <v>93011.9</v>
      </c>
      <c r="G50" s="11">
        <v>21.83</v>
      </c>
      <c r="H50" s="10">
        <v>4221</v>
      </c>
      <c r="I50" s="11">
        <v>35.92</v>
      </c>
      <c r="J50" s="10">
        <v>23642.5</v>
      </c>
      <c r="K50" s="11">
        <v>17.16</v>
      </c>
      <c r="L50" s="10">
        <v>749</v>
      </c>
      <c r="M50" s="11">
        <v>40</v>
      </c>
      <c r="N50" s="10">
        <v>240206.6</v>
      </c>
      <c r="O50" s="11">
        <v>27.43</v>
      </c>
      <c r="P50" s="10">
        <v>412</v>
      </c>
      <c r="Q50" s="11">
        <v>45</v>
      </c>
      <c r="R50" s="10">
        <v>67048.2</v>
      </c>
      <c r="S50" s="11">
        <v>22.76</v>
      </c>
      <c r="T50" s="10"/>
      <c r="U50" s="11"/>
      <c r="V50" s="10">
        <v>177496.2</v>
      </c>
      <c r="W50" s="11">
        <v>38.63</v>
      </c>
      <c r="X50" s="10"/>
      <c r="Y50" s="11"/>
      <c r="Z50" s="10">
        <v>362764.9</v>
      </c>
      <c r="AA50" s="11">
        <v>29.48</v>
      </c>
      <c r="AC50" s="35">
        <f t="shared" si="1"/>
        <v>27.075691632196246</v>
      </c>
    </row>
    <row r="51" spans="1:29" s="4" customFormat="1" ht="12.75">
      <c r="A51" s="8" t="s">
        <v>56</v>
      </c>
      <c r="B51" s="8" t="s">
        <v>5</v>
      </c>
      <c r="C51" s="8" t="s">
        <v>92</v>
      </c>
      <c r="D51" s="10">
        <v>1071971.8</v>
      </c>
      <c r="E51" s="11">
        <v>29.27091787582472</v>
      </c>
      <c r="F51" s="10">
        <v>102580.7</v>
      </c>
      <c r="G51" s="11">
        <v>25.55</v>
      </c>
      <c r="H51" s="10">
        <v>4259.7</v>
      </c>
      <c r="I51" s="11">
        <v>24.44</v>
      </c>
      <c r="J51" s="10">
        <v>27415.6</v>
      </c>
      <c r="K51" s="11">
        <v>29.55</v>
      </c>
      <c r="L51" s="10">
        <v>3016</v>
      </c>
      <c r="M51" s="11">
        <v>38.57</v>
      </c>
      <c r="N51" s="10">
        <v>266596.7</v>
      </c>
      <c r="O51" s="11">
        <v>27.12</v>
      </c>
      <c r="P51" s="10">
        <v>1336</v>
      </c>
      <c r="Q51" s="11">
        <v>45</v>
      </c>
      <c r="R51" s="10">
        <v>81535.9</v>
      </c>
      <c r="S51" s="11">
        <v>21.4</v>
      </c>
      <c r="T51" s="10"/>
      <c r="U51" s="11"/>
      <c r="V51" s="10">
        <v>196651.5</v>
      </c>
      <c r="W51" s="11">
        <v>37.98</v>
      </c>
      <c r="X51" s="10"/>
      <c r="Y51" s="11"/>
      <c r="Z51" s="10">
        <v>388579.7</v>
      </c>
      <c r="AA51" s="11">
        <v>28.88</v>
      </c>
      <c r="AC51" s="35">
        <f t="shared" si="1"/>
        <v>27.314315174685195</v>
      </c>
    </row>
    <row r="52" spans="1:29" s="4" customFormat="1" ht="12.75">
      <c r="A52" s="8" t="s">
        <v>57</v>
      </c>
      <c r="B52" s="8" t="s">
        <v>6</v>
      </c>
      <c r="C52" s="8" t="s">
        <v>93</v>
      </c>
      <c r="D52" s="10">
        <v>1031021.6000000001</v>
      </c>
      <c r="E52" s="11">
        <v>28.260627291416586</v>
      </c>
      <c r="F52" s="10">
        <v>97007.4</v>
      </c>
      <c r="G52" s="11">
        <v>25.02</v>
      </c>
      <c r="H52" s="10">
        <v>4058</v>
      </c>
      <c r="I52" s="11">
        <v>24.03</v>
      </c>
      <c r="J52" s="10">
        <v>28290.8</v>
      </c>
      <c r="K52" s="11">
        <v>19.3</v>
      </c>
      <c r="L52" s="10">
        <v>5057.2</v>
      </c>
      <c r="M52" s="11">
        <v>35</v>
      </c>
      <c r="N52" s="10">
        <v>251580.4</v>
      </c>
      <c r="O52" s="11">
        <v>27.7</v>
      </c>
      <c r="P52" s="10"/>
      <c r="Q52" s="11"/>
      <c r="R52" s="10">
        <v>76686.6</v>
      </c>
      <c r="S52" s="11">
        <v>21.68</v>
      </c>
      <c r="T52" s="10"/>
      <c r="U52" s="11"/>
      <c r="V52" s="10">
        <v>191430.9</v>
      </c>
      <c r="W52" s="11">
        <v>37.23</v>
      </c>
      <c r="X52" s="10"/>
      <c r="Y52" s="11"/>
      <c r="Z52" s="10">
        <v>376910.3</v>
      </c>
      <c r="AA52" s="11">
        <v>26.88</v>
      </c>
      <c r="AC52" s="35">
        <f t="shared" si="1"/>
        <v>26.215565227199395</v>
      </c>
    </row>
    <row r="53" spans="1:29" s="4" customFormat="1" ht="12.75">
      <c r="A53" s="8" t="s">
        <v>58</v>
      </c>
      <c r="B53" s="8" t="s">
        <v>7</v>
      </c>
      <c r="C53" s="8" t="s">
        <v>94</v>
      </c>
      <c r="D53" s="10">
        <v>981341.4</v>
      </c>
      <c r="E53" s="11">
        <v>26.83480945061525</v>
      </c>
      <c r="F53" s="10">
        <v>156984.6</v>
      </c>
      <c r="G53" s="11">
        <v>14.81</v>
      </c>
      <c r="H53" s="10">
        <v>5760.8</v>
      </c>
      <c r="I53" s="11">
        <v>21.7</v>
      </c>
      <c r="J53" s="10">
        <v>33960.7</v>
      </c>
      <c r="K53" s="11">
        <v>16.87</v>
      </c>
      <c r="L53" s="10">
        <v>2008.6</v>
      </c>
      <c r="M53" s="11">
        <v>30</v>
      </c>
      <c r="N53" s="10">
        <v>256678.79999999996</v>
      </c>
      <c r="O53" s="11">
        <v>27.67</v>
      </c>
      <c r="P53" s="10">
        <v>2812.1</v>
      </c>
      <c r="Q53" s="11">
        <v>16</v>
      </c>
      <c r="R53" s="10">
        <v>66327.7</v>
      </c>
      <c r="S53" s="11">
        <v>20</v>
      </c>
      <c r="T53" s="10"/>
      <c r="U53" s="11"/>
      <c r="V53" s="10">
        <v>182455.2</v>
      </c>
      <c r="W53" s="11">
        <v>35.76</v>
      </c>
      <c r="X53" s="10"/>
      <c r="Y53" s="11"/>
      <c r="Z53" s="10">
        <v>274352.9</v>
      </c>
      <c r="AA53" s="11">
        <v>30.08</v>
      </c>
      <c r="AC53" s="35">
        <f t="shared" si="1"/>
        <v>24.79641220864749</v>
      </c>
    </row>
    <row r="54" spans="1:29" s="4" customFormat="1" ht="12.75">
      <c r="A54" s="8" t="s">
        <v>59</v>
      </c>
      <c r="B54" s="8" t="s">
        <v>8</v>
      </c>
      <c r="C54" s="8" t="s">
        <v>95</v>
      </c>
      <c r="D54" s="10">
        <v>1058641.4</v>
      </c>
      <c r="E54" s="11">
        <v>26.852961349329437</v>
      </c>
      <c r="F54" s="10">
        <v>167717.3</v>
      </c>
      <c r="G54" s="11">
        <v>14.67</v>
      </c>
      <c r="H54" s="10">
        <v>5974.5</v>
      </c>
      <c r="I54" s="11">
        <v>21.49</v>
      </c>
      <c r="J54" s="10">
        <v>37426.9</v>
      </c>
      <c r="K54" s="11">
        <v>16.85</v>
      </c>
      <c r="L54" s="10">
        <v>8494.5</v>
      </c>
      <c r="M54" s="11">
        <v>33.5</v>
      </c>
      <c r="N54" s="10">
        <v>279054.9</v>
      </c>
      <c r="O54" s="11">
        <v>26.81</v>
      </c>
      <c r="P54" s="10">
        <v>849.4</v>
      </c>
      <c r="Q54" s="11">
        <v>50</v>
      </c>
      <c r="R54" s="10">
        <v>70760.9</v>
      </c>
      <c r="S54" s="11">
        <v>19.95</v>
      </c>
      <c r="T54" s="10"/>
      <c r="U54" s="11"/>
      <c r="V54" s="10">
        <v>189613.6</v>
      </c>
      <c r="W54" s="11">
        <v>37.95</v>
      </c>
      <c r="X54" s="10"/>
      <c r="Y54" s="11"/>
      <c r="Z54" s="10">
        <v>298749.4</v>
      </c>
      <c r="AA54" s="11">
        <v>29.43</v>
      </c>
      <c r="AC54" s="35">
        <f t="shared" si="1"/>
        <v>24.4316930678167</v>
      </c>
    </row>
    <row r="55" spans="1:29" s="4" customFormat="1" ht="12.75">
      <c r="A55" s="8" t="s">
        <v>60</v>
      </c>
      <c r="B55" s="8" t="s">
        <v>9</v>
      </c>
      <c r="C55" s="8" t="s">
        <v>96</v>
      </c>
      <c r="D55" s="10">
        <v>1086456</v>
      </c>
      <c r="E55" s="11">
        <v>26.766963714131087</v>
      </c>
      <c r="F55" s="10">
        <v>172081.7</v>
      </c>
      <c r="G55" s="11">
        <v>15.17</v>
      </c>
      <c r="H55" s="10">
        <v>2854.1</v>
      </c>
      <c r="I55" s="11">
        <v>18.62</v>
      </c>
      <c r="J55" s="10">
        <v>37858</v>
      </c>
      <c r="K55" s="11">
        <v>16.86</v>
      </c>
      <c r="L55" s="10">
        <v>12382.7</v>
      </c>
      <c r="M55" s="11">
        <v>34.34</v>
      </c>
      <c r="N55" s="10">
        <v>273470.8</v>
      </c>
      <c r="O55" s="11">
        <v>27.79</v>
      </c>
      <c r="P55" s="10">
        <v>1504.8</v>
      </c>
      <c r="Q55" s="11">
        <v>33.57</v>
      </c>
      <c r="R55" s="10">
        <v>71012.3</v>
      </c>
      <c r="S55" s="11">
        <v>19.56</v>
      </c>
      <c r="T55" s="10"/>
      <c r="U55" s="11"/>
      <c r="V55" s="10">
        <v>200060.2</v>
      </c>
      <c r="W55" s="11">
        <v>36.91</v>
      </c>
      <c r="X55" s="10"/>
      <c r="Y55" s="11"/>
      <c r="Z55" s="10">
        <v>315231.4</v>
      </c>
      <c r="AA55" s="11">
        <v>28.33</v>
      </c>
      <c r="AC55" s="35">
        <f t="shared" si="1"/>
        <v>24.47767278116616</v>
      </c>
    </row>
    <row r="56" spans="1:29" s="4" customFormat="1" ht="12.75">
      <c r="A56" s="8" t="s">
        <v>61</v>
      </c>
      <c r="B56" s="8" t="s">
        <v>10</v>
      </c>
      <c r="C56" s="8" t="s">
        <v>97</v>
      </c>
      <c r="D56" s="10">
        <v>1082063.2</v>
      </c>
      <c r="E56" s="11">
        <v>26.34103475564089</v>
      </c>
      <c r="F56" s="10">
        <v>170582.5</v>
      </c>
      <c r="G56" s="11">
        <v>15.49</v>
      </c>
      <c r="H56" s="10">
        <v>4711.5</v>
      </c>
      <c r="I56" s="11">
        <v>28.61</v>
      </c>
      <c r="J56" s="10">
        <v>37814.5</v>
      </c>
      <c r="K56" s="11">
        <v>16.87</v>
      </c>
      <c r="L56" s="10">
        <v>9456.1</v>
      </c>
      <c r="M56" s="11">
        <v>37.51</v>
      </c>
      <c r="N56" s="10">
        <v>273330.9</v>
      </c>
      <c r="O56" s="11">
        <v>27.68</v>
      </c>
      <c r="P56" s="10">
        <v>2063.1</v>
      </c>
      <c r="Q56" s="11">
        <v>47.92</v>
      </c>
      <c r="R56" s="10">
        <v>66891.6</v>
      </c>
      <c r="S56" s="11">
        <v>20.4</v>
      </c>
      <c r="T56" s="10"/>
      <c r="U56" s="11"/>
      <c r="V56" s="10">
        <v>192512.7</v>
      </c>
      <c r="W56" s="11">
        <v>35.24</v>
      </c>
      <c r="X56" s="10"/>
      <c r="Y56" s="11"/>
      <c r="Z56" s="10">
        <v>324700.3</v>
      </c>
      <c r="AA56" s="11">
        <v>27.47</v>
      </c>
      <c r="AC56" s="35">
        <f t="shared" si="1"/>
        <v>24.415158904412955</v>
      </c>
    </row>
    <row r="57" spans="1:29" s="4" customFormat="1" ht="12.75">
      <c r="A57" s="8" t="s">
        <v>62</v>
      </c>
      <c r="B57" s="8" t="s">
        <v>11</v>
      </c>
      <c r="C57" s="8" t="s">
        <v>98</v>
      </c>
      <c r="D57" s="10">
        <v>1149101.3</v>
      </c>
      <c r="E57" s="11">
        <v>26.29848728219175</v>
      </c>
      <c r="F57" s="10">
        <v>182211.9</v>
      </c>
      <c r="G57" s="11">
        <v>14.92</v>
      </c>
      <c r="H57" s="10">
        <v>5288</v>
      </c>
      <c r="I57" s="11">
        <v>20.46</v>
      </c>
      <c r="J57" s="10">
        <v>45734.4</v>
      </c>
      <c r="K57" s="11">
        <v>18.43</v>
      </c>
      <c r="L57" s="10">
        <v>11325.8</v>
      </c>
      <c r="M57" s="11">
        <v>36.98</v>
      </c>
      <c r="N57" s="10">
        <v>287551.9</v>
      </c>
      <c r="O57" s="11">
        <v>28.22</v>
      </c>
      <c r="P57" s="10">
        <v>4394.3</v>
      </c>
      <c r="Q57" s="11">
        <v>49.09</v>
      </c>
      <c r="R57" s="10">
        <v>74971.7</v>
      </c>
      <c r="S57" s="11">
        <v>20.92</v>
      </c>
      <c r="T57" s="10"/>
      <c r="U57" s="11"/>
      <c r="V57" s="10">
        <v>199642.2</v>
      </c>
      <c r="W57" s="11">
        <v>35.75</v>
      </c>
      <c r="X57" s="10"/>
      <c r="Y57" s="11"/>
      <c r="Z57" s="10">
        <v>337981.1</v>
      </c>
      <c r="AA57" s="11">
        <v>26.91</v>
      </c>
      <c r="AC57" s="35">
        <f t="shared" si="1"/>
        <v>24.311123326955318</v>
      </c>
    </row>
    <row r="58" spans="1:29" s="4" customFormat="1" ht="13.5" thickBot="1">
      <c r="A58" s="9" t="s">
        <v>63</v>
      </c>
      <c r="B58" s="9" t="s">
        <v>0</v>
      </c>
      <c r="C58" s="9" t="s">
        <v>99</v>
      </c>
      <c r="D58" s="14">
        <v>1084354.9</v>
      </c>
      <c r="E58" s="15">
        <v>26.19394241682313</v>
      </c>
      <c r="F58" s="14">
        <v>162669.8</v>
      </c>
      <c r="G58" s="15">
        <v>11.99</v>
      </c>
      <c r="H58" s="14">
        <v>12763</v>
      </c>
      <c r="I58" s="15">
        <v>24.93</v>
      </c>
      <c r="J58" s="14">
        <v>47383</v>
      </c>
      <c r="K58" s="15">
        <v>17.56</v>
      </c>
      <c r="L58" s="14">
        <v>14695.5</v>
      </c>
      <c r="M58" s="15">
        <v>36.68</v>
      </c>
      <c r="N58" s="14">
        <v>252912.2</v>
      </c>
      <c r="O58" s="15">
        <v>30.64</v>
      </c>
      <c r="P58" s="14">
        <v>5820.7</v>
      </c>
      <c r="Q58" s="15">
        <v>50</v>
      </c>
      <c r="R58" s="14">
        <v>87363.5</v>
      </c>
      <c r="S58" s="15">
        <v>18.98</v>
      </c>
      <c r="T58" s="14"/>
      <c r="U58" s="15"/>
      <c r="V58" s="14">
        <v>190014</v>
      </c>
      <c r="W58" s="15">
        <v>34.56</v>
      </c>
      <c r="X58" s="14"/>
      <c r="Y58" s="15"/>
      <c r="Z58" s="14">
        <v>310733.2</v>
      </c>
      <c r="AA58" s="15">
        <v>27.35</v>
      </c>
      <c r="AC58" s="36">
        <f t="shared" si="1"/>
        <v>24.41646800453832</v>
      </c>
    </row>
    <row r="59" spans="1:29" s="4" customFormat="1" ht="12.75">
      <c r="A59" s="7" t="s">
        <v>67</v>
      </c>
      <c r="B59" s="7" t="s">
        <v>28</v>
      </c>
      <c r="C59" s="7" t="s">
        <v>103</v>
      </c>
      <c r="D59" s="12">
        <v>1082067.8</v>
      </c>
      <c r="E59" s="13">
        <v>24.225020437721184</v>
      </c>
      <c r="F59" s="12">
        <v>189063.4</v>
      </c>
      <c r="G59" s="13">
        <v>13.09</v>
      </c>
      <c r="H59" s="12">
        <v>13181.1</v>
      </c>
      <c r="I59" s="13">
        <v>24.88</v>
      </c>
      <c r="J59" s="12">
        <v>46767.7</v>
      </c>
      <c r="K59" s="13">
        <v>17.53</v>
      </c>
      <c r="L59" s="12">
        <v>14208.1</v>
      </c>
      <c r="M59" s="13">
        <v>35.06</v>
      </c>
      <c r="N59" s="12">
        <v>193116.3</v>
      </c>
      <c r="O59" s="13">
        <v>22.08</v>
      </c>
      <c r="P59" s="12">
        <v>6010.9</v>
      </c>
      <c r="Q59" s="13">
        <v>49.38</v>
      </c>
      <c r="R59" s="12">
        <v>87427.3</v>
      </c>
      <c r="S59" s="13">
        <v>18.17</v>
      </c>
      <c r="T59" s="12"/>
      <c r="U59" s="13"/>
      <c r="V59" s="12">
        <v>202263.1</v>
      </c>
      <c r="W59" s="13">
        <v>33.87</v>
      </c>
      <c r="X59" s="12"/>
      <c r="Y59" s="13"/>
      <c r="Z59" s="12">
        <v>330029.9</v>
      </c>
      <c r="AA59" s="13">
        <v>27.55</v>
      </c>
      <c r="AC59" s="35">
        <f t="shared" si="1"/>
        <v>22.007683492711504</v>
      </c>
    </row>
    <row r="60" spans="1:29" s="4" customFormat="1" ht="12.75">
      <c r="A60" s="8" t="s">
        <v>53</v>
      </c>
      <c r="B60" s="8" t="s">
        <v>2</v>
      </c>
      <c r="C60" s="8" t="s">
        <v>89</v>
      </c>
      <c r="D60" s="10">
        <v>1039739.1</v>
      </c>
      <c r="E60" s="11">
        <v>22.616408252801115</v>
      </c>
      <c r="F60" s="10">
        <v>218768.5</v>
      </c>
      <c r="G60" s="11">
        <v>12.22</v>
      </c>
      <c r="H60" s="10">
        <v>13339.2</v>
      </c>
      <c r="I60" s="11">
        <v>25.61</v>
      </c>
      <c r="J60" s="10">
        <v>49178.4</v>
      </c>
      <c r="K60" s="11">
        <v>18.08</v>
      </c>
      <c r="L60" s="10">
        <v>21973.4</v>
      </c>
      <c r="M60" s="11">
        <v>35.37</v>
      </c>
      <c r="N60" s="10">
        <v>186158.5</v>
      </c>
      <c r="O60" s="11">
        <v>16.46</v>
      </c>
      <c r="P60" s="10">
        <v>5818.7</v>
      </c>
      <c r="Q60" s="11">
        <v>49.35</v>
      </c>
      <c r="R60" s="10">
        <v>58956.6</v>
      </c>
      <c r="S60" s="11">
        <v>24.25</v>
      </c>
      <c r="T60" s="10"/>
      <c r="U60" s="11"/>
      <c r="V60" s="10">
        <v>182364.1</v>
      </c>
      <c r="W60" s="11">
        <v>32.77</v>
      </c>
      <c r="X60" s="10"/>
      <c r="Y60" s="11"/>
      <c r="Z60" s="10">
        <v>303181.7</v>
      </c>
      <c r="AA60" s="11">
        <v>26.64</v>
      </c>
      <c r="AC60" s="35">
        <f t="shared" si="1"/>
        <v>20.456734107012686</v>
      </c>
    </row>
    <row r="61" spans="1:29" s="4" customFormat="1" ht="12.75">
      <c r="A61" s="8" t="s">
        <v>54</v>
      </c>
      <c r="B61" s="8" t="s">
        <v>3</v>
      </c>
      <c r="C61" s="8" t="s">
        <v>90</v>
      </c>
      <c r="D61" s="10">
        <v>1064621.1</v>
      </c>
      <c r="E61" s="11">
        <v>22.694629279844257</v>
      </c>
      <c r="F61" s="10">
        <v>227964.4</v>
      </c>
      <c r="G61" s="11">
        <v>12.15</v>
      </c>
      <c r="H61" s="10">
        <v>10848.6</v>
      </c>
      <c r="I61" s="11">
        <v>22.25</v>
      </c>
      <c r="J61" s="10">
        <v>41182.3</v>
      </c>
      <c r="K61" s="11">
        <v>19.69</v>
      </c>
      <c r="L61" s="10">
        <v>14404.2</v>
      </c>
      <c r="M61" s="11">
        <v>34.29</v>
      </c>
      <c r="N61" s="10">
        <v>203850.1</v>
      </c>
      <c r="O61" s="11">
        <v>17.34</v>
      </c>
      <c r="P61" s="10">
        <v>5884.1</v>
      </c>
      <c r="Q61" s="11">
        <v>49.51</v>
      </c>
      <c r="R61" s="10">
        <v>57583.8</v>
      </c>
      <c r="S61" s="11">
        <v>23.74</v>
      </c>
      <c r="T61" s="10"/>
      <c r="U61" s="11"/>
      <c r="V61" s="10">
        <v>191229</v>
      </c>
      <c r="W61" s="11">
        <v>32.68</v>
      </c>
      <c r="X61" s="10"/>
      <c r="Y61" s="11"/>
      <c r="Z61" s="10">
        <v>311674.6</v>
      </c>
      <c r="AA61" s="11">
        <v>26.96</v>
      </c>
      <c r="AC61" s="35">
        <f t="shared" si="1"/>
        <v>20.508334650611108</v>
      </c>
    </row>
    <row r="62" spans="1:29" s="4" customFormat="1" ht="12.75">
      <c r="A62" s="8" t="s">
        <v>55</v>
      </c>
      <c r="B62" s="8" t="s">
        <v>4</v>
      </c>
      <c r="C62" s="8" t="s">
        <v>91</v>
      </c>
      <c r="D62" s="10">
        <v>1053468.9</v>
      </c>
      <c r="E62" s="11">
        <v>22.88643291225778</v>
      </c>
      <c r="F62" s="10">
        <v>225286.5</v>
      </c>
      <c r="G62" s="11">
        <v>13.02</v>
      </c>
      <c r="H62" s="10">
        <v>10917.9</v>
      </c>
      <c r="I62" s="11">
        <v>22.15</v>
      </c>
      <c r="J62" s="10">
        <v>44981.2</v>
      </c>
      <c r="K62" s="11">
        <v>18.32</v>
      </c>
      <c r="L62" s="10">
        <v>18491.4</v>
      </c>
      <c r="M62" s="11">
        <v>32.85</v>
      </c>
      <c r="N62" s="10">
        <v>196404.3</v>
      </c>
      <c r="O62" s="11">
        <v>15.95</v>
      </c>
      <c r="P62" s="10">
        <v>5914.1</v>
      </c>
      <c r="Q62" s="11">
        <v>39.68</v>
      </c>
      <c r="R62" s="10">
        <v>54711</v>
      </c>
      <c r="S62" s="11">
        <v>23.42</v>
      </c>
      <c r="T62" s="10"/>
      <c r="U62" s="11"/>
      <c r="V62" s="10">
        <v>190523.8</v>
      </c>
      <c r="W62" s="11">
        <v>34.04</v>
      </c>
      <c r="X62" s="10"/>
      <c r="Y62" s="11"/>
      <c r="Z62" s="10">
        <v>306238.7</v>
      </c>
      <c r="AA62" s="11">
        <v>27.33</v>
      </c>
      <c r="AC62" s="35">
        <f t="shared" si="1"/>
        <v>20.423912428496326</v>
      </c>
    </row>
    <row r="63" spans="1:29" s="4" customFormat="1" ht="12.75">
      <c r="A63" s="8" t="s">
        <v>56</v>
      </c>
      <c r="B63" s="8" t="s">
        <v>5</v>
      </c>
      <c r="C63" s="8" t="s">
        <v>92</v>
      </c>
      <c r="D63" s="10">
        <v>1030787.8</v>
      </c>
      <c r="E63" s="11">
        <v>23.13768913931655</v>
      </c>
      <c r="F63" s="10">
        <v>223818.5</v>
      </c>
      <c r="G63" s="11">
        <v>12.24</v>
      </c>
      <c r="H63" s="10">
        <v>10798.5</v>
      </c>
      <c r="I63" s="11">
        <v>22.17</v>
      </c>
      <c r="J63" s="10">
        <v>41049.9</v>
      </c>
      <c r="K63" s="11">
        <v>17.15</v>
      </c>
      <c r="L63" s="10">
        <v>20700</v>
      </c>
      <c r="M63" s="11">
        <v>33.71</v>
      </c>
      <c r="N63" s="10">
        <v>148225.6</v>
      </c>
      <c r="O63" s="11">
        <v>19.61</v>
      </c>
      <c r="P63" s="10">
        <v>10770.7</v>
      </c>
      <c r="Q63" s="11">
        <v>24.11</v>
      </c>
      <c r="R63" s="10">
        <v>55251.5</v>
      </c>
      <c r="S63" s="11">
        <v>19.53</v>
      </c>
      <c r="T63" s="10"/>
      <c r="U63" s="11"/>
      <c r="V63" s="10">
        <v>193231</v>
      </c>
      <c r="W63" s="11">
        <v>33.83</v>
      </c>
      <c r="X63" s="10"/>
      <c r="Y63" s="11"/>
      <c r="Z63" s="10">
        <v>326942.1</v>
      </c>
      <c r="AA63" s="11">
        <v>26.57</v>
      </c>
      <c r="AC63" s="35">
        <f t="shared" si="1"/>
        <v>20.67088817737495</v>
      </c>
    </row>
    <row r="64" spans="1:29" s="4" customFormat="1" ht="12.75">
      <c r="A64" s="8" t="s">
        <v>57</v>
      </c>
      <c r="B64" s="8" t="s">
        <v>6</v>
      </c>
      <c r="C64" s="8" t="s">
        <v>93</v>
      </c>
      <c r="D64" s="10">
        <v>961972.5</v>
      </c>
      <c r="E64" s="11">
        <v>24.112768117591717</v>
      </c>
      <c r="F64" s="10">
        <v>198191.1</v>
      </c>
      <c r="G64" s="11">
        <v>12.66</v>
      </c>
      <c r="H64" s="10">
        <v>10695.7</v>
      </c>
      <c r="I64" s="11">
        <v>22.3</v>
      </c>
      <c r="J64" s="10">
        <v>36348.1</v>
      </c>
      <c r="K64" s="11">
        <v>18.52</v>
      </c>
      <c r="L64" s="10">
        <v>18673.9</v>
      </c>
      <c r="M64" s="11">
        <v>33.48</v>
      </c>
      <c r="N64" s="10">
        <v>127536.9</v>
      </c>
      <c r="O64" s="11">
        <v>24.81</v>
      </c>
      <c r="P64" s="10">
        <v>10486.1</v>
      </c>
      <c r="Q64" s="11">
        <v>24.11</v>
      </c>
      <c r="R64" s="10">
        <v>50197.9</v>
      </c>
      <c r="S64" s="11">
        <v>23.18</v>
      </c>
      <c r="T64" s="10"/>
      <c r="U64" s="11"/>
      <c r="V64" s="10">
        <v>189568.2</v>
      </c>
      <c r="W64" s="11">
        <v>33.57</v>
      </c>
      <c r="X64" s="10"/>
      <c r="Y64" s="11"/>
      <c r="Z64" s="10">
        <v>320274.6</v>
      </c>
      <c r="AA64" s="11">
        <v>25.62</v>
      </c>
      <c r="AC64" s="35">
        <f t="shared" si="1"/>
        <v>21.791716273459375</v>
      </c>
    </row>
    <row r="65" spans="1:29" s="4" customFormat="1" ht="12.75">
      <c r="A65" s="8" t="s">
        <v>58</v>
      </c>
      <c r="B65" s="8" t="s">
        <v>7</v>
      </c>
      <c r="C65" s="8" t="s">
        <v>94</v>
      </c>
      <c r="D65" s="10">
        <v>985189.6</v>
      </c>
      <c r="E65" s="11">
        <v>24.432172268160365</v>
      </c>
      <c r="F65" s="10">
        <v>201871.4</v>
      </c>
      <c r="G65" s="11">
        <v>13.44</v>
      </c>
      <c r="H65" s="10">
        <v>10716.7</v>
      </c>
      <c r="I65" s="11">
        <v>22.74</v>
      </c>
      <c r="J65" s="10">
        <v>39316.7</v>
      </c>
      <c r="K65" s="11">
        <v>19.85</v>
      </c>
      <c r="L65" s="10">
        <v>19360.1</v>
      </c>
      <c r="M65" s="11">
        <v>33.13</v>
      </c>
      <c r="N65" s="10">
        <v>141725.7</v>
      </c>
      <c r="O65" s="11">
        <v>25.11</v>
      </c>
      <c r="P65" s="10">
        <v>10507.3</v>
      </c>
      <c r="Q65" s="11">
        <v>24.11</v>
      </c>
      <c r="R65" s="10">
        <v>51427.5</v>
      </c>
      <c r="S65" s="11">
        <v>24.73</v>
      </c>
      <c r="T65" s="10"/>
      <c r="U65" s="11"/>
      <c r="V65" s="10">
        <v>192287.7</v>
      </c>
      <c r="W65" s="11">
        <v>32.56</v>
      </c>
      <c r="X65" s="10"/>
      <c r="Y65" s="11"/>
      <c r="Z65" s="10">
        <v>317976.5</v>
      </c>
      <c r="AA65" s="11">
        <v>26.25</v>
      </c>
      <c r="AC65" s="35">
        <f t="shared" si="1"/>
        <v>22.461081896764284</v>
      </c>
    </row>
    <row r="66" spans="1:29" s="4" customFormat="1" ht="12.75">
      <c r="A66" s="8" t="s">
        <v>59</v>
      </c>
      <c r="B66" s="8" t="s">
        <v>8</v>
      </c>
      <c r="C66" s="8" t="s">
        <v>95</v>
      </c>
      <c r="D66" s="10">
        <v>1003230.9</v>
      </c>
      <c r="E66" s="11">
        <v>24.264326511474074</v>
      </c>
      <c r="F66" s="10">
        <v>210018.5</v>
      </c>
      <c r="G66" s="11">
        <v>13.6</v>
      </c>
      <c r="H66" s="10">
        <v>10901</v>
      </c>
      <c r="I66" s="11">
        <v>22.26</v>
      </c>
      <c r="J66" s="10">
        <v>48702.4</v>
      </c>
      <c r="K66" s="11">
        <v>23.42</v>
      </c>
      <c r="L66" s="10">
        <v>20527.8</v>
      </c>
      <c r="M66" s="11">
        <v>31.35</v>
      </c>
      <c r="N66" s="10">
        <v>141820.2</v>
      </c>
      <c r="O66" s="11">
        <v>24.84</v>
      </c>
      <c r="P66" s="10">
        <v>9292.8</v>
      </c>
      <c r="Q66" s="11">
        <v>27.56</v>
      </c>
      <c r="R66" s="10">
        <v>55015.2</v>
      </c>
      <c r="S66" s="11">
        <v>25.23</v>
      </c>
      <c r="T66" s="10"/>
      <c r="U66" s="11"/>
      <c r="V66" s="10">
        <v>185914.6</v>
      </c>
      <c r="W66" s="11">
        <v>31.67</v>
      </c>
      <c r="X66" s="10"/>
      <c r="Y66" s="11"/>
      <c r="Z66" s="10">
        <v>321038.4</v>
      </c>
      <c r="AA66" s="11">
        <v>26.18</v>
      </c>
      <c r="AC66" s="35">
        <f t="shared" si="1"/>
        <v>22.579761032540276</v>
      </c>
    </row>
    <row r="67" spans="1:29" s="4" customFormat="1" ht="12.75">
      <c r="A67" s="8" t="s">
        <v>60</v>
      </c>
      <c r="B67" s="8" t="s">
        <v>9</v>
      </c>
      <c r="C67" s="8" t="s">
        <v>96</v>
      </c>
      <c r="D67" s="10">
        <v>968522.2</v>
      </c>
      <c r="E67" s="11">
        <v>26.954835559783763</v>
      </c>
      <c r="F67" s="10">
        <v>147714.1</v>
      </c>
      <c r="G67" s="11">
        <v>20.51</v>
      </c>
      <c r="H67" s="10">
        <v>12441.2</v>
      </c>
      <c r="I67" s="11">
        <v>23.15</v>
      </c>
      <c r="J67" s="10">
        <v>65349.99999999999</v>
      </c>
      <c r="K67" s="11">
        <v>23.83</v>
      </c>
      <c r="L67" s="10">
        <v>16043.900000000001</v>
      </c>
      <c r="M67" s="11">
        <v>30.86</v>
      </c>
      <c r="N67" s="10">
        <v>129422</v>
      </c>
      <c r="O67" s="11">
        <v>29.47</v>
      </c>
      <c r="P67" s="10">
        <v>9393.8</v>
      </c>
      <c r="Q67" s="11">
        <v>23.77</v>
      </c>
      <c r="R67" s="10">
        <v>56240.4</v>
      </c>
      <c r="S67" s="11">
        <v>23.63</v>
      </c>
      <c r="T67" s="10"/>
      <c r="U67" s="11"/>
      <c r="V67" s="10">
        <v>179493.3</v>
      </c>
      <c r="W67" s="11">
        <v>31.93</v>
      </c>
      <c r="X67" s="10"/>
      <c r="Y67" s="11"/>
      <c r="Z67" s="10">
        <v>352423.5</v>
      </c>
      <c r="AA67" s="11">
        <v>27.35</v>
      </c>
      <c r="AC67" s="35">
        <f t="shared" si="1"/>
        <v>25.823053589038377</v>
      </c>
    </row>
    <row r="68" spans="1:29" s="4" customFormat="1" ht="12.75">
      <c r="A68" s="8" t="s">
        <v>61</v>
      </c>
      <c r="B68" s="8" t="s">
        <v>10</v>
      </c>
      <c r="C68" s="8" t="s">
        <v>97</v>
      </c>
      <c r="D68" s="10">
        <v>1000818.7</v>
      </c>
      <c r="E68" s="11">
        <v>26.909371107873984</v>
      </c>
      <c r="F68" s="10">
        <v>147831.1</v>
      </c>
      <c r="G68" s="11">
        <v>20.56</v>
      </c>
      <c r="H68" s="10">
        <v>21652.6</v>
      </c>
      <c r="I68" s="11">
        <v>24.77</v>
      </c>
      <c r="J68" s="10">
        <v>64826.6</v>
      </c>
      <c r="K68" s="11">
        <v>23.8</v>
      </c>
      <c r="L68" s="10">
        <v>13517.6</v>
      </c>
      <c r="M68" s="11">
        <v>30.36</v>
      </c>
      <c r="N68" s="10">
        <v>142880.8</v>
      </c>
      <c r="O68" s="11">
        <v>29.29</v>
      </c>
      <c r="P68" s="10">
        <v>10642.8</v>
      </c>
      <c r="Q68" s="11">
        <v>25.79</v>
      </c>
      <c r="R68" s="10">
        <v>42342.4</v>
      </c>
      <c r="S68" s="11">
        <v>25.32</v>
      </c>
      <c r="T68" s="10"/>
      <c r="U68" s="11"/>
      <c r="V68" s="10">
        <v>186166.9</v>
      </c>
      <c r="W68" s="11">
        <v>31.47</v>
      </c>
      <c r="X68" s="10"/>
      <c r="Y68" s="11"/>
      <c r="Z68" s="10">
        <v>370957.9</v>
      </c>
      <c r="AA68" s="11">
        <v>26.99</v>
      </c>
      <c r="AC68" s="35">
        <f t="shared" si="1"/>
        <v>25.86716124238601</v>
      </c>
    </row>
    <row r="69" spans="1:29" s="4" customFormat="1" ht="12.75">
      <c r="A69" s="8" t="s">
        <v>62</v>
      </c>
      <c r="B69" s="8" t="s">
        <v>11</v>
      </c>
      <c r="C69" s="8" t="s">
        <v>98</v>
      </c>
      <c r="D69" s="10">
        <v>970645.8</v>
      </c>
      <c r="E69" s="11">
        <v>26.729240636491706</v>
      </c>
      <c r="F69" s="10">
        <v>142058.4</v>
      </c>
      <c r="G69" s="11">
        <v>20.22</v>
      </c>
      <c r="H69" s="10">
        <v>22009.7</v>
      </c>
      <c r="I69" s="11">
        <v>30.13</v>
      </c>
      <c r="J69" s="10">
        <v>71946.4</v>
      </c>
      <c r="K69" s="11">
        <v>23.28</v>
      </c>
      <c r="L69" s="10">
        <v>15071.4</v>
      </c>
      <c r="M69" s="11">
        <v>28.77</v>
      </c>
      <c r="N69" s="10">
        <v>144884.2</v>
      </c>
      <c r="O69" s="11">
        <v>27.53</v>
      </c>
      <c r="P69" s="10">
        <v>5671.6</v>
      </c>
      <c r="Q69" s="11">
        <v>35</v>
      </c>
      <c r="R69" s="10">
        <v>42738.9</v>
      </c>
      <c r="S69" s="11">
        <v>25.86</v>
      </c>
      <c r="T69" s="10"/>
      <c r="U69" s="11"/>
      <c r="V69" s="10">
        <v>195517</v>
      </c>
      <c r="W69" s="11">
        <v>29.97</v>
      </c>
      <c r="X69" s="10"/>
      <c r="Y69" s="11"/>
      <c r="Z69" s="10">
        <v>330748.2</v>
      </c>
      <c r="AA69" s="11">
        <v>27.66</v>
      </c>
      <c r="AC69" s="35">
        <f t="shared" si="1"/>
        <v>25.91179771800506</v>
      </c>
    </row>
    <row r="70" spans="1:29" s="4" customFormat="1" ht="13.5" thickBot="1">
      <c r="A70" s="9" t="s">
        <v>63</v>
      </c>
      <c r="B70" s="9" t="s">
        <v>0</v>
      </c>
      <c r="C70" s="9" t="s">
        <v>99</v>
      </c>
      <c r="D70" s="14">
        <v>998341.2</v>
      </c>
      <c r="E70" s="15">
        <v>27.131303271867377</v>
      </c>
      <c r="F70" s="14">
        <v>150870.4</v>
      </c>
      <c r="G70" s="15">
        <v>21.25</v>
      </c>
      <c r="H70" s="14">
        <v>21075.5</v>
      </c>
      <c r="I70" s="15">
        <v>26.97</v>
      </c>
      <c r="J70" s="14">
        <v>60578.7</v>
      </c>
      <c r="K70" s="15">
        <v>23.88</v>
      </c>
      <c r="L70" s="14">
        <v>14548.9</v>
      </c>
      <c r="M70" s="15">
        <v>28.38</v>
      </c>
      <c r="N70" s="14">
        <v>162973.3</v>
      </c>
      <c r="O70" s="15">
        <v>28.13</v>
      </c>
      <c r="P70" s="14">
        <v>5506.7</v>
      </c>
      <c r="Q70" s="15">
        <v>35</v>
      </c>
      <c r="R70" s="14">
        <v>40755.3</v>
      </c>
      <c r="S70" s="15">
        <v>26.39</v>
      </c>
      <c r="T70" s="14"/>
      <c r="U70" s="15"/>
      <c r="V70" s="14">
        <v>194004.3</v>
      </c>
      <c r="W70" s="15">
        <v>30.52</v>
      </c>
      <c r="X70" s="14"/>
      <c r="Y70" s="15"/>
      <c r="Z70" s="14">
        <v>348028.1</v>
      </c>
      <c r="AA70" s="15">
        <v>27.81</v>
      </c>
      <c r="AC70" s="36">
        <f t="shared" si="1"/>
        <v>26.313957037156943</v>
      </c>
    </row>
    <row r="71" spans="1:29" s="4" customFormat="1" ht="12.75">
      <c r="A71" s="7" t="s">
        <v>68</v>
      </c>
      <c r="B71" s="7" t="s">
        <v>27</v>
      </c>
      <c r="C71" s="7" t="s">
        <v>104</v>
      </c>
      <c r="D71" s="12">
        <v>979955.5</v>
      </c>
      <c r="E71" s="13">
        <v>26.202070810358226</v>
      </c>
      <c r="F71" s="12">
        <v>150099.5</v>
      </c>
      <c r="G71" s="13">
        <v>18.85</v>
      </c>
      <c r="H71" s="12">
        <v>21168.6</v>
      </c>
      <c r="I71" s="13">
        <v>19.18</v>
      </c>
      <c r="J71" s="12">
        <v>45840.4</v>
      </c>
      <c r="K71" s="13">
        <v>24.03</v>
      </c>
      <c r="L71" s="12">
        <v>16151.499999999998</v>
      </c>
      <c r="M71" s="13">
        <v>27.27</v>
      </c>
      <c r="N71" s="12">
        <v>158899.4</v>
      </c>
      <c r="O71" s="13">
        <v>26.12</v>
      </c>
      <c r="P71" s="12">
        <v>5584.7</v>
      </c>
      <c r="Q71" s="13">
        <v>35</v>
      </c>
      <c r="R71" s="12">
        <v>41324.7</v>
      </c>
      <c r="S71" s="13">
        <v>26.91</v>
      </c>
      <c r="T71" s="12"/>
      <c r="U71" s="13"/>
      <c r="V71" s="12">
        <v>205521.9</v>
      </c>
      <c r="W71" s="13">
        <v>30.39</v>
      </c>
      <c r="X71" s="12"/>
      <c r="Y71" s="13"/>
      <c r="Z71" s="12">
        <v>335364.8</v>
      </c>
      <c r="AA71" s="13">
        <v>27.42</v>
      </c>
      <c r="AC71" s="35">
        <f t="shared" si="1"/>
        <v>25.090663500395642</v>
      </c>
    </row>
    <row r="72" spans="1:29" s="4" customFormat="1" ht="12.75">
      <c r="A72" s="8" t="s">
        <v>53</v>
      </c>
      <c r="B72" s="8" t="s">
        <v>2</v>
      </c>
      <c r="C72" s="8" t="s">
        <v>89</v>
      </c>
      <c r="D72" s="10">
        <v>1002180</v>
      </c>
      <c r="E72" s="11">
        <v>25.842056323215388</v>
      </c>
      <c r="F72" s="10">
        <v>151310.9</v>
      </c>
      <c r="G72" s="11">
        <v>18.8</v>
      </c>
      <c r="H72" s="10">
        <v>21985.7</v>
      </c>
      <c r="I72" s="11">
        <v>19.64</v>
      </c>
      <c r="J72" s="10">
        <v>44706.8</v>
      </c>
      <c r="K72" s="11">
        <v>19.7</v>
      </c>
      <c r="L72" s="10">
        <v>21093.7</v>
      </c>
      <c r="M72" s="11">
        <v>26.74</v>
      </c>
      <c r="N72" s="10">
        <v>149986.8</v>
      </c>
      <c r="O72" s="11">
        <v>27.06</v>
      </c>
      <c r="P72" s="10">
        <v>5596.2</v>
      </c>
      <c r="Q72" s="11">
        <v>0</v>
      </c>
      <c r="R72" s="10">
        <v>38580.8</v>
      </c>
      <c r="S72" s="11">
        <v>25.73</v>
      </c>
      <c r="T72" s="10"/>
      <c r="U72" s="11"/>
      <c r="V72" s="10">
        <v>215585.5</v>
      </c>
      <c r="W72" s="11">
        <v>29.68</v>
      </c>
      <c r="X72" s="10"/>
      <c r="Y72" s="11"/>
      <c r="Z72" s="10">
        <v>353333.6</v>
      </c>
      <c r="AA72" s="11">
        <v>27.53</v>
      </c>
      <c r="AC72" s="35">
        <f t="shared" si="1"/>
        <v>24.79017380111353</v>
      </c>
    </row>
    <row r="73" spans="1:29" s="4" customFormat="1" ht="12.75">
      <c r="A73" s="8" t="s">
        <v>54</v>
      </c>
      <c r="B73" s="8" t="s">
        <v>3</v>
      </c>
      <c r="C73" s="8" t="s">
        <v>90</v>
      </c>
      <c r="D73" s="10">
        <v>1031758.4999999999</v>
      </c>
      <c r="E73" s="11">
        <v>25.461625065361712</v>
      </c>
      <c r="F73" s="10">
        <v>148298</v>
      </c>
      <c r="G73" s="11">
        <v>18.11</v>
      </c>
      <c r="H73" s="10">
        <v>21359.2</v>
      </c>
      <c r="I73" s="11">
        <v>19.85</v>
      </c>
      <c r="J73" s="10">
        <v>53968.5</v>
      </c>
      <c r="K73" s="11">
        <v>20.7</v>
      </c>
      <c r="L73" s="10">
        <v>21267.4</v>
      </c>
      <c r="M73" s="11">
        <v>26.74</v>
      </c>
      <c r="N73" s="10">
        <v>154203.5</v>
      </c>
      <c r="O73" s="11">
        <v>27.3</v>
      </c>
      <c r="P73" s="10">
        <v>5636</v>
      </c>
      <c r="Q73" s="11">
        <v>0</v>
      </c>
      <c r="R73" s="10">
        <v>38695.4</v>
      </c>
      <c r="S73" s="11">
        <v>25.94</v>
      </c>
      <c r="T73" s="10"/>
      <c r="U73" s="11"/>
      <c r="V73" s="10">
        <v>222073.6</v>
      </c>
      <c r="W73" s="11">
        <v>28.81</v>
      </c>
      <c r="X73" s="10"/>
      <c r="Y73" s="11"/>
      <c r="Z73" s="10">
        <v>366256.9</v>
      </c>
      <c r="AA73" s="11">
        <v>26.93</v>
      </c>
      <c r="AC73" s="35">
        <f t="shared" si="1"/>
        <v>24.543260803060548</v>
      </c>
    </row>
    <row r="74" spans="1:29" s="4" customFormat="1" ht="12.75">
      <c r="A74" s="8" t="s">
        <v>55</v>
      </c>
      <c r="B74" s="8" t="s">
        <v>4</v>
      </c>
      <c r="C74" s="8" t="s">
        <v>91</v>
      </c>
      <c r="D74" s="10">
        <v>1067644.8</v>
      </c>
      <c r="E74" s="11">
        <v>25.38186862990388</v>
      </c>
      <c r="F74" s="10">
        <v>152736.1</v>
      </c>
      <c r="G74" s="11">
        <v>19.06</v>
      </c>
      <c r="H74" s="10">
        <v>28284.8</v>
      </c>
      <c r="I74" s="11">
        <v>20.92</v>
      </c>
      <c r="J74" s="10">
        <v>55521.8</v>
      </c>
      <c r="K74" s="11">
        <v>20.73</v>
      </c>
      <c r="L74" s="10">
        <v>22526.6</v>
      </c>
      <c r="M74" s="11">
        <v>27.16</v>
      </c>
      <c r="N74" s="10">
        <v>168447</v>
      </c>
      <c r="O74" s="11">
        <v>26.84</v>
      </c>
      <c r="P74" s="10">
        <v>9417.8</v>
      </c>
      <c r="Q74" s="11">
        <v>32.9</v>
      </c>
      <c r="R74" s="10">
        <v>35924.4</v>
      </c>
      <c r="S74" s="11">
        <v>25</v>
      </c>
      <c r="T74" s="10"/>
      <c r="U74" s="11"/>
      <c r="V74" s="10">
        <v>227232.9</v>
      </c>
      <c r="W74" s="11">
        <v>27.99</v>
      </c>
      <c r="X74" s="10"/>
      <c r="Y74" s="11"/>
      <c r="Z74" s="10">
        <v>367553.4</v>
      </c>
      <c r="AA74" s="11">
        <v>26.51</v>
      </c>
      <c r="AC74" s="35">
        <f t="shared" si="1"/>
        <v>24.67667483765996</v>
      </c>
    </row>
    <row r="75" spans="1:29" s="4" customFormat="1" ht="12.75">
      <c r="A75" s="8" t="s">
        <v>56</v>
      </c>
      <c r="B75" s="8" t="s">
        <v>5</v>
      </c>
      <c r="C75" s="8" t="s">
        <v>92</v>
      </c>
      <c r="D75" s="10">
        <v>1044454.7999999999</v>
      </c>
      <c r="E75" s="11">
        <v>24.92483347484257</v>
      </c>
      <c r="F75" s="10">
        <v>179931.6</v>
      </c>
      <c r="G75" s="11">
        <v>18.66</v>
      </c>
      <c r="H75" s="10">
        <v>27276.2</v>
      </c>
      <c r="I75" s="11">
        <v>21.11</v>
      </c>
      <c r="J75" s="10">
        <v>56292.9</v>
      </c>
      <c r="K75" s="11">
        <v>20.67</v>
      </c>
      <c r="L75" s="10">
        <v>21345.3</v>
      </c>
      <c r="M75" s="11">
        <v>25.33</v>
      </c>
      <c r="N75" s="10">
        <v>168889.9</v>
      </c>
      <c r="O75" s="11">
        <v>26.48</v>
      </c>
      <c r="P75" s="10">
        <v>9889.9</v>
      </c>
      <c r="Q75" s="11">
        <v>33.41</v>
      </c>
      <c r="R75" s="10">
        <v>36711.8</v>
      </c>
      <c r="S75" s="11">
        <v>24.26</v>
      </c>
      <c r="T75" s="10"/>
      <c r="U75" s="11"/>
      <c r="V75" s="10">
        <v>203118.3</v>
      </c>
      <c r="W75" s="11">
        <v>27.49</v>
      </c>
      <c r="X75" s="10"/>
      <c r="Y75" s="11"/>
      <c r="Z75" s="10">
        <v>340998.9</v>
      </c>
      <c r="AA75" s="11">
        <v>26.74</v>
      </c>
      <c r="AC75" s="35">
        <f t="shared" si="1"/>
        <v>24.30554230679401</v>
      </c>
    </row>
    <row r="76" spans="1:29" s="4" customFormat="1" ht="12.75">
      <c r="A76" s="8" t="s">
        <v>57</v>
      </c>
      <c r="B76" s="8" t="s">
        <v>6</v>
      </c>
      <c r="C76" s="8" t="s">
        <v>93</v>
      </c>
      <c r="D76" s="10">
        <v>922784.7</v>
      </c>
      <c r="E76" s="11">
        <v>25.64569624420518</v>
      </c>
      <c r="F76" s="10">
        <v>155939.5</v>
      </c>
      <c r="G76" s="11">
        <v>19.63</v>
      </c>
      <c r="H76" s="10">
        <v>24269.1</v>
      </c>
      <c r="I76" s="11">
        <v>21.03</v>
      </c>
      <c r="J76" s="10">
        <v>49092.4</v>
      </c>
      <c r="K76" s="11">
        <v>22.51</v>
      </c>
      <c r="L76" s="10">
        <v>24355.4</v>
      </c>
      <c r="M76" s="11">
        <v>24.85</v>
      </c>
      <c r="N76" s="10">
        <v>158367.7</v>
      </c>
      <c r="O76" s="11">
        <v>27.29</v>
      </c>
      <c r="P76" s="10">
        <v>9840.8</v>
      </c>
      <c r="Q76" s="11">
        <v>14.8</v>
      </c>
      <c r="R76" s="10">
        <v>11623.4</v>
      </c>
      <c r="S76" s="11">
        <v>33.24</v>
      </c>
      <c r="T76" s="10"/>
      <c r="U76" s="11"/>
      <c r="V76" s="10">
        <v>200464.2</v>
      </c>
      <c r="W76" s="11">
        <v>27.87</v>
      </c>
      <c r="X76" s="10"/>
      <c r="Y76" s="11"/>
      <c r="Z76" s="10">
        <v>288832.2</v>
      </c>
      <c r="AA76" s="11">
        <v>27.5</v>
      </c>
      <c r="AC76" s="35">
        <f t="shared" si="1"/>
        <v>25.02838955975914</v>
      </c>
    </row>
    <row r="77" spans="1:29" s="4" customFormat="1" ht="12.75">
      <c r="A77" s="8" t="s">
        <v>58</v>
      </c>
      <c r="B77" s="8" t="s">
        <v>7</v>
      </c>
      <c r="C77" s="8" t="s">
        <v>94</v>
      </c>
      <c r="D77" s="10">
        <v>947265.5</v>
      </c>
      <c r="E77" s="11">
        <v>24.711350661456585</v>
      </c>
      <c r="F77" s="10">
        <v>159000.1</v>
      </c>
      <c r="G77" s="11">
        <v>19.74</v>
      </c>
      <c r="H77" s="10">
        <v>22681.1</v>
      </c>
      <c r="I77" s="11">
        <v>20.97</v>
      </c>
      <c r="J77" s="10">
        <v>63075.3</v>
      </c>
      <c r="K77" s="11">
        <v>22.17</v>
      </c>
      <c r="L77" s="10">
        <v>23949.4</v>
      </c>
      <c r="M77" s="11">
        <v>24.8</v>
      </c>
      <c r="N77" s="10">
        <v>159493.7</v>
      </c>
      <c r="O77" s="11">
        <v>26.91</v>
      </c>
      <c r="P77" s="10">
        <v>9771</v>
      </c>
      <c r="Q77" s="11">
        <v>14.78</v>
      </c>
      <c r="R77" s="10">
        <v>13183.6</v>
      </c>
      <c r="S77" s="11">
        <v>31.78</v>
      </c>
      <c r="T77" s="10"/>
      <c r="U77" s="11"/>
      <c r="V77" s="10">
        <v>189211.3</v>
      </c>
      <c r="W77" s="11">
        <v>27.71</v>
      </c>
      <c r="X77" s="10"/>
      <c r="Y77" s="11"/>
      <c r="Z77" s="10">
        <v>306900</v>
      </c>
      <c r="AA77" s="11">
        <v>25.1</v>
      </c>
      <c r="AC77" s="35">
        <f t="shared" si="1"/>
        <v>23.962883942863193</v>
      </c>
    </row>
    <row r="78" spans="1:29" s="4" customFormat="1" ht="12.75">
      <c r="A78" s="8" t="s">
        <v>59</v>
      </c>
      <c r="B78" s="8" t="s">
        <v>8</v>
      </c>
      <c r="C78" s="8" t="s">
        <v>95</v>
      </c>
      <c r="D78" s="10">
        <v>935855.1</v>
      </c>
      <c r="E78" s="11">
        <v>24.278720388444746</v>
      </c>
      <c r="F78" s="10">
        <v>170734.4</v>
      </c>
      <c r="G78" s="11">
        <v>19.58</v>
      </c>
      <c r="H78" s="10">
        <v>21335</v>
      </c>
      <c r="I78" s="11">
        <v>19.52</v>
      </c>
      <c r="J78" s="10">
        <v>58044.1</v>
      </c>
      <c r="K78" s="11">
        <v>28.09</v>
      </c>
      <c r="L78" s="10">
        <v>20741.4</v>
      </c>
      <c r="M78" s="11">
        <v>24.76</v>
      </c>
      <c r="N78" s="10">
        <v>170864.2</v>
      </c>
      <c r="O78" s="11">
        <v>24.24</v>
      </c>
      <c r="P78" s="10">
        <v>9848.4</v>
      </c>
      <c r="Q78" s="11">
        <v>14.86</v>
      </c>
      <c r="R78" s="10">
        <v>14686.7</v>
      </c>
      <c r="S78" s="11">
        <v>30.23</v>
      </c>
      <c r="T78" s="10"/>
      <c r="U78" s="11"/>
      <c r="V78" s="10">
        <v>185383.5</v>
      </c>
      <c r="W78" s="11">
        <v>27.31</v>
      </c>
      <c r="X78" s="10"/>
      <c r="Y78" s="11"/>
      <c r="Z78" s="10">
        <v>284217.4</v>
      </c>
      <c r="AA78" s="11">
        <v>24.71</v>
      </c>
      <c r="AC78" s="35">
        <f t="shared" si="1"/>
        <v>23.529925598783482</v>
      </c>
    </row>
    <row r="79" spans="1:29" s="4" customFormat="1" ht="12.75">
      <c r="A79" s="8" t="s">
        <v>60</v>
      </c>
      <c r="B79" s="8" t="s">
        <v>9</v>
      </c>
      <c r="C79" s="8" t="s">
        <v>96</v>
      </c>
      <c r="D79" s="10">
        <v>829807.5</v>
      </c>
      <c r="E79" s="11">
        <v>23.97526964145299</v>
      </c>
      <c r="F79" s="10">
        <v>166510.8</v>
      </c>
      <c r="G79" s="11">
        <v>19.17</v>
      </c>
      <c r="H79" s="10">
        <v>18908.1</v>
      </c>
      <c r="I79" s="11">
        <v>18.33</v>
      </c>
      <c r="J79" s="10">
        <v>52115.6</v>
      </c>
      <c r="K79" s="11">
        <v>21.39</v>
      </c>
      <c r="L79" s="10">
        <v>16373.699999999999</v>
      </c>
      <c r="M79" s="11">
        <v>24.39</v>
      </c>
      <c r="N79" s="10">
        <v>178082.8</v>
      </c>
      <c r="O79" s="11">
        <v>25.71</v>
      </c>
      <c r="P79" s="10">
        <v>11799.2</v>
      </c>
      <c r="Q79" s="11">
        <v>17.8</v>
      </c>
      <c r="R79" s="10">
        <v>13695.4</v>
      </c>
      <c r="S79" s="11">
        <v>29.41</v>
      </c>
      <c r="T79" s="10"/>
      <c r="U79" s="11"/>
      <c r="V79" s="10">
        <v>175109.7</v>
      </c>
      <c r="W79" s="11">
        <v>26.89</v>
      </c>
      <c r="X79" s="10"/>
      <c r="Y79" s="11"/>
      <c r="Z79" s="10">
        <v>197212.2</v>
      </c>
      <c r="AA79" s="11">
        <v>25.06</v>
      </c>
      <c r="AC79" s="35">
        <f t="shared" si="1"/>
        <v>23.195677043668084</v>
      </c>
    </row>
    <row r="80" spans="1:29" s="4" customFormat="1" ht="12.75">
      <c r="A80" s="8" t="s">
        <v>61</v>
      </c>
      <c r="B80" s="8" t="s">
        <v>10</v>
      </c>
      <c r="C80" s="8" t="s">
        <v>97</v>
      </c>
      <c r="D80" s="10">
        <v>800446.1</v>
      </c>
      <c r="E80" s="11">
        <v>24.22571391752674</v>
      </c>
      <c r="F80" s="10">
        <v>151902.2</v>
      </c>
      <c r="G80" s="11">
        <v>19.41</v>
      </c>
      <c r="H80" s="10">
        <v>18926.2</v>
      </c>
      <c r="I80" s="11">
        <v>17.6</v>
      </c>
      <c r="J80" s="10">
        <v>48572.5</v>
      </c>
      <c r="K80" s="11">
        <v>20.6</v>
      </c>
      <c r="L80" s="10">
        <v>11961.4</v>
      </c>
      <c r="M80" s="11">
        <v>24.25</v>
      </c>
      <c r="N80" s="10">
        <v>177010.5</v>
      </c>
      <c r="O80" s="11">
        <v>25.73</v>
      </c>
      <c r="P80" s="10">
        <v>10189.5</v>
      </c>
      <c r="Q80" s="11">
        <v>15.55</v>
      </c>
      <c r="R80" s="10">
        <v>14755.9</v>
      </c>
      <c r="S80" s="11">
        <v>29.25</v>
      </c>
      <c r="T80" s="10"/>
      <c r="U80" s="11"/>
      <c r="V80" s="10">
        <v>181155.9</v>
      </c>
      <c r="W80" s="11">
        <v>27.72</v>
      </c>
      <c r="X80" s="10"/>
      <c r="Y80" s="11"/>
      <c r="Z80" s="10">
        <v>185972</v>
      </c>
      <c r="AA80" s="11">
        <v>25.02</v>
      </c>
      <c r="AC80" s="35">
        <f aca="true" t="shared" si="2" ref="AC80:AC143">(F80*G80+H80*I80+J80*K80+L80*M80+N80*O80+P80*Q80+R80*S80+T80*U80+X80*Y80+Z80*AA80)/(F80+H80+J80+L80+N80+P80+R80+T80+X80+Z80)</f>
        <v>23.203558972836962</v>
      </c>
    </row>
    <row r="81" spans="1:29" s="4" customFormat="1" ht="12.75">
      <c r="A81" s="8" t="s">
        <v>62</v>
      </c>
      <c r="B81" s="8" t="s">
        <v>11</v>
      </c>
      <c r="C81" s="8" t="s">
        <v>98</v>
      </c>
      <c r="D81" s="10">
        <v>843083.6</v>
      </c>
      <c r="E81" s="11">
        <v>24.34661040257455</v>
      </c>
      <c r="F81" s="10">
        <v>182902.8</v>
      </c>
      <c r="G81" s="11">
        <v>19.56</v>
      </c>
      <c r="H81" s="10">
        <v>18822.1</v>
      </c>
      <c r="I81" s="11">
        <v>18.36</v>
      </c>
      <c r="J81" s="10">
        <v>46724.4</v>
      </c>
      <c r="K81" s="11">
        <v>19.94</v>
      </c>
      <c r="L81" s="10">
        <v>12987.7</v>
      </c>
      <c r="M81" s="11">
        <v>24.03</v>
      </c>
      <c r="N81" s="10">
        <v>175407.6</v>
      </c>
      <c r="O81" s="11">
        <v>25.93</v>
      </c>
      <c r="P81" s="10">
        <v>11907.8</v>
      </c>
      <c r="Q81" s="11">
        <v>17.58</v>
      </c>
      <c r="R81" s="10">
        <v>18557.1</v>
      </c>
      <c r="S81" s="11">
        <v>27.67</v>
      </c>
      <c r="T81" s="10"/>
      <c r="U81" s="11"/>
      <c r="V81" s="10">
        <v>189967.7</v>
      </c>
      <c r="W81" s="11">
        <v>27.86</v>
      </c>
      <c r="X81" s="10"/>
      <c r="Y81" s="11"/>
      <c r="Z81" s="10">
        <v>185806.4</v>
      </c>
      <c r="AA81" s="11">
        <v>25.81</v>
      </c>
      <c r="AC81" s="35">
        <f t="shared" si="2"/>
        <v>23.32469294347298</v>
      </c>
    </row>
    <row r="82" spans="1:29" s="4" customFormat="1" ht="13.5" thickBot="1">
      <c r="A82" s="9" t="s">
        <v>63</v>
      </c>
      <c r="B82" s="9" t="s">
        <v>0</v>
      </c>
      <c r="C82" s="9" t="s">
        <v>99</v>
      </c>
      <c r="D82" s="14">
        <v>863275.4</v>
      </c>
      <c r="E82" s="15">
        <v>23.40853931549538</v>
      </c>
      <c r="F82" s="14">
        <v>172312.2</v>
      </c>
      <c r="G82" s="15">
        <v>18.96</v>
      </c>
      <c r="H82" s="14">
        <v>16477.1</v>
      </c>
      <c r="I82" s="15">
        <v>20.57</v>
      </c>
      <c r="J82" s="14">
        <v>46178.1</v>
      </c>
      <c r="K82" s="15">
        <v>19.88</v>
      </c>
      <c r="L82" s="14">
        <v>12462</v>
      </c>
      <c r="M82" s="15">
        <v>24.03</v>
      </c>
      <c r="N82" s="14">
        <v>175035.3</v>
      </c>
      <c r="O82" s="15">
        <v>24.28</v>
      </c>
      <c r="P82" s="14">
        <v>12786.2</v>
      </c>
      <c r="Q82" s="15">
        <v>18.35</v>
      </c>
      <c r="R82" s="14">
        <v>33649.6</v>
      </c>
      <c r="S82" s="15">
        <v>23.78</v>
      </c>
      <c r="T82" s="14"/>
      <c r="U82" s="15"/>
      <c r="V82" s="14">
        <v>181216.9</v>
      </c>
      <c r="W82" s="15">
        <v>27.28</v>
      </c>
      <c r="X82" s="14"/>
      <c r="Y82" s="15"/>
      <c r="Z82" s="14">
        <v>213158</v>
      </c>
      <c r="AA82" s="15">
        <v>24.19</v>
      </c>
      <c r="AC82" s="36">
        <f t="shared" si="2"/>
        <v>22.37992651510098</v>
      </c>
    </row>
    <row r="83" spans="1:29" s="4" customFormat="1" ht="12.75">
      <c r="A83" s="7" t="s">
        <v>69</v>
      </c>
      <c r="B83" s="7" t="s">
        <v>26</v>
      </c>
      <c r="C83" s="7" t="s">
        <v>105</v>
      </c>
      <c r="D83" s="12">
        <v>902822.3</v>
      </c>
      <c r="E83" s="13">
        <v>23.858922599718685</v>
      </c>
      <c r="F83" s="12">
        <v>188045.1</v>
      </c>
      <c r="G83" s="13">
        <v>18.32</v>
      </c>
      <c r="H83" s="12">
        <v>15620.9</v>
      </c>
      <c r="I83" s="13">
        <v>20.27</v>
      </c>
      <c r="J83" s="12">
        <v>46385.3</v>
      </c>
      <c r="K83" s="13">
        <v>19.36</v>
      </c>
      <c r="L83" s="12">
        <v>13289.1</v>
      </c>
      <c r="M83" s="13">
        <v>23.87</v>
      </c>
      <c r="N83" s="12">
        <v>214292.7</v>
      </c>
      <c r="O83" s="13">
        <v>23.99</v>
      </c>
      <c r="P83" s="12">
        <v>13306.6</v>
      </c>
      <c r="Q83" s="13">
        <v>32.64</v>
      </c>
      <c r="R83" s="12">
        <v>34443.3</v>
      </c>
      <c r="S83" s="13">
        <v>22.4</v>
      </c>
      <c r="T83" s="12"/>
      <c r="U83" s="13"/>
      <c r="V83" s="12">
        <v>179741.7</v>
      </c>
      <c r="W83" s="13">
        <v>29.08</v>
      </c>
      <c r="X83" s="12"/>
      <c r="Y83" s="13"/>
      <c r="Z83" s="12">
        <v>197697.6</v>
      </c>
      <c r="AA83" s="13">
        <v>25.24</v>
      </c>
      <c r="AC83" s="35">
        <f t="shared" si="2"/>
        <v>22.561079278022397</v>
      </c>
    </row>
    <row r="84" spans="1:29" s="4" customFormat="1" ht="12.75">
      <c r="A84" s="8" t="s">
        <v>53</v>
      </c>
      <c r="B84" s="8" t="s">
        <v>2</v>
      </c>
      <c r="C84" s="8" t="s">
        <v>89</v>
      </c>
      <c r="D84" s="10">
        <v>938509.4</v>
      </c>
      <c r="E84" s="11">
        <v>23.52322327618669</v>
      </c>
      <c r="F84" s="10">
        <v>219172.3</v>
      </c>
      <c r="G84" s="11">
        <v>18.23</v>
      </c>
      <c r="H84" s="10">
        <v>12370.2</v>
      </c>
      <c r="I84" s="11">
        <v>19.47</v>
      </c>
      <c r="J84" s="10">
        <v>45015</v>
      </c>
      <c r="K84" s="11">
        <v>19.04</v>
      </c>
      <c r="L84" s="10">
        <v>15520.9</v>
      </c>
      <c r="M84" s="11">
        <v>23.15</v>
      </c>
      <c r="N84" s="10">
        <v>215886.3</v>
      </c>
      <c r="O84" s="11">
        <v>23.66</v>
      </c>
      <c r="P84" s="10">
        <v>13452.8</v>
      </c>
      <c r="Q84" s="11">
        <v>32.79</v>
      </c>
      <c r="R84" s="10">
        <v>35612.6</v>
      </c>
      <c r="S84" s="11">
        <v>21.61</v>
      </c>
      <c r="T84" s="10"/>
      <c r="U84" s="11"/>
      <c r="V84" s="10">
        <v>181341.1</v>
      </c>
      <c r="W84" s="11">
        <v>29.05</v>
      </c>
      <c r="X84" s="10"/>
      <c r="Y84" s="11"/>
      <c r="Z84" s="10">
        <v>200138.2</v>
      </c>
      <c r="AA84" s="11">
        <v>25.17</v>
      </c>
      <c r="AC84" s="35">
        <f t="shared" si="2"/>
        <v>22.19956541762248</v>
      </c>
    </row>
    <row r="85" spans="1:29" s="4" customFormat="1" ht="12.75">
      <c r="A85" s="8" t="s">
        <v>54</v>
      </c>
      <c r="B85" s="8" t="s">
        <v>3</v>
      </c>
      <c r="C85" s="8" t="s">
        <v>90</v>
      </c>
      <c r="D85" s="10">
        <v>924430.6</v>
      </c>
      <c r="E85" s="11">
        <v>23.29495175516691</v>
      </c>
      <c r="F85" s="10">
        <v>209483.3</v>
      </c>
      <c r="G85" s="11">
        <v>17.93</v>
      </c>
      <c r="H85" s="10">
        <v>12362.7</v>
      </c>
      <c r="I85" s="11">
        <v>18.98</v>
      </c>
      <c r="J85" s="10">
        <v>46603.4</v>
      </c>
      <c r="K85" s="11">
        <v>19.36</v>
      </c>
      <c r="L85" s="10">
        <v>11689.4</v>
      </c>
      <c r="M85" s="11">
        <v>23.21</v>
      </c>
      <c r="N85" s="10">
        <v>218550.3</v>
      </c>
      <c r="O85" s="11">
        <v>23.15</v>
      </c>
      <c r="P85" s="10">
        <v>10881.7</v>
      </c>
      <c r="Q85" s="11">
        <v>33.43</v>
      </c>
      <c r="R85" s="10">
        <v>35526.1</v>
      </c>
      <c r="S85" s="11">
        <v>21.16</v>
      </c>
      <c r="T85" s="10"/>
      <c r="U85" s="11"/>
      <c r="V85" s="10">
        <v>184161.5</v>
      </c>
      <c r="W85" s="11">
        <v>28.93</v>
      </c>
      <c r="X85" s="10"/>
      <c r="Y85" s="11"/>
      <c r="Z85" s="10">
        <v>195172.2</v>
      </c>
      <c r="AA85" s="11">
        <v>24.94</v>
      </c>
      <c r="AC85" s="35">
        <f t="shared" si="2"/>
        <v>21.89308459991103</v>
      </c>
    </row>
    <row r="86" spans="1:29" s="4" customFormat="1" ht="12.75">
      <c r="A86" s="8" t="s">
        <v>55</v>
      </c>
      <c r="B86" s="8" t="s">
        <v>4</v>
      </c>
      <c r="C86" s="8" t="s">
        <v>91</v>
      </c>
      <c r="D86" s="10">
        <v>983617.5</v>
      </c>
      <c r="E86" s="11">
        <v>22.767572846152085</v>
      </c>
      <c r="F86" s="10">
        <v>234417.1</v>
      </c>
      <c r="G86" s="11">
        <v>17.83</v>
      </c>
      <c r="H86" s="10">
        <v>13616.1</v>
      </c>
      <c r="I86" s="11">
        <v>19.53</v>
      </c>
      <c r="J86" s="10">
        <v>44361</v>
      </c>
      <c r="K86" s="11">
        <v>19.97</v>
      </c>
      <c r="L86" s="10">
        <v>14022.9</v>
      </c>
      <c r="M86" s="11">
        <v>22.78</v>
      </c>
      <c r="N86" s="10">
        <v>199125.5</v>
      </c>
      <c r="O86" s="11">
        <v>23.22</v>
      </c>
      <c r="P86" s="10">
        <v>10730.2</v>
      </c>
      <c r="Q86" s="11">
        <v>33.42</v>
      </c>
      <c r="R86" s="10">
        <v>48893</v>
      </c>
      <c r="S86" s="11">
        <v>20.68</v>
      </c>
      <c r="T86" s="10"/>
      <c r="U86" s="11"/>
      <c r="V86" s="10">
        <v>188480.1</v>
      </c>
      <c r="W86" s="11">
        <v>28.4</v>
      </c>
      <c r="X86" s="10"/>
      <c r="Y86" s="11"/>
      <c r="Z86" s="10">
        <v>229971.6</v>
      </c>
      <c r="AA86" s="11">
        <v>23.47</v>
      </c>
      <c r="AC86" s="35">
        <f t="shared" si="2"/>
        <v>21.432457137596593</v>
      </c>
    </row>
    <row r="87" spans="1:29" s="4" customFormat="1" ht="12.75">
      <c r="A87" s="8" t="s">
        <v>56</v>
      </c>
      <c r="B87" s="8" t="s">
        <v>5</v>
      </c>
      <c r="C87" s="8" t="s">
        <v>92</v>
      </c>
      <c r="D87" s="10">
        <v>1020694.4</v>
      </c>
      <c r="E87" s="11">
        <v>23.10709219625385</v>
      </c>
      <c r="F87" s="10">
        <v>237662.3</v>
      </c>
      <c r="G87" s="11">
        <v>18.03</v>
      </c>
      <c r="H87" s="10">
        <v>13960.4</v>
      </c>
      <c r="I87" s="11">
        <v>19.97</v>
      </c>
      <c r="J87" s="10">
        <v>42451</v>
      </c>
      <c r="K87" s="11">
        <v>19.52</v>
      </c>
      <c r="L87" s="10">
        <v>15890.9</v>
      </c>
      <c r="M87" s="11">
        <v>22.87</v>
      </c>
      <c r="N87" s="10">
        <v>232818.6</v>
      </c>
      <c r="O87" s="11">
        <v>23.27</v>
      </c>
      <c r="P87" s="10">
        <v>11360.6</v>
      </c>
      <c r="Q87" s="11">
        <v>32.97</v>
      </c>
      <c r="R87" s="10">
        <v>45413.1</v>
      </c>
      <c r="S87" s="11">
        <v>20.77</v>
      </c>
      <c r="T87" s="10"/>
      <c r="U87" s="11"/>
      <c r="V87" s="10">
        <v>194705.8</v>
      </c>
      <c r="W87" s="11">
        <v>28.16</v>
      </c>
      <c r="X87" s="10"/>
      <c r="Y87" s="11"/>
      <c r="Z87" s="10">
        <v>226431.7</v>
      </c>
      <c r="AA87" s="11">
        <v>24.78</v>
      </c>
      <c r="AC87" s="35">
        <f t="shared" si="2"/>
        <v>21.915997723213135</v>
      </c>
    </row>
    <row r="88" spans="1:29" s="4" customFormat="1" ht="12.75">
      <c r="A88" s="8" t="s">
        <v>57</v>
      </c>
      <c r="B88" s="8" t="s">
        <v>6</v>
      </c>
      <c r="C88" s="8" t="s">
        <v>93</v>
      </c>
      <c r="D88" s="10">
        <v>968454.3</v>
      </c>
      <c r="E88" s="11">
        <v>23.114949542792054</v>
      </c>
      <c r="F88" s="10">
        <v>230915.7</v>
      </c>
      <c r="G88" s="11">
        <v>17.91</v>
      </c>
      <c r="H88" s="10">
        <v>13004.5</v>
      </c>
      <c r="I88" s="11">
        <v>19.41</v>
      </c>
      <c r="J88" s="10">
        <v>37351.2</v>
      </c>
      <c r="K88" s="11">
        <v>14.57</v>
      </c>
      <c r="L88" s="10">
        <v>12202</v>
      </c>
      <c r="M88" s="11">
        <v>22.78</v>
      </c>
      <c r="N88" s="10">
        <v>232336.2</v>
      </c>
      <c r="O88" s="11">
        <v>23.25</v>
      </c>
      <c r="P88" s="10">
        <v>11263.5</v>
      </c>
      <c r="Q88" s="11">
        <v>32.75</v>
      </c>
      <c r="R88" s="10">
        <v>35351.4</v>
      </c>
      <c r="S88" s="11">
        <v>20.93</v>
      </c>
      <c r="T88" s="10"/>
      <c r="U88" s="11"/>
      <c r="V88" s="10">
        <v>194295</v>
      </c>
      <c r="W88" s="11">
        <v>27.77</v>
      </c>
      <c r="X88" s="10"/>
      <c r="Y88" s="11"/>
      <c r="Z88" s="10">
        <v>201734.8</v>
      </c>
      <c r="AA88" s="11">
        <v>26.12</v>
      </c>
      <c r="AC88" s="35">
        <f t="shared" si="2"/>
        <v>21.946646031378812</v>
      </c>
    </row>
    <row r="89" spans="1:29" s="4" customFormat="1" ht="12.75">
      <c r="A89" s="8" t="s">
        <v>58</v>
      </c>
      <c r="B89" s="8" t="s">
        <v>7</v>
      </c>
      <c r="C89" s="8" t="s">
        <v>94</v>
      </c>
      <c r="D89" s="10">
        <v>987274.9</v>
      </c>
      <c r="E89" s="11">
        <v>23.0981804652382</v>
      </c>
      <c r="F89" s="10">
        <v>247839.5</v>
      </c>
      <c r="G89" s="11">
        <v>17.45</v>
      </c>
      <c r="H89" s="10">
        <v>13529.6</v>
      </c>
      <c r="I89" s="11">
        <v>18.84</v>
      </c>
      <c r="J89" s="10">
        <v>34382.5</v>
      </c>
      <c r="K89" s="11">
        <v>15.59</v>
      </c>
      <c r="L89" s="10">
        <v>12237.8</v>
      </c>
      <c r="M89" s="11">
        <v>31.92</v>
      </c>
      <c r="N89" s="10">
        <v>231901.9</v>
      </c>
      <c r="O89" s="11">
        <v>23.25</v>
      </c>
      <c r="P89" s="10">
        <v>11646.4</v>
      </c>
      <c r="Q89" s="11">
        <v>31.25</v>
      </c>
      <c r="R89" s="10">
        <v>33161.7</v>
      </c>
      <c r="S89" s="11">
        <v>21.27</v>
      </c>
      <c r="T89" s="10"/>
      <c r="U89" s="11"/>
      <c r="V89" s="10">
        <v>195927</v>
      </c>
      <c r="W89" s="11">
        <v>27.54</v>
      </c>
      <c r="X89" s="10"/>
      <c r="Y89" s="11"/>
      <c r="Z89" s="10">
        <v>206648.5</v>
      </c>
      <c r="AA89" s="11">
        <v>26.33</v>
      </c>
      <c r="AC89" s="35">
        <f t="shared" si="2"/>
        <v>21.99844623205546</v>
      </c>
    </row>
    <row r="90" spans="1:29" s="4" customFormat="1" ht="12.75">
      <c r="A90" s="8" t="s">
        <v>59</v>
      </c>
      <c r="B90" s="8" t="s">
        <v>8</v>
      </c>
      <c r="C90" s="8" t="s">
        <v>95</v>
      </c>
      <c r="D90" s="10">
        <v>990987.8</v>
      </c>
      <c r="E90" s="11">
        <v>23.242598783758993</v>
      </c>
      <c r="F90" s="10">
        <v>237185.3</v>
      </c>
      <c r="G90" s="11">
        <v>17.59</v>
      </c>
      <c r="H90" s="10">
        <v>11834</v>
      </c>
      <c r="I90" s="11">
        <v>18.75</v>
      </c>
      <c r="J90" s="10">
        <v>33155.6</v>
      </c>
      <c r="K90" s="11">
        <v>14.48</v>
      </c>
      <c r="L90" s="10">
        <v>13658.7</v>
      </c>
      <c r="M90" s="11">
        <v>30.14</v>
      </c>
      <c r="N90" s="10">
        <v>234445.1</v>
      </c>
      <c r="O90" s="11">
        <v>23.76</v>
      </c>
      <c r="P90" s="10">
        <v>12809.9</v>
      </c>
      <c r="Q90" s="11">
        <v>30.64</v>
      </c>
      <c r="R90" s="10">
        <v>42329.5</v>
      </c>
      <c r="S90" s="11">
        <v>19.8</v>
      </c>
      <c r="T90" s="10"/>
      <c r="U90" s="11"/>
      <c r="V90" s="10">
        <v>187969.2</v>
      </c>
      <c r="W90" s="11">
        <v>27.65</v>
      </c>
      <c r="X90" s="10"/>
      <c r="Y90" s="11"/>
      <c r="Z90" s="10">
        <v>217600.5</v>
      </c>
      <c r="AA90" s="11">
        <v>26.42</v>
      </c>
      <c r="AC90" s="35">
        <f t="shared" si="2"/>
        <v>22.21092195747396</v>
      </c>
    </row>
    <row r="91" spans="1:29" s="4" customFormat="1" ht="12.75">
      <c r="A91" s="8" t="s">
        <v>60</v>
      </c>
      <c r="B91" s="8" t="s">
        <v>9</v>
      </c>
      <c r="C91" s="8" t="s">
        <v>96</v>
      </c>
      <c r="D91" s="10">
        <v>1006907.6</v>
      </c>
      <c r="E91" s="11">
        <v>23.23101170355651</v>
      </c>
      <c r="F91" s="10">
        <v>242905.4</v>
      </c>
      <c r="G91" s="11">
        <v>18.77</v>
      </c>
      <c r="H91" s="10">
        <v>11651</v>
      </c>
      <c r="I91" s="11">
        <v>19.99</v>
      </c>
      <c r="J91" s="10">
        <v>31479.7</v>
      </c>
      <c r="K91" s="11">
        <v>13.31</v>
      </c>
      <c r="L91" s="10">
        <v>14982.9</v>
      </c>
      <c r="M91" s="11">
        <v>27.17</v>
      </c>
      <c r="N91" s="10">
        <v>226937.5</v>
      </c>
      <c r="O91" s="11">
        <v>23.41</v>
      </c>
      <c r="P91" s="10">
        <v>12968.3</v>
      </c>
      <c r="Q91" s="11">
        <v>30.56</v>
      </c>
      <c r="R91" s="10">
        <v>49063.1</v>
      </c>
      <c r="S91" s="11">
        <v>18.49</v>
      </c>
      <c r="T91" s="10"/>
      <c r="U91" s="11"/>
      <c r="V91" s="10">
        <v>184693.5</v>
      </c>
      <c r="W91" s="11">
        <v>27.34</v>
      </c>
      <c r="X91" s="10"/>
      <c r="Y91" s="11"/>
      <c r="Z91" s="10">
        <v>232226.2</v>
      </c>
      <c r="AA91" s="11">
        <v>26.3</v>
      </c>
      <c r="AC91" s="35">
        <f t="shared" si="2"/>
        <v>22.308011927793505</v>
      </c>
    </row>
    <row r="92" spans="1:29" s="4" customFormat="1" ht="12.75">
      <c r="A92" s="8" t="s">
        <v>61</v>
      </c>
      <c r="B92" s="8" t="s">
        <v>10</v>
      </c>
      <c r="C92" s="8" t="s">
        <v>97</v>
      </c>
      <c r="D92" s="10">
        <v>1071652.4</v>
      </c>
      <c r="E92" s="11">
        <v>23.19248504179153</v>
      </c>
      <c r="F92" s="10">
        <v>259625.3</v>
      </c>
      <c r="G92" s="11">
        <v>17.79</v>
      </c>
      <c r="H92" s="10">
        <v>21375</v>
      </c>
      <c r="I92" s="11">
        <v>20.82</v>
      </c>
      <c r="J92" s="10">
        <v>26033.4</v>
      </c>
      <c r="K92" s="11">
        <v>13.23</v>
      </c>
      <c r="L92" s="10">
        <v>15002.8</v>
      </c>
      <c r="M92" s="11">
        <v>32.36</v>
      </c>
      <c r="N92" s="10">
        <v>234684.8</v>
      </c>
      <c r="O92" s="11">
        <v>23.09</v>
      </c>
      <c r="P92" s="10">
        <v>30978.4</v>
      </c>
      <c r="Q92" s="11">
        <v>29.95</v>
      </c>
      <c r="R92" s="10">
        <v>51083.5</v>
      </c>
      <c r="S92" s="11">
        <v>19</v>
      </c>
      <c r="T92" s="10"/>
      <c r="U92" s="11"/>
      <c r="V92" s="10">
        <v>188728</v>
      </c>
      <c r="W92" s="11">
        <v>27.62</v>
      </c>
      <c r="X92" s="10"/>
      <c r="Y92" s="11"/>
      <c r="Z92" s="10">
        <v>244141.2</v>
      </c>
      <c r="AA92" s="11">
        <v>26.34</v>
      </c>
      <c r="AC92" s="35">
        <f t="shared" si="2"/>
        <v>22.24608912948832</v>
      </c>
    </row>
    <row r="93" spans="1:29" s="4" customFormat="1" ht="12.75">
      <c r="A93" s="8" t="s">
        <v>62</v>
      </c>
      <c r="B93" s="8" t="s">
        <v>11</v>
      </c>
      <c r="C93" s="8" t="s">
        <v>98</v>
      </c>
      <c r="D93" s="10">
        <v>1139059.7</v>
      </c>
      <c r="E93" s="11">
        <v>23.063414171355547</v>
      </c>
      <c r="F93" s="10">
        <v>271667.7</v>
      </c>
      <c r="G93" s="11">
        <v>18.73</v>
      </c>
      <c r="H93" s="10">
        <v>25688.5</v>
      </c>
      <c r="I93" s="11">
        <v>22.72</v>
      </c>
      <c r="J93" s="10">
        <v>25723.9</v>
      </c>
      <c r="K93" s="11">
        <v>13.22</v>
      </c>
      <c r="L93" s="10">
        <v>10484.7</v>
      </c>
      <c r="M93" s="11">
        <v>50.65</v>
      </c>
      <c r="N93" s="10">
        <v>251496.3</v>
      </c>
      <c r="O93" s="11">
        <v>22.99</v>
      </c>
      <c r="P93" s="10">
        <v>30121.4</v>
      </c>
      <c r="Q93" s="11">
        <v>29.55</v>
      </c>
      <c r="R93" s="10">
        <v>55832.6</v>
      </c>
      <c r="S93" s="11">
        <v>19.19</v>
      </c>
      <c r="T93" s="10"/>
      <c r="U93" s="11"/>
      <c r="V93" s="10">
        <v>182362.1</v>
      </c>
      <c r="W93" s="11">
        <v>27.57</v>
      </c>
      <c r="X93" s="10"/>
      <c r="Y93" s="11"/>
      <c r="Z93" s="10">
        <v>285682.5</v>
      </c>
      <c r="AA93" s="11">
        <v>24.35</v>
      </c>
      <c r="AC93" s="35">
        <f t="shared" si="2"/>
        <v>22.20438572230138</v>
      </c>
    </row>
    <row r="94" spans="1:29" s="4" customFormat="1" ht="13.5" thickBot="1">
      <c r="A94" s="9" t="s">
        <v>63</v>
      </c>
      <c r="B94" s="9" t="s">
        <v>0</v>
      </c>
      <c r="C94" s="9" t="s">
        <v>99</v>
      </c>
      <c r="D94" s="14">
        <v>1164132</v>
      </c>
      <c r="E94" s="15">
        <v>22.186302462263733</v>
      </c>
      <c r="F94" s="14">
        <v>298161.5</v>
      </c>
      <c r="G94" s="15">
        <v>18.82</v>
      </c>
      <c r="H94" s="14">
        <v>23782</v>
      </c>
      <c r="I94" s="15">
        <v>21.56</v>
      </c>
      <c r="J94" s="14">
        <v>26809.7</v>
      </c>
      <c r="K94" s="15">
        <v>16.91</v>
      </c>
      <c r="L94" s="14">
        <v>10376</v>
      </c>
      <c r="M94" s="15">
        <v>51.14</v>
      </c>
      <c r="N94" s="14">
        <v>265787.8</v>
      </c>
      <c r="O94" s="15">
        <v>22.4</v>
      </c>
      <c r="P94" s="14">
        <v>30641.2</v>
      </c>
      <c r="Q94" s="15">
        <v>28.33</v>
      </c>
      <c r="R94" s="14">
        <v>62250.9</v>
      </c>
      <c r="S94" s="15">
        <v>19.36</v>
      </c>
      <c r="T94" s="14"/>
      <c r="U94" s="15"/>
      <c r="V94" s="14">
        <v>176042</v>
      </c>
      <c r="W94" s="15">
        <v>28.36</v>
      </c>
      <c r="X94" s="14"/>
      <c r="Y94" s="15"/>
      <c r="Z94" s="14">
        <v>270280.9</v>
      </c>
      <c r="AA94" s="15">
        <v>21.09</v>
      </c>
      <c r="AC94" s="36">
        <f t="shared" si="2"/>
        <v>21.08637223127448</v>
      </c>
    </row>
    <row r="95" spans="1:29" s="4" customFormat="1" ht="12.75">
      <c r="A95" s="7" t="s">
        <v>70</v>
      </c>
      <c r="B95" s="7" t="s">
        <v>25</v>
      </c>
      <c r="C95" s="7" t="s">
        <v>106</v>
      </c>
      <c r="D95" s="12">
        <v>1162881.8</v>
      </c>
      <c r="E95" s="13">
        <v>21.813700399301116</v>
      </c>
      <c r="F95" s="12">
        <v>304422.4</v>
      </c>
      <c r="G95" s="13">
        <v>19.21</v>
      </c>
      <c r="H95" s="12">
        <v>30085</v>
      </c>
      <c r="I95" s="13">
        <v>16.93</v>
      </c>
      <c r="J95" s="12">
        <v>31022.3</v>
      </c>
      <c r="K95" s="13">
        <v>14.12</v>
      </c>
      <c r="L95" s="12">
        <v>10324.9</v>
      </c>
      <c r="M95" s="13">
        <v>26.17</v>
      </c>
      <c r="N95" s="12">
        <v>260716.40000000002</v>
      </c>
      <c r="O95" s="13">
        <v>22.9</v>
      </c>
      <c r="P95" s="12">
        <v>25101.8</v>
      </c>
      <c r="Q95" s="13">
        <v>26.33</v>
      </c>
      <c r="R95" s="12">
        <v>57615.4</v>
      </c>
      <c r="S95" s="13">
        <v>20.28</v>
      </c>
      <c r="T95" s="12"/>
      <c r="U95" s="13"/>
      <c r="V95" s="12">
        <v>175451</v>
      </c>
      <c r="W95" s="13">
        <v>28.05</v>
      </c>
      <c r="X95" s="12"/>
      <c r="Y95" s="13"/>
      <c r="Z95" s="12">
        <v>268142.6</v>
      </c>
      <c r="AA95" s="13">
        <v>20.81</v>
      </c>
      <c r="AC95" s="35">
        <f t="shared" si="2"/>
        <v>20.705607557511875</v>
      </c>
    </row>
    <row r="96" spans="1:29" s="4" customFormat="1" ht="12.75">
      <c r="A96" s="8" t="s">
        <v>53</v>
      </c>
      <c r="B96" s="8" t="s">
        <v>2</v>
      </c>
      <c r="C96" s="8" t="s">
        <v>89</v>
      </c>
      <c r="D96" s="10">
        <v>1191553.7</v>
      </c>
      <c r="E96" s="11">
        <v>21.970624571095705</v>
      </c>
      <c r="F96" s="10">
        <v>313554.8</v>
      </c>
      <c r="G96" s="11">
        <v>18.82</v>
      </c>
      <c r="H96" s="10">
        <v>35743</v>
      </c>
      <c r="I96" s="11">
        <v>16.81</v>
      </c>
      <c r="J96" s="10">
        <v>26918.7</v>
      </c>
      <c r="K96" s="11">
        <v>12.8</v>
      </c>
      <c r="L96" s="10">
        <v>8691.4</v>
      </c>
      <c r="M96" s="11">
        <v>27.06</v>
      </c>
      <c r="N96" s="10">
        <v>276752.8</v>
      </c>
      <c r="O96" s="11">
        <v>22.99</v>
      </c>
      <c r="P96" s="10">
        <v>26885.5</v>
      </c>
      <c r="Q96" s="11">
        <v>26.82</v>
      </c>
      <c r="R96" s="10">
        <v>60461.5</v>
      </c>
      <c r="S96" s="11">
        <v>21.39</v>
      </c>
      <c r="T96" s="10"/>
      <c r="U96" s="11"/>
      <c r="V96" s="10">
        <v>171757.7</v>
      </c>
      <c r="W96" s="11">
        <v>28.3</v>
      </c>
      <c r="X96" s="10"/>
      <c r="Y96" s="11"/>
      <c r="Z96" s="10">
        <v>270788.3</v>
      </c>
      <c r="AA96" s="11">
        <v>21.64</v>
      </c>
      <c r="AC96" s="35">
        <f t="shared" si="2"/>
        <v>20.904608459927278</v>
      </c>
    </row>
    <row r="97" spans="1:29" s="4" customFormat="1" ht="12.75">
      <c r="A97" s="8" t="s">
        <v>54</v>
      </c>
      <c r="B97" s="8" t="s">
        <v>3</v>
      </c>
      <c r="C97" s="8" t="s">
        <v>90</v>
      </c>
      <c r="D97" s="10">
        <v>1224564.7</v>
      </c>
      <c r="E97" s="11">
        <v>21.969109912281482</v>
      </c>
      <c r="F97" s="10">
        <v>316466</v>
      </c>
      <c r="G97" s="11">
        <v>18.49</v>
      </c>
      <c r="H97" s="10">
        <v>34884</v>
      </c>
      <c r="I97" s="11">
        <v>19.43</v>
      </c>
      <c r="J97" s="10">
        <v>22826.9</v>
      </c>
      <c r="K97" s="11">
        <v>13.45</v>
      </c>
      <c r="L97" s="10">
        <v>8222.5</v>
      </c>
      <c r="M97" s="11">
        <v>27.62</v>
      </c>
      <c r="N97" s="10">
        <v>291703.3</v>
      </c>
      <c r="O97" s="11">
        <v>23.16</v>
      </c>
      <c r="P97" s="10">
        <v>28387.2</v>
      </c>
      <c r="Q97" s="11">
        <v>26.93</v>
      </c>
      <c r="R97" s="10">
        <v>64280.9</v>
      </c>
      <c r="S97" s="11">
        <v>21.2</v>
      </c>
      <c r="T97" s="10"/>
      <c r="U97" s="11"/>
      <c r="V97" s="10">
        <v>167871</v>
      </c>
      <c r="W97" s="11">
        <v>27.27</v>
      </c>
      <c r="X97" s="10"/>
      <c r="Y97" s="11"/>
      <c r="Z97" s="10">
        <v>289922.9</v>
      </c>
      <c r="AA97" s="11">
        <v>22</v>
      </c>
      <c r="AC97" s="35">
        <f t="shared" si="2"/>
        <v>21.12698724237686</v>
      </c>
    </row>
    <row r="98" spans="1:29" s="4" customFormat="1" ht="12.75">
      <c r="A98" s="8" t="s">
        <v>55</v>
      </c>
      <c r="B98" s="8" t="s">
        <v>4</v>
      </c>
      <c r="C98" s="8" t="s">
        <v>91</v>
      </c>
      <c r="D98" s="10">
        <v>1259422.2</v>
      </c>
      <c r="E98" s="11">
        <v>21.428168718956996</v>
      </c>
      <c r="F98" s="10">
        <v>334478.6</v>
      </c>
      <c r="G98" s="11">
        <v>18.85</v>
      </c>
      <c r="H98" s="10">
        <v>22626.3</v>
      </c>
      <c r="I98" s="11">
        <v>19.97</v>
      </c>
      <c r="J98" s="10">
        <v>22177.5</v>
      </c>
      <c r="K98" s="11">
        <v>13.69</v>
      </c>
      <c r="L98" s="10">
        <v>9960.2</v>
      </c>
      <c r="M98" s="11">
        <v>13.59</v>
      </c>
      <c r="N98" s="10">
        <v>406208.1</v>
      </c>
      <c r="O98" s="11">
        <v>24.61</v>
      </c>
      <c r="P98" s="10">
        <v>49174.3</v>
      </c>
      <c r="Q98" s="11">
        <v>24.03</v>
      </c>
      <c r="R98" s="10">
        <v>49300.3</v>
      </c>
      <c r="S98" s="11">
        <v>23.86</v>
      </c>
      <c r="T98" s="10">
        <v>24213.7</v>
      </c>
      <c r="U98" s="11">
        <v>21.17</v>
      </c>
      <c r="V98" s="10">
        <v>57244.7</v>
      </c>
      <c r="W98" s="11">
        <v>24.48</v>
      </c>
      <c r="X98" s="10">
        <v>460.8</v>
      </c>
      <c r="Y98" s="11">
        <v>27.69</v>
      </c>
      <c r="Z98" s="10">
        <v>283577.7</v>
      </c>
      <c r="AA98" s="11">
        <v>19.43</v>
      </c>
      <c r="AC98" s="35">
        <f t="shared" si="2"/>
        <v>21.28284811020003</v>
      </c>
    </row>
    <row r="99" spans="1:29" s="4" customFormat="1" ht="12.75">
      <c r="A99" s="8" t="s">
        <v>56</v>
      </c>
      <c r="B99" s="8" t="s">
        <v>5</v>
      </c>
      <c r="C99" s="8" t="s">
        <v>92</v>
      </c>
      <c r="D99" s="10">
        <v>1240618.9</v>
      </c>
      <c r="E99" s="11">
        <v>21.444068819199835</v>
      </c>
      <c r="F99" s="10">
        <v>308497.1</v>
      </c>
      <c r="G99" s="11">
        <v>19.03</v>
      </c>
      <c r="H99" s="10">
        <v>22361.6</v>
      </c>
      <c r="I99" s="11">
        <v>18.71</v>
      </c>
      <c r="J99" s="10">
        <v>21129.9</v>
      </c>
      <c r="K99" s="11">
        <v>12.54</v>
      </c>
      <c r="L99" s="10">
        <v>10470.5</v>
      </c>
      <c r="M99" s="11">
        <v>14.27</v>
      </c>
      <c r="N99" s="10">
        <v>414895.4</v>
      </c>
      <c r="O99" s="11">
        <v>24.4</v>
      </c>
      <c r="P99" s="10">
        <v>44503.1</v>
      </c>
      <c r="Q99" s="11">
        <v>23.34</v>
      </c>
      <c r="R99" s="10">
        <v>37325.4</v>
      </c>
      <c r="S99" s="11">
        <v>24.34</v>
      </c>
      <c r="T99" s="10">
        <v>26878.9</v>
      </c>
      <c r="U99" s="11">
        <v>20.51</v>
      </c>
      <c r="V99" s="10">
        <v>61652</v>
      </c>
      <c r="W99" s="11">
        <v>25.17</v>
      </c>
      <c r="X99" s="10">
        <v>417.3</v>
      </c>
      <c r="Y99" s="11">
        <v>27.61</v>
      </c>
      <c r="Z99" s="10">
        <v>292487.7</v>
      </c>
      <c r="AA99" s="11">
        <v>19.54</v>
      </c>
      <c r="AC99" s="35">
        <f t="shared" si="2"/>
        <v>21.24922780274832</v>
      </c>
    </row>
    <row r="100" spans="1:29" s="4" customFormat="1" ht="12.75">
      <c r="A100" s="8" t="s">
        <v>57</v>
      </c>
      <c r="B100" s="8" t="s">
        <v>6</v>
      </c>
      <c r="C100" s="8" t="s">
        <v>93</v>
      </c>
      <c r="D100" s="10">
        <v>1264326.36</v>
      </c>
      <c r="E100" s="11">
        <v>21.566495443945342</v>
      </c>
      <c r="F100" s="10">
        <v>338138</v>
      </c>
      <c r="G100" s="11">
        <v>18.74</v>
      </c>
      <c r="H100" s="10">
        <v>29666.2</v>
      </c>
      <c r="I100" s="11">
        <v>19.54</v>
      </c>
      <c r="J100" s="10">
        <v>20964.9</v>
      </c>
      <c r="K100" s="11">
        <v>12.72</v>
      </c>
      <c r="L100" s="10">
        <v>8791.8</v>
      </c>
      <c r="M100" s="11">
        <v>13.39</v>
      </c>
      <c r="N100" s="10">
        <v>407536.41</v>
      </c>
      <c r="O100" s="11">
        <v>25.37</v>
      </c>
      <c r="P100" s="10">
        <v>44522.74</v>
      </c>
      <c r="Q100" s="11">
        <v>23.56</v>
      </c>
      <c r="R100" s="10">
        <v>37749.8</v>
      </c>
      <c r="S100" s="11">
        <v>23.03</v>
      </c>
      <c r="T100" s="10">
        <v>31578</v>
      </c>
      <c r="U100" s="11">
        <v>20.71</v>
      </c>
      <c r="V100" s="10">
        <v>59519.61</v>
      </c>
      <c r="W100" s="11">
        <v>25.35</v>
      </c>
      <c r="X100" s="10">
        <v>389</v>
      </c>
      <c r="Y100" s="11">
        <v>27.54</v>
      </c>
      <c r="Z100" s="10">
        <v>285469.9</v>
      </c>
      <c r="AA100" s="11">
        <v>19.39</v>
      </c>
      <c r="AC100" s="35">
        <f t="shared" si="2"/>
        <v>21.379583546572924</v>
      </c>
    </row>
    <row r="101" spans="1:29" s="4" customFormat="1" ht="12.75">
      <c r="A101" s="8" t="s">
        <v>58</v>
      </c>
      <c r="B101" s="8" t="s">
        <v>7</v>
      </c>
      <c r="C101" s="8" t="s">
        <v>94</v>
      </c>
      <c r="D101" s="10">
        <v>1347358.72</v>
      </c>
      <c r="E101" s="11">
        <v>21.86615700286558</v>
      </c>
      <c r="F101" s="10">
        <v>360950.7</v>
      </c>
      <c r="G101" s="11">
        <v>18.83</v>
      </c>
      <c r="H101" s="10">
        <v>32674.399999999998</v>
      </c>
      <c r="I101" s="11">
        <v>19.12</v>
      </c>
      <c r="J101" s="10">
        <v>25229.52</v>
      </c>
      <c r="K101" s="11">
        <v>13.31</v>
      </c>
      <c r="L101" s="10">
        <v>9027</v>
      </c>
      <c r="M101" s="11">
        <v>13.37</v>
      </c>
      <c r="N101" s="10">
        <v>419677.38</v>
      </c>
      <c r="O101" s="11">
        <v>25.32</v>
      </c>
      <c r="P101" s="10">
        <v>45926.43</v>
      </c>
      <c r="Q101" s="11">
        <v>23.81</v>
      </c>
      <c r="R101" s="10">
        <v>55127.99</v>
      </c>
      <c r="S101" s="11">
        <v>19.8</v>
      </c>
      <c r="T101" s="10">
        <v>41170.23</v>
      </c>
      <c r="U101" s="11">
        <v>20.32</v>
      </c>
      <c r="V101" s="10">
        <v>79229.04</v>
      </c>
      <c r="W101" s="11">
        <v>27.97</v>
      </c>
      <c r="X101" s="10">
        <v>362</v>
      </c>
      <c r="Y101" s="11">
        <v>27.47</v>
      </c>
      <c r="Z101" s="10">
        <v>277984.03</v>
      </c>
      <c r="AA101" s="11">
        <v>20.54</v>
      </c>
      <c r="AC101" s="35">
        <f t="shared" si="2"/>
        <v>21.484806713064234</v>
      </c>
    </row>
    <row r="102" spans="1:29" s="4" customFormat="1" ht="12.75">
      <c r="A102" s="8" t="s">
        <v>59</v>
      </c>
      <c r="B102" s="8" t="s">
        <v>8</v>
      </c>
      <c r="C102" s="8" t="s">
        <v>95</v>
      </c>
      <c r="D102" s="10">
        <v>1323803.7</v>
      </c>
      <c r="E102" s="11">
        <v>21.859828966333914</v>
      </c>
      <c r="F102" s="10">
        <v>355249.4</v>
      </c>
      <c r="G102" s="11">
        <v>18.58</v>
      </c>
      <c r="H102" s="10">
        <v>33781.8</v>
      </c>
      <c r="I102" s="11">
        <v>18.96</v>
      </c>
      <c r="J102" s="10">
        <v>25106.9</v>
      </c>
      <c r="K102" s="11">
        <v>13.62</v>
      </c>
      <c r="L102" s="10">
        <v>7073.3</v>
      </c>
      <c r="M102" s="11">
        <v>19.33</v>
      </c>
      <c r="N102" s="10">
        <v>413408.6</v>
      </c>
      <c r="O102" s="11">
        <v>24.89</v>
      </c>
      <c r="P102" s="10">
        <v>45183.1</v>
      </c>
      <c r="Q102" s="11">
        <v>23.63</v>
      </c>
      <c r="R102" s="10">
        <v>58307.1</v>
      </c>
      <c r="S102" s="11">
        <v>19.35</v>
      </c>
      <c r="T102" s="10">
        <v>39994.6</v>
      </c>
      <c r="U102" s="11">
        <v>20.24</v>
      </c>
      <c r="V102" s="10">
        <v>82894.5</v>
      </c>
      <c r="W102" s="11">
        <v>27.27</v>
      </c>
      <c r="X102" s="10">
        <v>329.3</v>
      </c>
      <c r="Y102" s="11">
        <v>27.35</v>
      </c>
      <c r="Z102" s="10">
        <v>262475.1</v>
      </c>
      <c r="AA102" s="11">
        <v>21.54</v>
      </c>
      <c r="AC102" s="35">
        <f t="shared" si="2"/>
        <v>21.498421844241307</v>
      </c>
    </row>
    <row r="103" spans="1:29" s="4" customFormat="1" ht="12.75">
      <c r="A103" s="8" t="s">
        <v>60</v>
      </c>
      <c r="B103" s="8" t="s">
        <v>9</v>
      </c>
      <c r="C103" s="8" t="s">
        <v>96</v>
      </c>
      <c r="D103" s="10">
        <v>1435447.3</v>
      </c>
      <c r="E103" s="11">
        <v>21.448755886753908</v>
      </c>
      <c r="F103" s="10">
        <v>377368</v>
      </c>
      <c r="G103" s="11">
        <v>18.24</v>
      </c>
      <c r="H103" s="10">
        <v>28229</v>
      </c>
      <c r="I103" s="11">
        <v>20.61</v>
      </c>
      <c r="J103" s="10">
        <v>23667.6</v>
      </c>
      <c r="K103" s="11">
        <v>13.71</v>
      </c>
      <c r="L103" s="10">
        <v>6591.3</v>
      </c>
      <c r="M103" s="11">
        <v>19.46</v>
      </c>
      <c r="N103" s="10">
        <v>470124.7</v>
      </c>
      <c r="O103" s="11">
        <v>24.64</v>
      </c>
      <c r="P103" s="10">
        <v>47520.9</v>
      </c>
      <c r="Q103" s="11">
        <v>22.33</v>
      </c>
      <c r="R103" s="10">
        <v>52066</v>
      </c>
      <c r="S103" s="11">
        <v>19.77</v>
      </c>
      <c r="T103" s="10">
        <v>45269.9</v>
      </c>
      <c r="U103" s="11">
        <v>20</v>
      </c>
      <c r="V103" s="10">
        <v>96273.3</v>
      </c>
      <c r="W103" s="11">
        <v>26.71</v>
      </c>
      <c r="X103" s="10">
        <v>21564.8</v>
      </c>
      <c r="Y103" s="11">
        <v>5.32</v>
      </c>
      <c r="Z103" s="10">
        <v>266771.8</v>
      </c>
      <c r="AA103" s="11">
        <v>21.01</v>
      </c>
      <c r="AC103" s="35">
        <f t="shared" si="2"/>
        <v>21.070524728676034</v>
      </c>
    </row>
    <row r="104" spans="1:29" s="4" customFormat="1" ht="12.75">
      <c r="A104" s="8" t="s">
        <v>61</v>
      </c>
      <c r="B104" s="8" t="s">
        <v>10</v>
      </c>
      <c r="C104" s="8" t="s">
        <v>97</v>
      </c>
      <c r="D104" s="10">
        <v>1527995.7</v>
      </c>
      <c r="E104" s="11">
        <v>21.210484038665815</v>
      </c>
      <c r="F104" s="10">
        <v>468612.5</v>
      </c>
      <c r="G104" s="11">
        <v>18.35</v>
      </c>
      <c r="H104" s="10">
        <v>27818.7</v>
      </c>
      <c r="I104" s="11">
        <v>21.06</v>
      </c>
      <c r="J104" s="10">
        <v>23454.7</v>
      </c>
      <c r="K104" s="11">
        <v>13.9</v>
      </c>
      <c r="L104" s="10">
        <v>5945.9</v>
      </c>
      <c r="M104" s="11">
        <v>19.59</v>
      </c>
      <c r="N104" s="10">
        <v>462775.9</v>
      </c>
      <c r="O104" s="11">
        <v>24.05</v>
      </c>
      <c r="P104" s="10">
        <v>62075.3</v>
      </c>
      <c r="Q104" s="11">
        <v>22.26</v>
      </c>
      <c r="R104" s="10">
        <v>49522.4</v>
      </c>
      <c r="S104" s="11">
        <v>19.72</v>
      </c>
      <c r="T104" s="10">
        <v>50924.7</v>
      </c>
      <c r="U104" s="11">
        <v>19.97</v>
      </c>
      <c r="V104" s="10">
        <v>105980</v>
      </c>
      <c r="W104" s="11">
        <v>25.43</v>
      </c>
      <c r="X104" s="10">
        <v>264.3</v>
      </c>
      <c r="Y104" s="11">
        <v>27.06</v>
      </c>
      <c r="Z104" s="10">
        <v>270621.3</v>
      </c>
      <c r="AA104" s="11">
        <v>20.6</v>
      </c>
      <c r="AC104" s="35">
        <f t="shared" si="2"/>
        <v>20.89601191182348</v>
      </c>
    </row>
    <row r="105" spans="1:29" s="4" customFormat="1" ht="12.75">
      <c r="A105" s="8" t="s">
        <v>62</v>
      </c>
      <c r="B105" s="8" t="s">
        <v>11</v>
      </c>
      <c r="C105" s="8" t="s">
        <v>98</v>
      </c>
      <c r="D105" s="10">
        <v>1677650.9</v>
      </c>
      <c r="E105" s="11">
        <v>21.028394729201406</v>
      </c>
      <c r="F105" s="10">
        <v>546409</v>
      </c>
      <c r="G105" s="11">
        <v>18.25</v>
      </c>
      <c r="H105" s="10">
        <v>28770.2</v>
      </c>
      <c r="I105" s="11">
        <v>20.73</v>
      </c>
      <c r="J105" s="10">
        <v>20729.8</v>
      </c>
      <c r="K105" s="11">
        <v>15.45</v>
      </c>
      <c r="L105" s="10">
        <v>8614.9</v>
      </c>
      <c r="M105" s="11">
        <v>18.2</v>
      </c>
      <c r="N105" s="10">
        <v>507687.8</v>
      </c>
      <c r="O105" s="11">
        <v>23.66</v>
      </c>
      <c r="P105" s="10">
        <v>54491.2</v>
      </c>
      <c r="Q105" s="11">
        <v>22.22</v>
      </c>
      <c r="R105" s="10">
        <v>50994.5</v>
      </c>
      <c r="S105" s="11">
        <v>19.69</v>
      </c>
      <c r="T105" s="10">
        <v>59311.5</v>
      </c>
      <c r="U105" s="11">
        <v>19.92</v>
      </c>
      <c r="V105" s="10">
        <v>117764.5</v>
      </c>
      <c r="W105" s="11">
        <v>25.08</v>
      </c>
      <c r="X105" s="10">
        <v>219.5</v>
      </c>
      <c r="Y105" s="11">
        <v>27</v>
      </c>
      <c r="Z105" s="10">
        <v>282658</v>
      </c>
      <c r="AA105" s="11">
        <v>20.75</v>
      </c>
      <c r="AC105" s="35">
        <f t="shared" si="2"/>
        <v>20.722516513382</v>
      </c>
    </row>
    <row r="106" spans="1:29" s="4" customFormat="1" ht="13.5" thickBot="1">
      <c r="A106" s="9" t="s">
        <v>63</v>
      </c>
      <c r="B106" s="9" t="s">
        <v>0</v>
      </c>
      <c r="C106" s="9" t="s">
        <v>99</v>
      </c>
      <c r="D106" s="14">
        <v>1767147.3</v>
      </c>
      <c r="E106" s="15">
        <v>20.439302217760797</v>
      </c>
      <c r="F106" s="14">
        <v>536393.8</v>
      </c>
      <c r="G106" s="15">
        <v>18.23</v>
      </c>
      <c r="H106" s="14">
        <v>34092.7</v>
      </c>
      <c r="I106" s="15">
        <v>20.88</v>
      </c>
      <c r="J106" s="14">
        <v>24751.5</v>
      </c>
      <c r="K106" s="15">
        <v>15.53</v>
      </c>
      <c r="L106" s="14">
        <v>16617.9</v>
      </c>
      <c r="M106" s="15">
        <v>17.17</v>
      </c>
      <c r="N106" s="14">
        <v>563426.5</v>
      </c>
      <c r="O106" s="15">
        <v>22.07</v>
      </c>
      <c r="P106" s="14">
        <v>54047.9</v>
      </c>
      <c r="Q106" s="15">
        <v>20.72</v>
      </c>
      <c r="R106" s="14">
        <v>50109.7</v>
      </c>
      <c r="S106" s="15">
        <v>19.67</v>
      </c>
      <c r="T106" s="14">
        <v>64046.6</v>
      </c>
      <c r="U106" s="15">
        <v>19.61</v>
      </c>
      <c r="V106" s="14">
        <v>118619.6</v>
      </c>
      <c r="W106" s="15">
        <v>23.54</v>
      </c>
      <c r="X106" s="14">
        <v>221</v>
      </c>
      <c r="Y106" s="15">
        <v>27</v>
      </c>
      <c r="Z106" s="14">
        <v>304820.1</v>
      </c>
      <c r="AA106" s="15">
        <v>20.88</v>
      </c>
      <c r="AC106" s="36">
        <f t="shared" si="2"/>
        <v>20.216191905055652</v>
      </c>
    </row>
    <row r="107" spans="1:29" s="4" customFormat="1" ht="12.75">
      <c r="A107" s="7" t="s">
        <v>71</v>
      </c>
      <c r="B107" s="7" t="s">
        <v>24</v>
      </c>
      <c r="C107" s="7" t="s">
        <v>107</v>
      </c>
      <c r="D107" s="12">
        <v>1693777.8</v>
      </c>
      <c r="E107" s="13">
        <v>20.54869463574266</v>
      </c>
      <c r="F107" s="12">
        <v>516979.10000000003</v>
      </c>
      <c r="G107" s="13">
        <v>18.00737541807782</v>
      </c>
      <c r="H107" s="12">
        <v>26501.5</v>
      </c>
      <c r="I107" s="13">
        <v>21.695414901043335</v>
      </c>
      <c r="J107" s="12">
        <v>31673.8</v>
      </c>
      <c r="K107" s="13">
        <v>15.444000782981515</v>
      </c>
      <c r="L107" s="12">
        <v>21584.3</v>
      </c>
      <c r="M107" s="13">
        <v>17.183452787442725</v>
      </c>
      <c r="N107" s="12">
        <v>492367.8</v>
      </c>
      <c r="O107" s="13">
        <v>23.4070225429039</v>
      </c>
      <c r="P107" s="12">
        <v>55481</v>
      </c>
      <c r="Q107" s="13">
        <v>21.954960058398374</v>
      </c>
      <c r="R107" s="12">
        <v>61464.5</v>
      </c>
      <c r="S107" s="13">
        <v>18.640029203849377</v>
      </c>
      <c r="T107" s="12">
        <v>62432.4</v>
      </c>
      <c r="U107" s="13">
        <v>19.1331444250101</v>
      </c>
      <c r="V107" s="12">
        <v>123573</v>
      </c>
      <c r="W107" s="13">
        <v>23.24164383805524</v>
      </c>
      <c r="X107" s="12">
        <v>212.9</v>
      </c>
      <c r="Y107" s="13">
        <v>27</v>
      </c>
      <c r="Z107" s="12">
        <v>301507.5</v>
      </c>
      <c r="AA107" s="13">
        <v>20.230006013117418</v>
      </c>
      <c r="AC107" s="35">
        <f t="shared" si="2"/>
        <v>20.33676316554375</v>
      </c>
    </row>
    <row r="108" spans="1:29" s="4" customFormat="1" ht="12.75">
      <c r="A108" s="8" t="s">
        <v>53</v>
      </c>
      <c r="B108" s="8" t="s">
        <v>2</v>
      </c>
      <c r="C108" s="8" t="s">
        <v>89</v>
      </c>
      <c r="D108" s="10">
        <v>1790589.5</v>
      </c>
      <c r="E108" s="11">
        <v>20.274293746277408</v>
      </c>
      <c r="F108" s="10">
        <v>554057.4</v>
      </c>
      <c r="G108" s="11">
        <v>17.446462711264207</v>
      </c>
      <c r="H108" s="10">
        <v>26634.6</v>
      </c>
      <c r="I108" s="11">
        <v>21.788464516080587</v>
      </c>
      <c r="J108" s="10">
        <v>33190</v>
      </c>
      <c r="K108" s="11">
        <v>15.58348107863814</v>
      </c>
      <c r="L108" s="10">
        <v>23314.4</v>
      </c>
      <c r="M108" s="11">
        <v>17.308131455237962</v>
      </c>
      <c r="N108" s="10">
        <v>546234</v>
      </c>
      <c r="O108" s="11">
        <v>23.125565329144642</v>
      </c>
      <c r="P108" s="10">
        <v>55077.2</v>
      </c>
      <c r="Q108" s="11">
        <v>22.39395158069037</v>
      </c>
      <c r="R108" s="10">
        <v>61017.1</v>
      </c>
      <c r="S108" s="11">
        <v>18.421305568439013</v>
      </c>
      <c r="T108" s="10">
        <v>71560.1</v>
      </c>
      <c r="U108" s="11">
        <v>19.043351560436612</v>
      </c>
      <c r="V108" s="10">
        <v>136372.2</v>
      </c>
      <c r="W108" s="11">
        <v>22.40983398375916</v>
      </c>
      <c r="X108" s="10">
        <v>213.9</v>
      </c>
      <c r="Y108" s="11">
        <v>27</v>
      </c>
      <c r="Z108" s="10">
        <v>282918.6</v>
      </c>
      <c r="AA108" s="11">
        <v>20.223292526542977</v>
      </c>
      <c r="AC108" s="35">
        <f t="shared" si="2"/>
        <v>20.09824171225872</v>
      </c>
    </row>
    <row r="109" spans="1:29" s="4" customFormat="1" ht="12.75">
      <c r="A109" s="8" t="s">
        <v>54</v>
      </c>
      <c r="B109" s="8" t="s">
        <v>3</v>
      </c>
      <c r="C109" s="8" t="s">
        <v>90</v>
      </c>
      <c r="D109" s="10">
        <v>2000169</v>
      </c>
      <c r="E109" s="11">
        <v>19.863491439473364</v>
      </c>
      <c r="F109" s="10">
        <v>608366</v>
      </c>
      <c r="G109" s="11">
        <v>16.98121802171719</v>
      </c>
      <c r="H109" s="10">
        <v>26219.4</v>
      </c>
      <c r="I109" s="11">
        <v>21.59557598572049</v>
      </c>
      <c r="J109" s="10">
        <v>47821.6</v>
      </c>
      <c r="K109" s="11">
        <v>15.330011584723225</v>
      </c>
      <c r="L109" s="10">
        <v>24263.4</v>
      </c>
      <c r="M109" s="11">
        <v>17.36308184343497</v>
      </c>
      <c r="N109" s="10">
        <v>660130.6</v>
      </c>
      <c r="O109" s="11">
        <v>22.520738952261873</v>
      </c>
      <c r="P109" s="10">
        <v>53636.6</v>
      </c>
      <c r="Q109" s="11">
        <v>22.617353598102792</v>
      </c>
      <c r="R109" s="10">
        <v>78118.3</v>
      </c>
      <c r="S109" s="11">
        <v>18.07494219664278</v>
      </c>
      <c r="T109" s="10">
        <v>72643.4</v>
      </c>
      <c r="U109" s="11">
        <v>19.06920496562661</v>
      </c>
      <c r="V109" s="10">
        <v>149046.2</v>
      </c>
      <c r="W109" s="11">
        <v>22.37305685753814</v>
      </c>
      <c r="X109" s="10">
        <v>216.1</v>
      </c>
      <c r="Y109" s="11">
        <v>27</v>
      </c>
      <c r="Z109" s="10">
        <v>279707.4</v>
      </c>
      <c r="AA109" s="11">
        <v>19.525731839772558</v>
      </c>
      <c r="AC109" s="35">
        <f t="shared" si="2"/>
        <v>19.661429647995256</v>
      </c>
    </row>
    <row r="110" spans="1:29" s="4" customFormat="1" ht="12.75">
      <c r="A110" s="8" t="s">
        <v>55</v>
      </c>
      <c r="B110" s="8" t="s">
        <v>4</v>
      </c>
      <c r="C110" s="8" t="s">
        <v>91</v>
      </c>
      <c r="D110" s="10">
        <v>2171583.4</v>
      </c>
      <c r="E110" s="11">
        <v>19.475949021805924</v>
      </c>
      <c r="F110" s="10">
        <v>673108.5</v>
      </c>
      <c r="G110" s="11">
        <v>17.127109835932842</v>
      </c>
      <c r="H110" s="10">
        <v>28555.3</v>
      </c>
      <c r="I110" s="11">
        <v>24.127764057810634</v>
      </c>
      <c r="J110" s="10">
        <v>44357.6</v>
      </c>
      <c r="K110" s="11">
        <v>15.388362580482262</v>
      </c>
      <c r="L110" s="10">
        <v>26164.3</v>
      </c>
      <c r="M110" s="11">
        <v>17.40025530971591</v>
      </c>
      <c r="N110" s="10">
        <v>711439.1</v>
      </c>
      <c r="O110" s="11">
        <v>21.38174813416917</v>
      </c>
      <c r="P110" s="10">
        <v>47996.2</v>
      </c>
      <c r="Q110" s="11">
        <v>21.489244752709595</v>
      </c>
      <c r="R110" s="10">
        <v>94026.1</v>
      </c>
      <c r="S110" s="11">
        <v>18.209557176145772</v>
      </c>
      <c r="T110" s="10">
        <v>73572</v>
      </c>
      <c r="U110" s="11">
        <v>19.109467732289456</v>
      </c>
      <c r="V110" s="10">
        <v>167575.3</v>
      </c>
      <c r="W110" s="11">
        <v>22.28280864781385</v>
      </c>
      <c r="X110" s="10"/>
      <c r="Y110" s="11"/>
      <c r="Z110" s="10">
        <v>304789</v>
      </c>
      <c r="AA110" s="11">
        <v>19.17081989507495</v>
      </c>
      <c r="AC110" s="35">
        <f t="shared" si="2"/>
        <v>19.241239220041074</v>
      </c>
    </row>
    <row r="111" spans="1:29" s="4" customFormat="1" ht="12.75">
      <c r="A111" s="8" t="s">
        <v>56</v>
      </c>
      <c r="B111" s="8" t="s">
        <v>5</v>
      </c>
      <c r="C111" s="8" t="s">
        <v>92</v>
      </c>
      <c r="D111" s="10">
        <v>2465487.2</v>
      </c>
      <c r="E111" s="11">
        <v>19.469427796664288</v>
      </c>
      <c r="F111" s="10">
        <v>787670.6</v>
      </c>
      <c r="G111" s="11">
        <v>17.241367831933808</v>
      </c>
      <c r="H111" s="10">
        <v>28384.1</v>
      </c>
      <c r="I111" s="11">
        <v>24.11463273452391</v>
      </c>
      <c r="J111" s="10">
        <v>42289.3</v>
      </c>
      <c r="K111" s="11">
        <v>15.51195943181845</v>
      </c>
      <c r="L111" s="10">
        <v>25969.6</v>
      </c>
      <c r="M111" s="11">
        <v>17.392578245333002</v>
      </c>
      <c r="N111" s="10">
        <v>809851.1</v>
      </c>
      <c r="O111" s="11">
        <v>20.958401348099674</v>
      </c>
      <c r="P111" s="10">
        <v>58354.6</v>
      </c>
      <c r="Q111" s="11">
        <v>26.79263713571852</v>
      </c>
      <c r="R111" s="10">
        <v>118267.9</v>
      </c>
      <c r="S111" s="11">
        <v>18.250905461245193</v>
      </c>
      <c r="T111" s="10">
        <v>74856</v>
      </c>
      <c r="U111" s="11">
        <v>19.133822004916105</v>
      </c>
      <c r="V111" s="10">
        <v>192634</v>
      </c>
      <c r="W111" s="11">
        <v>22.16187716602468</v>
      </c>
      <c r="X111" s="10"/>
      <c r="Y111" s="11"/>
      <c r="Z111" s="10">
        <v>327210</v>
      </c>
      <c r="AA111" s="11">
        <v>19.047093392622482</v>
      </c>
      <c r="AC111" s="35">
        <f t="shared" si="2"/>
        <v>19.241231232179892</v>
      </c>
    </row>
    <row r="112" spans="1:29" s="4" customFormat="1" ht="12.75">
      <c r="A112" s="8" t="s">
        <v>57</v>
      </c>
      <c r="B112" s="8" t="s">
        <v>6</v>
      </c>
      <c r="C112" s="8" t="s">
        <v>93</v>
      </c>
      <c r="D112" s="10">
        <v>2651474.1</v>
      </c>
      <c r="E112" s="11">
        <v>19.324366552552785</v>
      </c>
      <c r="F112" s="10">
        <v>797665</v>
      </c>
      <c r="G112" s="11">
        <v>16.98</v>
      </c>
      <c r="H112" s="10">
        <v>30165.9</v>
      </c>
      <c r="I112" s="11">
        <v>24.1</v>
      </c>
      <c r="J112" s="10">
        <v>41516.3</v>
      </c>
      <c r="K112" s="11">
        <v>15.95</v>
      </c>
      <c r="L112" s="10">
        <v>30441</v>
      </c>
      <c r="M112" s="11">
        <v>17.51</v>
      </c>
      <c r="N112" s="10">
        <v>897311.6</v>
      </c>
      <c r="O112" s="11">
        <v>21.23</v>
      </c>
      <c r="P112" s="10">
        <v>47876.3</v>
      </c>
      <c r="Q112" s="11">
        <v>20.49</v>
      </c>
      <c r="R112" s="10">
        <v>169577.2</v>
      </c>
      <c r="S112" s="11">
        <v>18.38</v>
      </c>
      <c r="T112" s="10">
        <v>78233.5</v>
      </c>
      <c r="U112" s="11">
        <v>19.1</v>
      </c>
      <c r="V112" s="10">
        <v>206998.2</v>
      </c>
      <c r="W112" s="11">
        <v>21.91</v>
      </c>
      <c r="X112" s="10"/>
      <c r="Y112" s="11"/>
      <c r="Z112" s="10">
        <v>351689.1</v>
      </c>
      <c r="AA112" s="11">
        <v>18.75</v>
      </c>
      <c r="AC112" s="35">
        <f t="shared" si="2"/>
        <v>19.105415132544366</v>
      </c>
    </row>
    <row r="113" spans="1:29" s="4" customFormat="1" ht="12.75">
      <c r="A113" s="8" t="s">
        <v>58</v>
      </c>
      <c r="B113" s="8" t="s">
        <v>7</v>
      </c>
      <c r="C113" s="8" t="s">
        <v>94</v>
      </c>
      <c r="D113" s="10">
        <v>2854370.6</v>
      </c>
      <c r="E113" s="11">
        <v>19.189214718649357</v>
      </c>
      <c r="F113" s="10">
        <v>831193.4</v>
      </c>
      <c r="G113" s="11">
        <v>16.697175159234902</v>
      </c>
      <c r="H113" s="10">
        <v>28134.1</v>
      </c>
      <c r="I113" s="11">
        <v>24.238307711993627</v>
      </c>
      <c r="J113" s="10">
        <v>37803.5</v>
      </c>
      <c r="K113" s="11">
        <v>16.17457211633843</v>
      </c>
      <c r="L113" s="10">
        <v>36172.1</v>
      </c>
      <c r="M113" s="11">
        <v>17.601662607368663</v>
      </c>
      <c r="N113" s="10">
        <v>1007626.6</v>
      </c>
      <c r="O113" s="11">
        <v>21.04804633085312</v>
      </c>
      <c r="P113" s="10">
        <v>45199.6</v>
      </c>
      <c r="Q113" s="11">
        <v>20.346306383242325</v>
      </c>
      <c r="R113" s="10">
        <v>189271.2</v>
      </c>
      <c r="S113" s="11">
        <v>18.36764214523921</v>
      </c>
      <c r="T113" s="10">
        <v>93719.9</v>
      </c>
      <c r="U113" s="11">
        <v>18.980672375877486</v>
      </c>
      <c r="V113" s="10">
        <v>226799.6</v>
      </c>
      <c r="W113" s="11">
        <v>21.404962857077344</v>
      </c>
      <c r="X113" s="10">
        <v>170</v>
      </c>
      <c r="Y113" s="11">
        <v>30</v>
      </c>
      <c r="Z113" s="10">
        <v>358280.6</v>
      </c>
      <c r="AA113" s="11">
        <v>18.759584964968802</v>
      </c>
      <c r="AC113" s="35">
        <f t="shared" si="2"/>
        <v>18.9979617357628</v>
      </c>
    </row>
    <row r="114" spans="1:29" s="4" customFormat="1" ht="12.75">
      <c r="A114" s="8" t="s">
        <v>59</v>
      </c>
      <c r="B114" s="8" t="s">
        <v>8</v>
      </c>
      <c r="C114" s="8" t="s">
        <v>95</v>
      </c>
      <c r="D114" s="10">
        <v>2981027.5</v>
      </c>
      <c r="E114" s="11">
        <v>19.091846001420656</v>
      </c>
      <c r="F114" s="10">
        <v>796793</v>
      </c>
      <c r="G114" s="11">
        <v>16.468594586046816</v>
      </c>
      <c r="H114" s="10">
        <v>26268.7</v>
      </c>
      <c r="I114" s="11">
        <v>22.180140928176876</v>
      </c>
      <c r="J114" s="10">
        <v>31164.7</v>
      </c>
      <c r="K114" s="11">
        <v>16.33112463781137</v>
      </c>
      <c r="L114" s="10">
        <v>35225.3</v>
      </c>
      <c r="M114" s="11">
        <v>17.629027999761536</v>
      </c>
      <c r="N114" s="10">
        <v>1161890.8</v>
      </c>
      <c r="O114" s="11">
        <v>20.65085799801496</v>
      </c>
      <c r="P114" s="10">
        <v>29411.5</v>
      </c>
      <c r="Q114" s="11">
        <v>21.26674562671064</v>
      </c>
      <c r="R114" s="10">
        <v>214737.4</v>
      </c>
      <c r="S114" s="11">
        <v>18.16444897814726</v>
      </c>
      <c r="T114" s="10">
        <v>102256.9</v>
      </c>
      <c r="U114" s="11">
        <v>18.853260014727613</v>
      </c>
      <c r="V114" s="10">
        <v>228945.8</v>
      </c>
      <c r="W114" s="11">
        <v>21.72206141802994</v>
      </c>
      <c r="X114" s="10">
        <v>241</v>
      </c>
      <c r="Y114" s="11">
        <v>30</v>
      </c>
      <c r="Z114" s="10">
        <v>354092.4</v>
      </c>
      <c r="AA114" s="11">
        <v>18.781185910796165</v>
      </c>
      <c r="AC114" s="35">
        <f t="shared" si="2"/>
        <v>18.87303826299924</v>
      </c>
    </row>
    <row r="115" spans="1:29" s="4" customFormat="1" ht="12.75">
      <c r="A115" s="8" t="s">
        <v>60</v>
      </c>
      <c r="B115" s="8" t="s">
        <v>9</v>
      </c>
      <c r="C115" s="8" t="s">
        <v>96</v>
      </c>
      <c r="D115" s="10">
        <v>3301306.6</v>
      </c>
      <c r="E115" s="11">
        <v>19.02131423903493</v>
      </c>
      <c r="F115" s="10">
        <v>886049.5</v>
      </c>
      <c r="G115" s="11">
        <v>16.538526770795528</v>
      </c>
      <c r="H115" s="10">
        <v>35896</v>
      </c>
      <c r="I115" s="11">
        <v>21.381514458435472</v>
      </c>
      <c r="J115" s="10">
        <v>34456.7</v>
      </c>
      <c r="K115" s="11">
        <v>16.414101582565944</v>
      </c>
      <c r="L115" s="10">
        <v>35098.2</v>
      </c>
      <c r="M115" s="11">
        <v>17.64584223692383</v>
      </c>
      <c r="N115" s="10">
        <v>1312106.6</v>
      </c>
      <c r="O115" s="11">
        <v>20.347406873801262</v>
      </c>
      <c r="P115" s="10">
        <v>49214.8</v>
      </c>
      <c r="Q115" s="11">
        <v>20.559309232182187</v>
      </c>
      <c r="R115" s="10">
        <v>220704.2</v>
      </c>
      <c r="S115" s="11">
        <v>18.289474595408688</v>
      </c>
      <c r="T115" s="10">
        <v>119943.2</v>
      </c>
      <c r="U115" s="11">
        <v>19.30504448772419</v>
      </c>
      <c r="V115" s="10">
        <v>238376.2</v>
      </c>
      <c r="W115" s="11">
        <v>21.54167198319295</v>
      </c>
      <c r="X115" s="10">
        <v>795</v>
      </c>
      <c r="Y115" s="11">
        <v>29.76</v>
      </c>
      <c r="Z115" s="10">
        <v>368666.2</v>
      </c>
      <c r="AA115" s="11">
        <v>18.901298847032894</v>
      </c>
      <c r="AC115" s="35">
        <f t="shared" si="2"/>
        <v>18.825164401058537</v>
      </c>
    </row>
    <row r="116" spans="1:29" s="4" customFormat="1" ht="12.75">
      <c r="A116" s="8" t="s">
        <v>61</v>
      </c>
      <c r="B116" s="8" t="s">
        <v>10</v>
      </c>
      <c r="C116" s="8" t="s">
        <v>97</v>
      </c>
      <c r="D116" s="10">
        <v>3450753.4</v>
      </c>
      <c r="E116" s="11">
        <v>18.96281702221897</v>
      </c>
      <c r="F116" s="10">
        <v>932766</v>
      </c>
      <c r="G116" s="11">
        <v>16.41</v>
      </c>
      <c r="H116" s="10">
        <v>42262.1</v>
      </c>
      <c r="I116" s="11">
        <v>21.7</v>
      </c>
      <c r="J116" s="10">
        <v>32592.799999999996</v>
      </c>
      <c r="K116" s="11">
        <v>17</v>
      </c>
      <c r="L116" s="10">
        <v>32369.300000000003</v>
      </c>
      <c r="M116" s="11">
        <v>17.58</v>
      </c>
      <c r="N116" s="10">
        <v>1334270</v>
      </c>
      <c r="O116" s="11">
        <v>20.33</v>
      </c>
      <c r="P116" s="10">
        <v>50473.3</v>
      </c>
      <c r="Q116" s="11">
        <v>20.13</v>
      </c>
      <c r="R116" s="10">
        <v>238581.3</v>
      </c>
      <c r="S116" s="11">
        <v>18.16</v>
      </c>
      <c r="T116" s="10">
        <v>143273.6</v>
      </c>
      <c r="U116" s="11">
        <v>19.32</v>
      </c>
      <c r="V116" s="10">
        <v>272820</v>
      </c>
      <c r="W116" s="11">
        <v>21.59</v>
      </c>
      <c r="X116" s="10">
        <v>781</v>
      </c>
      <c r="Y116" s="11">
        <v>29.76</v>
      </c>
      <c r="Z116" s="10">
        <v>370564</v>
      </c>
      <c r="AA116" s="11">
        <v>18.71</v>
      </c>
      <c r="AC116" s="35">
        <f t="shared" si="2"/>
        <v>18.7372779785127</v>
      </c>
    </row>
    <row r="117" spans="1:29" s="4" customFormat="1" ht="12.75">
      <c r="A117" s="8" t="s">
        <v>62</v>
      </c>
      <c r="B117" s="8" t="s">
        <v>11</v>
      </c>
      <c r="C117" s="8" t="s">
        <v>98</v>
      </c>
      <c r="D117" s="10">
        <v>3592921.4</v>
      </c>
      <c r="E117" s="11">
        <v>18.865923861846795</v>
      </c>
      <c r="F117" s="10">
        <v>953533.3</v>
      </c>
      <c r="G117" s="11">
        <v>16.400386393427475</v>
      </c>
      <c r="H117" s="10">
        <v>40573.3</v>
      </c>
      <c r="I117" s="11">
        <v>21.072110870942222</v>
      </c>
      <c r="J117" s="10">
        <v>30298.9</v>
      </c>
      <c r="K117" s="11">
        <v>17.298820452227638</v>
      </c>
      <c r="L117" s="10">
        <v>33200.3</v>
      </c>
      <c r="M117" s="11">
        <v>17.665093387710346</v>
      </c>
      <c r="N117" s="10">
        <v>1453725.6</v>
      </c>
      <c r="O117" s="11">
        <v>20.156091237576064</v>
      </c>
      <c r="P117" s="10">
        <v>51142.1</v>
      </c>
      <c r="Q117" s="11">
        <v>20.150024480809346</v>
      </c>
      <c r="R117" s="10">
        <v>218237</v>
      </c>
      <c r="S117" s="11">
        <v>18.40861835985649</v>
      </c>
      <c r="T117" s="10">
        <v>171348.5</v>
      </c>
      <c r="U117" s="11">
        <v>19.372895835096312</v>
      </c>
      <c r="V117" s="10">
        <v>296841.8</v>
      </c>
      <c r="W117" s="11">
        <v>20.111416067413696</v>
      </c>
      <c r="X117" s="10">
        <v>1466.5</v>
      </c>
      <c r="Y117" s="11">
        <v>24.803723150357996</v>
      </c>
      <c r="Z117" s="10">
        <v>342554.1</v>
      </c>
      <c r="AA117" s="11">
        <v>18.988819634621215</v>
      </c>
      <c r="AC117" s="35">
        <f t="shared" si="2"/>
        <v>18.753756016086502</v>
      </c>
    </row>
    <row r="118" spans="1:29" s="4" customFormat="1" ht="13.5" thickBot="1">
      <c r="A118" s="9" t="s">
        <v>63</v>
      </c>
      <c r="B118" s="9" t="s">
        <v>0</v>
      </c>
      <c r="C118" s="9" t="s">
        <v>99</v>
      </c>
      <c r="D118" s="14">
        <v>4081472.8</v>
      </c>
      <c r="E118" s="15">
        <v>18.03710261134167</v>
      </c>
      <c r="F118" s="14">
        <v>1089852</v>
      </c>
      <c r="G118" s="15">
        <v>16.38</v>
      </c>
      <c r="H118" s="14">
        <v>40411.2</v>
      </c>
      <c r="I118" s="15">
        <v>20.74</v>
      </c>
      <c r="J118" s="14">
        <v>37684.3</v>
      </c>
      <c r="K118" s="15">
        <v>18.67</v>
      </c>
      <c r="L118" s="14">
        <v>32905.1</v>
      </c>
      <c r="M118" s="15">
        <v>17.41</v>
      </c>
      <c r="N118" s="14">
        <v>1764485.7</v>
      </c>
      <c r="O118" s="15">
        <v>18.34</v>
      </c>
      <c r="P118" s="14">
        <v>57339.2</v>
      </c>
      <c r="Q118" s="15">
        <v>20.31</v>
      </c>
      <c r="R118" s="14">
        <v>216858.7</v>
      </c>
      <c r="S118" s="15">
        <v>18.29</v>
      </c>
      <c r="T118" s="14">
        <v>192533.4</v>
      </c>
      <c r="U118" s="15">
        <v>19.07</v>
      </c>
      <c r="V118" s="14">
        <v>307302</v>
      </c>
      <c r="W118" s="15">
        <v>19.82</v>
      </c>
      <c r="X118" s="14">
        <v>10351.1</v>
      </c>
      <c r="Y118" s="15">
        <v>20.02</v>
      </c>
      <c r="Z118" s="14">
        <v>331750.1</v>
      </c>
      <c r="AA118" s="15">
        <v>18.66</v>
      </c>
      <c r="AC118" s="36">
        <f t="shared" si="2"/>
        <v>17.89193484804662</v>
      </c>
    </row>
    <row r="119" spans="1:29" s="4" customFormat="1" ht="12.75">
      <c r="A119" s="7" t="s">
        <v>72</v>
      </c>
      <c r="B119" s="7" t="s">
        <v>23</v>
      </c>
      <c r="C119" s="7" t="s">
        <v>108</v>
      </c>
      <c r="D119" s="12">
        <v>3925681.3</v>
      </c>
      <c r="E119" s="13">
        <v>18.399836413185554</v>
      </c>
      <c r="F119" s="12">
        <v>1016306.2</v>
      </c>
      <c r="G119" s="13">
        <v>16.953026903702835</v>
      </c>
      <c r="H119" s="12">
        <v>38106</v>
      </c>
      <c r="I119" s="13">
        <v>20.59776628352491</v>
      </c>
      <c r="J119" s="12">
        <v>34471.2</v>
      </c>
      <c r="K119" s="13">
        <v>19.13655062777043</v>
      </c>
      <c r="L119" s="12">
        <v>31197</v>
      </c>
      <c r="M119" s="13">
        <v>17.4152258229958</v>
      </c>
      <c r="N119" s="12">
        <v>1702021.5</v>
      </c>
      <c r="O119" s="13">
        <v>18.56513413549711</v>
      </c>
      <c r="P119" s="12">
        <v>56819.3</v>
      </c>
      <c r="Q119" s="13">
        <v>20.484169551543225</v>
      </c>
      <c r="R119" s="12">
        <v>235628.4</v>
      </c>
      <c r="S119" s="13">
        <v>17.71494378860952</v>
      </c>
      <c r="T119" s="12">
        <v>195970.7</v>
      </c>
      <c r="U119" s="13">
        <v>19.121088800519665</v>
      </c>
      <c r="V119" s="12">
        <v>276271.6</v>
      </c>
      <c r="W119" s="13">
        <v>21.819725697065962</v>
      </c>
      <c r="X119" s="12">
        <v>9894.7</v>
      </c>
      <c r="Y119" s="13">
        <v>21.2306952206737</v>
      </c>
      <c r="Z119" s="12">
        <v>328994.7</v>
      </c>
      <c r="AA119" s="13">
        <v>18.519610502576743</v>
      </c>
      <c r="AC119" s="35">
        <f t="shared" si="2"/>
        <v>18.140940218472068</v>
      </c>
    </row>
    <row r="120" spans="1:29" s="4" customFormat="1" ht="12.75">
      <c r="A120" s="8" t="s">
        <v>53</v>
      </c>
      <c r="B120" s="8" t="s">
        <v>2</v>
      </c>
      <c r="C120" s="8" t="s">
        <v>89</v>
      </c>
      <c r="D120" s="10">
        <v>4016508.3</v>
      </c>
      <c r="E120" s="11">
        <v>18.610828155639563</v>
      </c>
      <c r="F120" s="10">
        <v>1063946.8</v>
      </c>
      <c r="G120" s="11">
        <v>16.91</v>
      </c>
      <c r="H120" s="10">
        <v>33935.7</v>
      </c>
      <c r="I120" s="11">
        <v>21.06</v>
      </c>
      <c r="J120" s="10">
        <v>36889.8</v>
      </c>
      <c r="K120" s="11">
        <v>19.18</v>
      </c>
      <c r="L120" s="10">
        <v>30983.8</v>
      </c>
      <c r="M120" s="11">
        <v>17.41</v>
      </c>
      <c r="N120" s="10">
        <v>1724133.3</v>
      </c>
      <c r="O120" s="11">
        <v>19.04</v>
      </c>
      <c r="P120" s="10">
        <v>52805.9</v>
      </c>
      <c r="Q120" s="11">
        <v>20.65</v>
      </c>
      <c r="R120" s="10">
        <v>235084.6</v>
      </c>
      <c r="S120" s="11">
        <v>17.88</v>
      </c>
      <c r="T120" s="10">
        <v>199074.6</v>
      </c>
      <c r="U120" s="11">
        <v>19.18</v>
      </c>
      <c r="V120" s="10">
        <v>287707.9</v>
      </c>
      <c r="W120" s="11">
        <v>21.78</v>
      </c>
      <c r="X120" s="10">
        <v>6912.9</v>
      </c>
      <c r="Y120" s="11">
        <v>20.7</v>
      </c>
      <c r="Z120" s="10">
        <v>345033</v>
      </c>
      <c r="AA120" s="11">
        <v>18.69</v>
      </c>
      <c r="AC120" s="35">
        <f t="shared" si="2"/>
        <v>18.36630024363868</v>
      </c>
    </row>
    <row r="121" spans="1:29" s="4" customFormat="1" ht="12.75">
      <c r="A121" s="8" t="s">
        <v>54</v>
      </c>
      <c r="B121" s="8" t="s">
        <v>3</v>
      </c>
      <c r="C121" s="8" t="s">
        <v>90</v>
      </c>
      <c r="D121" s="10">
        <v>4146522.8</v>
      </c>
      <c r="E121" s="11">
        <v>19.037062862647236</v>
      </c>
      <c r="F121" s="10">
        <v>1110473.8</v>
      </c>
      <c r="G121" s="11">
        <v>16.89040889213235</v>
      </c>
      <c r="H121" s="10">
        <v>31103.8</v>
      </c>
      <c r="I121" s="11">
        <v>21.177846436769777</v>
      </c>
      <c r="J121" s="10">
        <v>50974.1</v>
      </c>
      <c r="K121" s="11">
        <v>18.821622529873018</v>
      </c>
      <c r="L121" s="10">
        <v>29787.7</v>
      </c>
      <c r="M121" s="11">
        <v>17.4375497269007</v>
      </c>
      <c r="N121" s="10">
        <v>1655621.9</v>
      </c>
      <c r="O121" s="11">
        <v>20.66076116714813</v>
      </c>
      <c r="P121" s="10">
        <v>46186.9</v>
      </c>
      <c r="Q121" s="11">
        <v>20.79078879509125</v>
      </c>
      <c r="R121" s="10">
        <v>259294.4</v>
      </c>
      <c r="S121" s="11">
        <v>18.14233480167717</v>
      </c>
      <c r="T121" s="10">
        <v>213159.6</v>
      </c>
      <c r="U121" s="11">
        <v>19.02575105695451</v>
      </c>
      <c r="V121" s="10">
        <v>290949.3</v>
      </c>
      <c r="W121" s="11">
        <v>21.89370239076017</v>
      </c>
      <c r="X121" s="10">
        <v>6866.9</v>
      </c>
      <c r="Y121" s="11">
        <v>20.59986311144767</v>
      </c>
      <c r="Z121" s="10">
        <v>452104.4</v>
      </c>
      <c r="AA121" s="11">
        <v>16.823315059530497</v>
      </c>
      <c r="AC121" s="35">
        <f t="shared" si="2"/>
        <v>18.82149512128352</v>
      </c>
    </row>
    <row r="122" spans="1:29" s="4" customFormat="1" ht="12.75">
      <c r="A122" s="8" t="s">
        <v>55</v>
      </c>
      <c r="B122" s="8" t="s">
        <v>4</v>
      </c>
      <c r="C122" s="8" t="s">
        <v>91</v>
      </c>
      <c r="D122" s="10">
        <v>4167543.3999999994</v>
      </c>
      <c r="E122" s="11">
        <v>19.285945329327586</v>
      </c>
      <c r="F122" s="10">
        <v>1086773.6</v>
      </c>
      <c r="G122" s="11">
        <v>17.40129464223275</v>
      </c>
      <c r="H122" s="10">
        <v>32284.199999999997</v>
      </c>
      <c r="I122" s="11">
        <v>31.749281258324505</v>
      </c>
      <c r="J122" s="10">
        <v>50914.6</v>
      </c>
      <c r="K122" s="11">
        <v>18.890673971709493</v>
      </c>
      <c r="L122" s="10">
        <v>28694.1</v>
      </c>
      <c r="M122" s="11">
        <v>17.51334943420424</v>
      </c>
      <c r="N122" s="10">
        <v>1643584.4</v>
      </c>
      <c r="O122" s="11">
        <v>21.23007041317745</v>
      </c>
      <c r="P122" s="10">
        <v>46516.8</v>
      </c>
      <c r="Q122" s="11">
        <v>20.845198702404293</v>
      </c>
      <c r="R122" s="10">
        <v>300466.4</v>
      </c>
      <c r="S122" s="11">
        <v>16.958511417582795</v>
      </c>
      <c r="T122" s="10">
        <v>213081.2</v>
      </c>
      <c r="U122" s="11">
        <v>18.909714277937233</v>
      </c>
      <c r="V122" s="10">
        <v>288905</v>
      </c>
      <c r="W122" s="11">
        <v>21.40133415482599</v>
      </c>
      <c r="X122" s="10">
        <v>6752.1</v>
      </c>
      <c r="Y122" s="11">
        <v>20.467980332044842</v>
      </c>
      <c r="Z122" s="10">
        <v>469571</v>
      </c>
      <c r="AA122" s="11">
        <v>16.32430288923294</v>
      </c>
      <c r="AC122" s="35">
        <f t="shared" si="2"/>
        <v>19.128378073604388</v>
      </c>
    </row>
    <row r="123" spans="1:29" s="4" customFormat="1" ht="12.75">
      <c r="A123" s="8" t="s">
        <v>56</v>
      </c>
      <c r="B123" s="8" t="s">
        <v>5</v>
      </c>
      <c r="C123" s="8" t="s">
        <v>92</v>
      </c>
      <c r="D123" s="10">
        <v>4221185</v>
      </c>
      <c r="E123" s="11">
        <v>19.667351911133967</v>
      </c>
      <c r="F123" s="10">
        <v>1081985</v>
      </c>
      <c r="G123" s="11">
        <v>18.832430511513564</v>
      </c>
      <c r="H123" s="10">
        <v>30562.4</v>
      </c>
      <c r="I123" s="11">
        <v>22.51375660942858</v>
      </c>
      <c r="J123" s="10">
        <v>48996.4</v>
      </c>
      <c r="K123" s="11">
        <v>18.933932146035218</v>
      </c>
      <c r="L123" s="10">
        <v>26793.9</v>
      </c>
      <c r="M123" s="11">
        <v>17.65661213933022</v>
      </c>
      <c r="N123" s="10">
        <v>1634622.4</v>
      </c>
      <c r="O123" s="11">
        <v>21.881549482008822</v>
      </c>
      <c r="P123" s="10">
        <v>47880.1</v>
      </c>
      <c r="Q123" s="11">
        <v>20.884889651441835</v>
      </c>
      <c r="R123" s="10">
        <v>335811.3</v>
      </c>
      <c r="S123" s="11">
        <v>15.874754327802542</v>
      </c>
      <c r="T123" s="10">
        <v>214250.9</v>
      </c>
      <c r="U123" s="11">
        <v>18.765015236808804</v>
      </c>
      <c r="V123" s="10">
        <v>303170.2</v>
      </c>
      <c r="W123" s="11">
        <v>21.614166220822494</v>
      </c>
      <c r="X123" s="10">
        <v>6585.8</v>
      </c>
      <c r="Y123" s="11">
        <v>23.71200157915515</v>
      </c>
      <c r="Z123" s="10">
        <v>490526.6</v>
      </c>
      <c r="AA123" s="11">
        <v>15.75031135926167</v>
      </c>
      <c r="AC123" s="35">
        <f t="shared" si="2"/>
        <v>19.516710294458314</v>
      </c>
    </row>
    <row r="124" spans="1:29" s="4" customFormat="1" ht="12.75">
      <c r="A124" s="8" t="s">
        <v>57</v>
      </c>
      <c r="B124" s="8" t="s">
        <v>6</v>
      </c>
      <c r="C124" s="8" t="s">
        <v>93</v>
      </c>
      <c r="D124" s="10">
        <v>4332542.7</v>
      </c>
      <c r="E124" s="11">
        <v>19.54692625095189</v>
      </c>
      <c r="F124" s="10">
        <v>1070964.6</v>
      </c>
      <c r="G124" s="11">
        <v>17.32587604016042</v>
      </c>
      <c r="H124" s="10">
        <v>26993.2</v>
      </c>
      <c r="I124" s="11">
        <v>22.673686372864278</v>
      </c>
      <c r="J124" s="10">
        <v>55214.6</v>
      </c>
      <c r="K124" s="11">
        <v>20.19222950089288</v>
      </c>
      <c r="L124" s="10">
        <v>25314.2</v>
      </c>
      <c r="M124" s="11">
        <v>17.765981148920368</v>
      </c>
      <c r="N124" s="10">
        <v>1708848.6</v>
      </c>
      <c r="O124" s="11">
        <v>22.177909859890455</v>
      </c>
      <c r="P124" s="10">
        <v>44148.8</v>
      </c>
      <c r="Q124" s="11">
        <v>20.9093165159642</v>
      </c>
      <c r="R124" s="10">
        <v>313043.9</v>
      </c>
      <c r="S124" s="11">
        <v>15.706848253551662</v>
      </c>
      <c r="T124" s="10">
        <v>244167.9</v>
      </c>
      <c r="U124" s="11">
        <v>18.773257467504937</v>
      </c>
      <c r="V124" s="10">
        <v>323907.5</v>
      </c>
      <c r="W124" s="11">
        <v>21.563389643648264</v>
      </c>
      <c r="X124" s="10">
        <v>7296.8</v>
      </c>
      <c r="Y124" s="11">
        <v>26.896305229689727</v>
      </c>
      <c r="Z124" s="10">
        <v>512642.60000000003</v>
      </c>
      <c r="AA124" s="11">
        <v>16.487993744569803</v>
      </c>
      <c r="AC124" s="35">
        <f t="shared" si="2"/>
        <v>19.38399109128214</v>
      </c>
    </row>
    <row r="125" spans="1:29" s="4" customFormat="1" ht="12.75">
      <c r="A125" s="8" t="s">
        <v>58</v>
      </c>
      <c r="B125" s="8" t="s">
        <v>7</v>
      </c>
      <c r="C125" s="8" t="s">
        <v>94</v>
      </c>
      <c r="D125" s="10">
        <v>4432256.8</v>
      </c>
      <c r="E125" s="11">
        <v>19.65533781842244</v>
      </c>
      <c r="F125" s="10">
        <v>1134174.9</v>
      </c>
      <c r="G125" s="11">
        <v>16.584297460647377</v>
      </c>
      <c r="H125" s="10">
        <v>28574.3</v>
      </c>
      <c r="I125" s="11">
        <v>22.51971313383004</v>
      </c>
      <c r="J125" s="10">
        <v>42873.1</v>
      </c>
      <c r="K125" s="11">
        <v>19.68447812264567</v>
      </c>
      <c r="L125" s="10">
        <v>23797.6</v>
      </c>
      <c r="M125" s="11">
        <v>17.910436346522342</v>
      </c>
      <c r="N125" s="10">
        <v>1730048.3</v>
      </c>
      <c r="O125" s="11">
        <v>22.91941562209564</v>
      </c>
      <c r="P125" s="10">
        <v>42194.4</v>
      </c>
      <c r="Q125" s="11">
        <v>16.47587675141726</v>
      </c>
      <c r="R125" s="10">
        <v>331818</v>
      </c>
      <c r="S125" s="11">
        <v>16.278446491751502</v>
      </c>
      <c r="T125" s="10">
        <v>252145.1</v>
      </c>
      <c r="U125" s="11">
        <v>18.83236478123112</v>
      </c>
      <c r="V125" s="10">
        <v>333817.4</v>
      </c>
      <c r="W125" s="11">
        <v>21.422653908993368</v>
      </c>
      <c r="X125" s="10">
        <v>7234.3</v>
      </c>
      <c r="Y125" s="11">
        <v>29.981542098060633</v>
      </c>
      <c r="Z125" s="10">
        <v>505579.4</v>
      </c>
      <c r="AA125" s="11">
        <v>16.870465497605323</v>
      </c>
      <c r="AC125" s="35">
        <f t="shared" si="2"/>
        <v>19.511390133766525</v>
      </c>
    </row>
    <row r="126" spans="1:29" s="4" customFormat="1" ht="12.75">
      <c r="A126" s="8" t="s">
        <v>59</v>
      </c>
      <c r="B126" s="8" t="s">
        <v>8</v>
      </c>
      <c r="C126" s="8" t="s">
        <v>95</v>
      </c>
      <c r="D126" s="10">
        <v>4532736.1</v>
      </c>
      <c r="E126" s="11">
        <v>19.375988122714666</v>
      </c>
      <c r="F126" s="10">
        <v>1151631</v>
      </c>
      <c r="G126" s="11">
        <v>17.13</v>
      </c>
      <c r="H126" s="10">
        <v>25251.4</v>
      </c>
      <c r="I126" s="11">
        <v>22.87</v>
      </c>
      <c r="J126" s="10">
        <v>41886.9</v>
      </c>
      <c r="K126" s="11">
        <v>20.82</v>
      </c>
      <c r="L126" s="10">
        <v>22114.1</v>
      </c>
      <c r="M126" s="11">
        <v>18.04</v>
      </c>
      <c r="N126" s="10">
        <v>1685074</v>
      </c>
      <c r="O126" s="11">
        <v>22.41</v>
      </c>
      <c r="P126" s="10">
        <v>42121</v>
      </c>
      <c r="Q126" s="11">
        <v>21.33</v>
      </c>
      <c r="R126" s="10">
        <v>338695.4</v>
      </c>
      <c r="S126" s="11">
        <v>16.19</v>
      </c>
      <c r="T126" s="10">
        <v>257817.90000000002</v>
      </c>
      <c r="U126" s="11">
        <v>18.81</v>
      </c>
      <c r="V126" s="10">
        <v>355808.1</v>
      </c>
      <c r="W126" s="11">
        <v>21.69</v>
      </c>
      <c r="X126" s="10">
        <v>7162.7</v>
      </c>
      <c r="Y126" s="11">
        <v>33.13</v>
      </c>
      <c r="Z126" s="10">
        <v>605173.6</v>
      </c>
      <c r="AA126" s="11">
        <v>15.37</v>
      </c>
      <c r="AC126" s="35">
        <f t="shared" si="2"/>
        <v>19.178870966413594</v>
      </c>
    </row>
    <row r="127" spans="1:29" s="4" customFormat="1" ht="12.75">
      <c r="A127" s="8" t="s">
        <v>60</v>
      </c>
      <c r="B127" s="8" t="s">
        <v>9</v>
      </c>
      <c r="C127" s="8" t="s">
        <v>96</v>
      </c>
      <c r="D127" s="10">
        <v>4629304.7</v>
      </c>
      <c r="E127" s="11">
        <v>19.51746887108122</v>
      </c>
      <c r="F127" s="10">
        <v>1143285.7</v>
      </c>
      <c r="G127" s="11">
        <v>17.10701320063742</v>
      </c>
      <c r="H127" s="10">
        <v>28377.7</v>
      </c>
      <c r="I127" s="11">
        <v>22.902702262692188</v>
      </c>
      <c r="J127" s="10">
        <v>37864.7</v>
      </c>
      <c r="K127" s="11">
        <v>21.818074882410272</v>
      </c>
      <c r="L127" s="10">
        <v>20530.4</v>
      </c>
      <c r="M127" s="11">
        <v>18.1911019756069</v>
      </c>
      <c r="N127" s="10">
        <v>1719411.6</v>
      </c>
      <c r="O127" s="11">
        <v>22.638362722456908</v>
      </c>
      <c r="P127" s="10">
        <v>49875</v>
      </c>
      <c r="Q127" s="11">
        <v>21.624904120300744</v>
      </c>
      <c r="R127" s="10">
        <v>322910.2</v>
      </c>
      <c r="S127" s="11">
        <v>17.037269222217198</v>
      </c>
      <c r="T127" s="10">
        <v>272125.6</v>
      </c>
      <c r="U127" s="11">
        <v>18.65505838112989</v>
      </c>
      <c r="V127" s="10">
        <v>371779.7</v>
      </c>
      <c r="W127" s="11">
        <v>21.899800258056054</v>
      </c>
      <c r="X127" s="10">
        <v>7345.3</v>
      </c>
      <c r="Y127" s="11">
        <v>36.16188378963419</v>
      </c>
      <c r="Z127" s="10">
        <v>655798.8</v>
      </c>
      <c r="AA127" s="11">
        <v>15.181213744215452</v>
      </c>
      <c r="AC127" s="35">
        <f t="shared" si="2"/>
        <v>19.309436634429623</v>
      </c>
    </row>
    <row r="128" spans="1:29" s="4" customFormat="1" ht="12.75">
      <c r="A128" s="8" t="s">
        <v>61</v>
      </c>
      <c r="B128" s="8" t="s">
        <v>10</v>
      </c>
      <c r="C128" s="8" t="s">
        <v>97</v>
      </c>
      <c r="D128" s="10">
        <v>4833494.9</v>
      </c>
      <c r="E128" s="11">
        <v>19.270428291752204</v>
      </c>
      <c r="F128" s="10">
        <v>1117643.8</v>
      </c>
      <c r="G128" s="11">
        <v>17.72</v>
      </c>
      <c r="H128" s="10">
        <v>37012.8</v>
      </c>
      <c r="I128" s="11">
        <v>22.31</v>
      </c>
      <c r="J128" s="10">
        <v>38095.8</v>
      </c>
      <c r="K128" s="11">
        <v>23.02</v>
      </c>
      <c r="L128" s="10">
        <v>18981.3</v>
      </c>
      <c r="M128" s="11">
        <v>18.24</v>
      </c>
      <c r="N128" s="10">
        <v>1866114.4</v>
      </c>
      <c r="O128" s="11">
        <v>21.46</v>
      </c>
      <c r="P128" s="10">
        <v>50382.4</v>
      </c>
      <c r="Q128" s="11">
        <v>20.58</v>
      </c>
      <c r="R128" s="10">
        <v>328935</v>
      </c>
      <c r="S128" s="11">
        <v>17.33</v>
      </c>
      <c r="T128" s="10">
        <v>289322.3</v>
      </c>
      <c r="U128" s="11">
        <v>18.5</v>
      </c>
      <c r="V128" s="10">
        <v>384905.1</v>
      </c>
      <c r="W128" s="11">
        <v>22.03</v>
      </c>
      <c r="X128" s="10">
        <v>7320.7</v>
      </c>
      <c r="Y128" s="11">
        <v>39.19</v>
      </c>
      <c r="Z128" s="10">
        <v>694781.3</v>
      </c>
      <c r="AA128" s="11">
        <v>14.95</v>
      </c>
      <c r="AC128" s="35">
        <f t="shared" si="2"/>
        <v>19.031662014780505</v>
      </c>
    </row>
    <row r="129" spans="1:29" s="4" customFormat="1" ht="12.75">
      <c r="A129" s="8" t="s">
        <v>62</v>
      </c>
      <c r="B129" s="8" t="s">
        <v>11</v>
      </c>
      <c r="C129" s="8" t="s">
        <v>98</v>
      </c>
      <c r="D129" s="10">
        <v>5117996.1</v>
      </c>
      <c r="E129" s="11">
        <v>19.088396961849963</v>
      </c>
      <c r="F129" s="10">
        <v>1147719.4</v>
      </c>
      <c r="G129" s="11">
        <v>17.464100509235966</v>
      </c>
      <c r="H129" s="10">
        <v>39690.7</v>
      </c>
      <c r="I129" s="11">
        <v>22.266897711554588</v>
      </c>
      <c r="J129" s="10">
        <v>55386.8</v>
      </c>
      <c r="K129" s="11">
        <v>18.381369911242388</v>
      </c>
      <c r="L129" s="10">
        <v>17811.6</v>
      </c>
      <c r="M129" s="11">
        <v>18.283568011857437</v>
      </c>
      <c r="N129" s="10">
        <v>2036980.2</v>
      </c>
      <c r="O129" s="11">
        <v>20.884508928952766</v>
      </c>
      <c r="P129" s="10">
        <v>57122.5</v>
      </c>
      <c r="Q129" s="11">
        <v>19.654740863932773</v>
      </c>
      <c r="R129" s="10">
        <v>353949.8</v>
      </c>
      <c r="S129" s="11">
        <v>17.044104421022414</v>
      </c>
      <c r="T129" s="10">
        <v>296526.8</v>
      </c>
      <c r="U129" s="11">
        <v>18.248781469330936</v>
      </c>
      <c r="V129" s="10">
        <v>397927.9</v>
      </c>
      <c r="W129" s="11">
        <v>21.604085051588488</v>
      </c>
      <c r="X129" s="10">
        <v>7448.2</v>
      </c>
      <c r="Y129" s="11">
        <v>33.748179962944064</v>
      </c>
      <c r="Z129" s="10">
        <v>707432.2</v>
      </c>
      <c r="AA129" s="11">
        <v>16.208790055075234</v>
      </c>
      <c r="AC129" s="35">
        <f t="shared" si="2"/>
        <v>18.876310518140393</v>
      </c>
    </row>
    <row r="130" spans="1:29" s="4" customFormat="1" ht="13.5" thickBot="1">
      <c r="A130" s="9" t="s">
        <v>63</v>
      </c>
      <c r="B130" s="9" t="s">
        <v>0</v>
      </c>
      <c r="C130" s="9" t="s">
        <v>99</v>
      </c>
      <c r="D130" s="14">
        <v>5505038.299999999</v>
      </c>
      <c r="E130" s="15">
        <v>18.687397318743454</v>
      </c>
      <c r="F130" s="14">
        <v>1196520.3</v>
      </c>
      <c r="G130" s="15">
        <v>17.53512693432782</v>
      </c>
      <c r="H130" s="14">
        <v>42589.4</v>
      </c>
      <c r="I130" s="15">
        <v>22.1618520336046</v>
      </c>
      <c r="J130" s="14">
        <v>52615.9</v>
      </c>
      <c r="K130" s="15">
        <v>18.361233771540544</v>
      </c>
      <c r="L130" s="14">
        <v>15706.3</v>
      </c>
      <c r="M130" s="15">
        <v>18.389537956106782</v>
      </c>
      <c r="N130" s="14">
        <v>2156836.4</v>
      </c>
      <c r="O130" s="15">
        <v>20.539126728851567</v>
      </c>
      <c r="P130" s="14">
        <v>44944.4</v>
      </c>
      <c r="Q130" s="15">
        <v>18.962534420305975</v>
      </c>
      <c r="R130" s="14">
        <v>379387.9</v>
      </c>
      <c r="S130" s="15">
        <v>15.514330180271966</v>
      </c>
      <c r="T130" s="14">
        <v>392941.1</v>
      </c>
      <c r="U130" s="15">
        <v>17.843064790117396</v>
      </c>
      <c r="V130" s="14">
        <v>401045.2</v>
      </c>
      <c r="W130" s="15">
        <v>21.550416888171203</v>
      </c>
      <c r="X130" s="14">
        <v>8364.1</v>
      </c>
      <c r="Y130" s="15">
        <v>36.179500245095106</v>
      </c>
      <c r="Z130" s="14">
        <v>814087.3</v>
      </c>
      <c r="AA130" s="15">
        <v>15.601028856487506</v>
      </c>
      <c r="AC130" s="36">
        <f t="shared" si="2"/>
        <v>18.46243614945326</v>
      </c>
    </row>
    <row r="131" spans="1:29" s="4" customFormat="1" ht="12.75">
      <c r="A131" s="7" t="s">
        <v>73</v>
      </c>
      <c r="B131" s="7" t="s">
        <v>22</v>
      </c>
      <c r="C131" s="7" t="s">
        <v>109</v>
      </c>
      <c r="D131" s="12">
        <v>5531166.8</v>
      </c>
      <c r="E131" s="13">
        <v>18.78430418731903</v>
      </c>
      <c r="F131" s="12">
        <v>1242119.3</v>
      </c>
      <c r="G131" s="13">
        <v>17.41481322365734</v>
      </c>
      <c r="H131" s="12">
        <v>43557</v>
      </c>
      <c r="I131" s="13">
        <v>22.47144968661754</v>
      </c>
      <c r="J131" s="12">
        <v>54922.1</v>
      </c>
      <c r="K131" s="13">
        <v>20.073358647975944</v>
      </c>
      <c r="L131" s="12">
        <v>15204.1</v>
      </c>
      <c r="M131" s="13">
        <v>18.394847442466176</v>
      </c>
      <c r="N131" s="12">
        <v>2216696.8</v>
      </c>
      <c r="O131" s="13">
        <v>20.36728912993423</v>
      </c>
      <c r="P131" s="12">
        <v>38308.1</v>
      </c>
      <c r="Q131" s="13">
        <v>18.856145697646188</v>
      </c>
      <c r="R131" s="12">
        <v>402003.6</v>
      </c>
      <c r="S131" s="13">
        <v>15.385967705264331</v>
      </c>
      <c r="T131" s="12">
        <v>392974.3</v>
      </c>
      <c r="U131" s="13">
        <v>17.897840487278682</v>
      </c>
      <c r="V131" s="12">
        <v>413402.1</v>
      </c>
      <c r="W131" s="13">
        <v>21.559803868920852</v>
      </c>
      <c r="X131" s="12">
        <v>8159.000000000001</v>
      </c>
      <c r="Y131" s="13">
        <v>39.58365179556318</v>
      </c>
      <c r="Z131" s="12">
        <v>703820.4</v>
      </c>
      <c r="AA131" s="13">
        <v>16.455934380418647</v>
      </c>
      <c r="AC131" s="35">
        <f t="shared" si="2"/>
        <v>18.56010525200582</v>
      </c>
    </row>
    <row r="132" spans="1:29" s="4" customFormat="1" ht="12.75">
      <c r="A132" s="8" t="s">
        <v>53</v>
      </c>
      <c r="B132" s="8" t="s">
        <v>2</v>
      </c>
      <c r="C132" s="8" t="s">
        <v>89</v>
      </c>
      <c r="D132" s="10">
        <v>5682057.7</v>
      </c>
      <c r="E132" s="11">
        <v>18.138049594603736</v>
      </c>
      <c r="F132" s="10">
        <v>1152447.1</v>
      </c>
      <c r="G132" s="11">
        <v>15.55151805666395</v>
      </c>
      <c r="H132" s="10">
        <v>46266.1</v>
      </c>
      <c r="I132" s="11">
        <v>21.329627070360374</v>
      </c>
      <c r="J132" s="10">
        <v>54510.8</v>
      </c>
      <c r="K132" s="11">
        <v>21.8525955223552</v>
      </c>
      <c r="L132" s="10">
        <v>14270.1</v>
      </c>
      <c r="M132" s="11">
        <v>18.38070511068598</v>
      </c>
      <c r="N132" s="10">
        <v>2359433</v>
      </c>
      <c r="O132" s="11">
        <v>19.90219660147163</v>
      </c>
      <c r="P132" s="10">
        <v>52172.8</v>
      </c>
      <c r="Q132" s="11">
        <v>19.164077546154317</v>
      </c>
      <c r="R132" s="10">
        <v>403059.3</v>
      </c>
      <c r="S132" s="11">
        <v>15.605480273002016</v>
      </c>
      <c r="T132" s="10">
        <v>437332.4</v>
      </c>
      <c r="U132" s="11">
        <v>17.927139713407932</v>
      </c>
      <c r="V132" s="10">
        <v>440731.8</v>
      </c>
      <c r="W132" s="11">
        <v>21.08921516441519</v>
      </c>
      <c r="X132" s="10">
        <v>11437.7</v>
      </c>
      <c r="Y132" s="11">
        <v>38.654645864116034</v>
      </c>
      <c r="Z132" s="10">
        <v>710396.6</v>
      </c>
      <c r="AA132" s="11">
        <v>15.307228161001902</v>
      </c>
      <c r="AC132" s="35">
        <f t="shared" si="2"/>
        <v>17.889892441528968</v>
      </c>
    </row>
    <row r="133" spans="1:29" s="4" customFormat="1" ht="12.75">
      <c r="A133" s="8" t="s">
        <v>54</v>
      </c>
      <c r="B133" s="8" t="s">
        <v>3</v>
      </c>
      <c r="C133" s="8" t="s">
        <v>90</v>
      </c>
      <c r="D133" s="10">
        <v>5980093.7</v>
      </c>
      <c r="E133" s="11">
        <v>18.178940185335218</v>
      </c>
      <c r="F133" s="10">
        <v>1134824.1</v>
      </c>
      <c r="G133" s="11">
        <v>15.586208857390323</v>
      </c>
      <c r="H133" s="10">
        <v>49069.6</v>
      </c>
      <c r="I133" s="11">
        <v>22.356347025449566</v>
      </c>
      <c r="J133" s="10">
        <v>72020.8</v>
      </c>
      <c r="K133" s="11">
        <v>21.47271463243952</v>
      </c>
      <c r="L133" s="10">
        <v>12656.8</v>
      </c>
      <c r="M133" s="11">
        <v>18.33440522090892</v>
      </c>
      <c r="N133" s="10">
        <v>2481046.2</v>
      </c>
      <c r="O133" s="11">
        <v>19.998085456852838</v>
      </c>
      <c r="P133" s="10">
        <v>61856.6</v>
      </c>
      <c r="Q133" s="11">
        <v>18.764485164073037</v>
      </c>
      <c r="R133" s="10">
        <v>415921.4</v>
      </c>
      <c r="S133" s="11">
        <v>15.509411977840037</v>
      </c>
      <c r="T133" s="10">
        <v>455982</v>
      </c>
      <c r="U133" s="11">
        <v>17.827388175410427</v>
      </c>
      <c r="V133" s="10">
        <v>481614.6</v>
      </c>
      <c r="W133" s="11">
        <v>21.265271100585405</v>
      </c>
      <c r="X133" s="10">
        <v>11074.6</v>
      </c>
      <c r="Y133" s="11">
        <v>39.17357827822224</v>
      </c>
      <c r="Z133" s="10">
        <v>804027</v>
      </c>
      <c r="AA133" s="11">
        <v>15.069846980263101</v>
      </c>
      <c r="AC133" s="35">
        <f t="shared" si="2"/>
        <v>17.90860688003706</v>
      </c>
    </row>
    <row r="134" spans="1:29" s="4" customFormat="1" ht="12.75">
      <c r="A134" s="8" t="s">
        <v>55</v>
      </c>
      <c r="B134" s="8" t="s">
        <v>4</v>
      </c>
      <c r="C134" s="8" t="s">
        <v>91</v>
      </c>
      <c r="D134" s="10">
        <v>6173893.600000001</v>
      </c>
      <c r="E134" s="11">
        <v>17.958410111084515</v>
      </c>
      <c r="F134" s="10">
        <v>1132679</v>
      </c>
      <c r="G134" s="11">
        <v>15.543768285630797</v>
      </c>
      <c r="H134" s="10">
        <v>57689.6</v>
      </c>
      <c r="I134" s="11">
        <v>21.80747086129909</v>
      </c>
      <c r="J134" s="10">
        <v>71063.1</v>
      </c>
      <c r="K134" s="11">
        <v>17.87455177159454</v>
      </c>
      <c r="L134" s="10">
        <v>12123.4</v>
      </c>
      <c r="M134" s="11">
        <v>18.34525793094347</v>
      </c>
      <c r="N134" s="10">
        <v>2539982.2</v>
      </c>
      <c r="O134" s="11">
        <v>19.669185730120468</v>
      </c>
      <c r="P134" s="10">
        <v>58020.6</v>
      </c>
      <c r="Q134" s="11">
        <v>18.51170306753119</v>
      </c>
      <c r="R134" s="10">
        <v>445212</v>
      </c>
      <c r="S134" s="11">
        <v>15.566989715012173</v>
      </c>
      <c r="T134" s="10">
        <v>480933.7</v>
      </c>
      <c r="U134" s="11">
        <v>17.509460898664408</v>
      </c>
      <c r="V134" s="10">
        <v>525807.1</v>
      </c>
      <c r="W134" s="11">
        <v>21.05446032584953</v>
      </c>
      <c r="X134" s="10">
        <v>10642.4</v>
      </c>
      <c r="Y134" s="11">
        <v>20.610235285273998</v>
      </c>
      <c r="Z134" s="10">
        <v>839740.5</v>
      </c>
      <c r="AA134" s="11">
        <v>15.292404982253446</v>
      </c>
      <c r="AC134" s="35">
        <f t="shared" si="2"/>
        <v>17.670184145550884</v>
      </c>
    </row>
    <row r="135" spans="1:29" s="4" customFormat="1" ht="12.75">
      <c r="A135" s="8" t="s">
        <v>56</v>
      </c>
      <c r="B135" s="8" t="s">
        <v>5</v>
      </c>
      <c r="C135" s="8" t="s">
        <v>92</v>
      </c>
      <c r="D135" s="10">
        <v>6170969.4</v>
      </c>
      <c r="E135" s="11">
        <v>18.080223628721924</v>
      </c>
      <c r="F135" s="10">
        <v>1138334</v>
      </c>
      <c r="G135" s="11">
        <v>15.598181850845183</v>
      </c>
      <c r="H135" s="10">
        <v>56296.7</v>
      </c>
      <c r="I135" s="11">
        <v>21.68582151351677</v>
      </c>
      <c r="J135" s="10">
        <v>57583.2</v>
      </c>
      <c r="K135" s="11">
        <v>20.442269689770626</v>
      </c>
      <c r="L135" s="10">
        <v>11168.9</v>
      </c>
      <c r="M135" s="11">
        <v>18.32997878036333</v>
      </c>
      <c r="N135" s="10">
        <v>2568925.6</v>
      </c>
      <c r="O135" s="11">
        <v>19.6119663041234</v>
      </c>
      <c r="P135" s="10">
        <v>38356.6</v>
      </c>
      <c r="Q135" s="11">
        <v>18.011823701787954</v>
      </c>
      <c r="R135" s="10">
        <v>415137.7</v>
      </c>
      <c r="S135" s="11">
        <v>16.558758373426453</v>
      </c>
      <c r="T135" s="10">
        <v>526362.8</v>
      </c>
      <c r="U135" s="11">
        <v>17.42252917759385</v>
      </c>
      <c r="V135" s="10">
        <v>535619.2</v>
      </c>
      <c r="W135" s="11">
        <v>21.028427565703403</v>
      </c>
      <c r="X135" s="10">
        <v>10467.3</v>
      </c>
      <c r="Y135" s="11">
        <v>20.477898407421204</v>
      </c>
      <c r="Z135" s="10">
        <v>812717.4</v>
      </c>
      <c r="AA135" s="11">
        <v>15.526922694161591</v>
      </c>
      <c r="AC135" s="35">
        <f t="shared" si="2"/>
        <v>17.80000774539264</v>
      </c>
    </row>
    <row r="136" spans="1:29" s="4" customFormat="1" ht="12.75">
      <c r="A136" s="8" t="s">
        <v>57</v>
      </c>
      <c r="B136" s="8" t="s">
        <v>6</v>
      </c>
      <c r="C136" s="8" t="s">
        <v>93</v>
      </c>
      <c r="D136" s="10">
        <v>6369974.7</v>
      </c>
      <c r="E136" s="11">
        <v>17.989779582327067</v>
      </c>
      <c r="F136" s="10">
        <v>1061546</v>
      </c>
      <c r="G136" s="11">
        <v>15.56063517737338</v>
      </c>
      <c r="H136" s="10">
        <v>62291.2</v>
      </c>
      <c r="I136" s="11">
        <v>20.951732299265387</v>
      </c>
      <c r="J136" s="10">
        <v>60760.3</v>
      </c>
      <c r="K136" s="11">
        <v>19.843601595120496</v>
      </c>
      <c r="L136" s="10">
        <v>10236.4</v>
      </c>
      <c r="M136" s="11">
        <v>18.3123461373139</v>
      </c>
      <c r="N136" s="10">
        <v>2604190.3</v>
      </c>
      <c r="O136" s="11">
        <v>19.519583006664295</v>
      </c>
      <c r="P136" s="10">
        <v>57799.1</v>
      </c>
      <c r="Q136" s="11">
        <v>17.39963307387139</v>
      </c>
      <c r="R136" s="10">
        <v>454014.5</v>
      </c>
      <c r="S136" s="11">
        <v>16.95362310454842</v>
      </c>
      <c r="T136" s="10">
        <v>624215.5</v>
      </c>
      <c r="U136" s="11">
        <v>17.09477687433266</v>
      </c>
      <c r="V136" s="10">
        <v>540344.9</v>
      </c>
      <c r="W136" s="11">
        <v>20.86254804107524</v>
      </c>
      <c r="X136" s="10">
        <v>5462.4</v>
      </c>
      <c r="Y136" s="11">
        <v>22.197766549502052</v>
      </c>
      <c r="Z136" s="10">
        <v>889114.1</v>
      </c>
      <c r="AA136" s="11">
        <v>15.495440631298054</v>
      </c>
      <c r="AC136" s="35">
        <f t="shared" si="2"/>
        <v>17.723504391822612</v>
      </c>
    </row>
    <row r="137" spans="1:29" s="4" customFormat="1" ht="12.75">
      <c r="A137" s="8" t="s">
        <v>58</v>
      </c>
      <c r="B137" s="8" t="s">
        <v>7</v>
      </c>
      <c r="C137" s="8" t="s">
        <v>94</v>
      </c>
      <c r="D137" s="10">
        <v>6493542.3</v>
      </c>
      <c r="E137" s="11">
        <v>18.025999906553313</v>
      </c>
      <c r="F137" s="10">
        <v>1023450.7</v>
      </c>
      <c r="G137" s="11">
        <v>15.292446586826312</v>
      </c>
      <c r="H137" s="10">
        <v>65492.6</v>
      </c>
      <c r="I137" s="11">
        <v>21.06618955423972</v>
      </c>
      <c r="J137" s="10">
        <v>61327.5</v>
      </c>
      <c r="K137" s="11">
        <v>19.899540842199666</v>
      </c>
      <c r="L137" s="10">
        <v>9317.6</v>
      </c>
      <c r="M137" s="11">
        <v>18.29135185026187</v>
      </c>
      <c r="N137" s="10">
        <v>2667458.1</v>
      </c>
      <c r="O137" s="11">
        <v>19.64474742377397</v>
      </c>
      <c r="P137" s="10">
        <v>58340.2</v>
      </c>
      <c r="Q137" s="11">
        <v>17.31391699034285</v>
      </c>
      <c r="R137" s="10">
        <v>433953.3</v>
      </c>
      <c r="S137" s="11">
        <v>17.03446456565718</v>
      </c>
      <c r="T137" s="10">
        <v>731908.2</v>
      </c>
      <c r="U137" s="11">
        <v>16.90435555715867</v>
      </c>
      <c r="V137" s="10">
        <v>553182</v>
      </c>
      <c r="W137" s="11">
        <v>20.872138813265792</v>
      </c>
      <c r="X137" s="10">
        <v>8469.5</v>
      </c>
      <c r="Y137" s="11">
        <v>21.8496990377236</v>
      </c>
      <c r="Z137" s="10">
        <v>880642.6</v>
      </c>
      <c r="AA137" s="11">
        <v>15.583669828145942</v>
      </c>
      <c r="AC137" s="35">
        <f t="shared" si="2"/>
        <v>17.760959953893703</v>
      </c>
    </row>
    <row r="138" spans="1:29" s="4" customFormat="1" ht="12.75">
      <c r="A138" s="8" t="s">
        <v>59</v>
      </c>
      <c r="B138" s="8" t="s">
        <v>8</v>
      </c>
      <c r="C138" s="8" t="s">
        <v>95</v>
      </c>
      <c r="D138" s="10">
        <v>6687387.899999999</v>
      </c>
      <c r="E138" s="11">
        <v>18.04194060852967</v>
      </c>
      <c r="F138" s="10">
        <v>1009457.6</v>
      </c>
      <c r="G138" s="11">
        <v>15.200027049179678</v>
      </c>
      <c r="H138" s="10">
        <v>66489.3</v>
      </c>
      <c r="I138" s="11">
        <v>20.419806344780284</v>
      </c>
      <c r="J138" s="10">
        <v>49205</v>
      </c>
      <c r="K138" s="11">
        <v>21.386421258002237</v>
      </c>
      <c r="L138" s="10">
        <v>15473.4</v>
      </c>
      <c r="M138" s="11">
        <v>18.181408093890163</v>
      </c>
      <c r="N138" s="10">
        <v>2707218.8</v>
      </c>
      <c r="O138" s="11">
        <v>19.691833097125357</v>
      </c>
      <c r="P138" s="10">
        <v>60199</v>
      </c>
      <c r="Q138" s="11">
        <v>17.32624369175568</v>
      </c>
      <c r="R138" s="10">
        <v>479881.6</v>
      </c>
      <c r="S138" s="11">
        <v>16.993803004741174</v>
      </c>
      <c r="T138" s="10">
        <v>837071</v>
      </c>
      <c r="U138" s="11">
        <v>16.749487373233574</v>
      </c>
      <c r="V138" s="10">
        <v>549247.7</v>
      </c>
      <c r="W138" s="11">
        <v>20.871503483765157</v>
      </c>
      <c r="X138" s="10">
        <v>8748.9</v>
      </c>
      <c r="Y138" s="11">
        <v>22.210391020585444</v>
      </c>
      <c r="Z138" s="10">
        <v>904395.6</v>
      </c>
      <c r="AA138" s="11">
        <v>15.957329070375833</v>
      </c>
      <c r="AC138" s="35">
        <f t="shared" si="2"/>
        <v>17.788748134817773</v>
      </c>
    </row>
    <row r="139" spans="1:29" s="4" customFormat="1" ht="12.75">
      <c r="A139" s="8" t="s">
        <v>60</v>
      </c>
      <c r="B139" s="8" t="s">
        <v>9</v>
      </c>
      <c r="C139" s="8" t="s">
        <v>96</v>
      </c>
      <c r="D139" s="10">
        <v>7044586.100000001</v>
      </c>
      <c r="E139" s="11">
        <v>17.868360473584104</v>
      </c>
      <c r="F139" s="10">
        <v>1060926.3</v>
      </c>
      <c r="G139" s="11">
        <v>15.21316701640821</v>
      </c>
      <c r="H139" s="10">
        <v>68012.6</v>
      </c>
      <c r="I139" s="11">
        <v>20.851412385352123</v>
      </c>
      <c r="J139" s="10">
        <v>51800.1</v>
      </c>
      <c r="K139" s="11">
        <v>21.650817662514164</v>
      </c>
      <c r="L139" s="10">
        <v>18613.3</v>
      </c>
      <c r="M139" s="11">
        <v>17.69040417335991</v>
      </c>
      <c r="N139" s="10">
        <v>2819247</v>
      </c>
      <c r="O139" s="11">
        <v>19.383461090142156</v>
      </c>
      <c r="P139" s="10">
        <v>94431.9</v>
      </c>
      <c r="Q139" s="11">
        <v>15.005724050876877</v>
      </c>
      <c r="R139" s="10">
        <v>470849.3</v>
      </c>
      <c r="S139" s="11">
        <v>16.871872883744334</v>
      </c>
      <c r="T139" s="10">
        <v>981332.9</v>
      </c>
      <c r="U139" s="11">
        <v>16.538094766821736</v>
      </c>
      <c r="V139" s="10">
        <v>533203.2</v>
      </c>
      <c r="W139" s="11">
        <v>20.964192698018305</v>
      </c>
      <c r="X139" s="10">
        <v>5590.9</v>
      </c>
      <c r="Y139" s="11">
        <v>23.428617932712086</v>
      </c>
      <c r="Z139" s="10">
        <v>940578.6</v>
      </c>
      <c r="AA139" s="11">
        <v>16.287605788607138</v>
      </c>
      <c r="AC139" s="35">
        <f t="shared" si="2"/>
        <v>17.61484940318899</v>
      </c>
    </row>
    <row r="140" spans="1:29" s="4" customFormat="1" ht="12.75">
      <c r="A140" s="8" t="s">
        <v>61</v>
      </c>
      <c r="B140" s="8" t="s">
        <v>10</v>
      </c>
      <c r="C140" s="8" t="s">
        <v>97</v>
      </c>
      <c r="D140" s="10">
        <v>7323894.199999999</v>
      </c>
      <c r="E140" s="11">
        <v>17.994194538473813</v>
      </c>
      <c r="F140" s="10">
        <v>1088970.1</v>
      </c>
      <c r="G140" s="11">
        <v>15.109907338135361</v>
      </c>
      <c r="H140" s="10">
        <v>75554.1</v>
      </c>
      <c r="I140" s="11">
        <v>20.70333760841569</v>
      </c>
      <c r="J140" s="10">
        <v>50110.9</v>
      </c>
      <c r="K140" s="11">
        <v>21.80418509745385</v>
      </c>
      <c r="L140" s="10">
        <v>17712.3</v>
      </c>
      <c r="M140" s="11">
        <v>17.651959372865186</v>
      </c>
      <c r="N140" s="10">
        <v>2909288.6</v>
      </c>
      <c r="O140" s="11">
        <v>19.566780034129312</v>
      </c>
      <c r="P140" s="10">
        <v>106394.6</v>
      </c>
      <c r="Q140" s="11">
        <v>15.289526423333516</v>
      </c>
      <c r="R140" s="10">
        <v>508551.6</v>
      </c>
      <c r="S140" s="11">
        <v>16.73113989416217</v>
      </c>
      <c r="T140" s="10">
        <v>1127770.7</v>
      </c>
      <c r="U140" s="11">
        <v>16.510931150277273</v>
      </c>
      <c r="V140" s="10">
        <v>555296.3</v>
      </c>
      <c r="W140" s="11">
        <v>20.8856680874697</v>
      </c>
      <c r="X140" s="10">
        <v>5035.3</v>
      </c>
      <c r="Y140" s="11">
        <v>23.148109546601</v>
      </c>
      <c r="Z140" s="10">
        <v>879209.7</v>
      </c>
      <c r="AA140" s="11">
        <v>17.024625817936272</v>
      </c>
      <c r="AC140" s="35">
        <f t="shared" si="2"/>
        <v>17.756977822836845</v>
      </c>
    </row>
    <row r="141" spans="1:29" s="4" customFormat="1" ht="12.75">
      <c r="A141" s="8" t="s">
        <v>62</v>
      </c>
      <c r="B141" s="8" t="s">
        <v>11</v>
      </c>
      <c r="C141" s="8" t="s">
        <v>98</v>
      </c>
      <c r="D141" s="10">
        <v>7457138.3</v>
      </c>
      <c r="E141" s="11">
        <v>18.116224237386074</v>
      </c>
      <c r="F141" s="10">
        <v>1095658.4</v>
      </c>
      <c r="G141" s="11">
        <v>15.1</v>
      </c>
      <c r="H141" s="10">
        <v>80898.2</v>
      </c>
      <c r="I141" s="11">
        <v>20.32</v>
      </c>
      <c r="J141" s="10">
        <v>55213.2</v>
      </c>
      <c r="K141" s="11">
        <v>21.7</v>
      </c>
      <c r="L141" s="10">
        <v>22864</v>
      </c>
      <c r="M141" s="11">
        <v>17.32</v>
      </c>
      <c r="N141" s="10">
        <v>2827531.6</v>
      </c>
      <c r="O141" s="11">
        <v>20.01</v>
      </c>
      <c r="P141" s="10">
        <v>103951.7</v>
      </c>
      <c r="Q141" s="11">
        <v>15.18</v>
      </c>
      <c r="R141" s="10">
        <v>543790.2</v>
      </c>
      <c r="S141" s="11">
        <v>16.65</v>
      </c>
      <c r="T141" s="10">
        <v>1244749</v>
      </c>
      <c r="U141" s="11">
        <v>16.52</v>
      </c>
      <c r="V141" s="10">
        <v>551569.1</v>
      </c>
      <c r="W141" s="11">
        <v>20.99</v>
      </c>
      <c r="X141" s="10">
        <v>5878.7</v>
      </c>
      <c r="Y141" s="11">
        <v>22.75</v>
      </c>
      <c r="Z141" s="10">
        <v>925034.2</v>
      </c>
      <c r="AA141" s="11">
        <v>17.11</v>
      </c>
      <c r="AC141" s="35">
        <f t="shared" si="2"/>
        <v>17.88668690815523</v>
      </c>
    </row>
    <row r="142" spans="1:29" s="4" customFormat="1" ht="13.5" thickBot="1">
      <c r="A142" s="9" t="s">
        <v>63</v>
      </c>
      <c r="B142" s="9" t="s">
        <v>0</v>
      </c>
      <c r="C142" s="9" t="s">
        <v>99</v>
      </c>
      <c r="D142" s="14">
        <v>7881281.999999999</v>
      </c>
      <c r="E142" s="15">
        <v>17.96885056986922</v>
      </c>
      <c r="F142" s="14">
        <v>1171699.4</v>
      </c>
      <c r="G142" s="15">
        <v>15.14</v>
      </c>
      <c r="H142" s="14">
        <v>84492.1</v>
      </c>
      <c r="I142" s="15">
        <v>20.25</v>
      </c>
      <c r="J142" s="14">
        <v>60990.1</v>
      </c>
      <c r="K142" s="15">
        <v>21.21</v>
      </c>
      <c r="L142" s="14">
        <v>21435.7</v>
      </c>
      <c r="M142" s="15">
        <v>17.26</v>
      </c>
      <c r="N142" s="14">
        <v>2898413.5</v>
      </c>
      <c r="O142" s="15">
        <v>19.91</v>
      </c>
      <c r="P142" s="14">
        <v>100161.6</v>
      </c>
      <c r="Q142" s="15">
        <v>15.1</v>
      </c>
      <c r="R142" s="14">
        <v>560407.4</v>
      </c>
      <c r="S142" s="15">
        <v>16.64</v>
      </c>
      <c r="T142" s="14">
        <v>1378722.2</v>
      </c>
      <c r="U142" s="15">
        <v>16.49</v>
      </c>
      <c r="V142" s="14">
        <v>566109.3</v>
      </c>
      <c r="W142" s="15">
        <v>21.22</v>
      </c>
      <c r="X142" s="14">
        <v>6638.1</v>
      </c>
      <c r="Y142" s="15">
        <v>22.3</v>
      </c>
      <c r="Z142" s="14">
        <v>1032212.6000000001</v>
      </c>
      <c r="AA142" s="15">
        <v>16.53</v>
      </c>
      <c r="AC142" s="36">
        <f t="shared" si="2"/>
        <v>17.71724941107679</v>
      </c>
    </row>
    <row r="143" spans="1:29" s="4" customFormat="1" ht="12.75">
      <c r="A143" s="7" t="s">
        <v>74</v>
      </c>
      <c r="B143" s="7" t="s">
        <v>21</v>
      </c>
      <c r="C143" s="7" t="s">
        <v>110</v>
      </c>
      <c r="D143" s="12">
        <v>8097333.2</v>
      </c>
      <c r="E143" s="13">
        <v>17.840007287090515</v>
      </c>
      <c r="F143" s="12">
        <v>1227344.2</v>
      </c>
      <c r="G143" s="13">
        <v>15.37</v>
      </c>
      <c r="H143" s="12">
        <v>85276.9</v>
      </c>
      <c r="I143" s="13">
        <v>20.24</v>
      </c>
      <c r="J143" s="12">
        <v>62977.1</v>
      </c>
      <c r="K143" s="13">
        <v>21.42</v>
      </c>
      <c r="L143" s="12">
        <v>20669.7</v>
      </c>
      <c r="M143" s="13">
        <v>17.2</v>
      </c>
      <c r="N143" s="12">
        <v>2968207.8</v>
      </c>
      <c r="O143" s="13">
        <v>19.72</v>
      </c>
      <c r="P143" s="12">
        <v>98609.4</v>
      </c>
      <c r="Q143" s="13">
        <v>15.01</v>
      </c>
      <c r="R143" s="12">
        <v>613219.7</v>
      </c>
      <c r="S143" s="13">
        <v>15.95</v>
      </c>
      <c r="T143" s="12">
        <v>1411916.1</v>
      </c>
      <c r="U143" s="13">
        <v>16.45</v>
      </c>
      <c r="V143" s="12">
        <v>549521.7</v>
      </c>
      <c r="W143" s="13">
        <v>21.01</v>
      </c>
      <c r="X143" s="12">
        <v>6792.3</v>
      </c>
      <c r="Y143" s="13">
        <v>22.28</v>
      </c>
      <c r="Z143" s="12">
        <v>1052798.3</v>
      </c>
      <c r="AA143" s="13">
        <v>16.57</v>
      </c>
      <c r="AC143" s="35">
        <f t="shared" si="2"/>
        <v>17.60921458849363</v>
      </c>
    </row>
    <row r="144" spans="1:29" s="4" customFormat="1" ht="12.75">
      <c r="A144" s="8" t="s">
        <v>53</v>
      </c>
      <c r="B144" s="8" t="s">
        <v>2</v>
      </c>
      <c r="C144" s="8" t="s">
        <v>89</v>
      </c>
      <c r="D144" s="10">
        <v>8544924.9</v>
      </c>
      <c r="E144" s="11">
        <v>17.87970457294481</v>
      </c>
      <c r="F144" s="10">
        <v>1211335.5</v>
      </c>
      <c r="G144" s="11">
        <v>15.39</v>
      </c>
      <c r="H144" s="10">
        <v>91779.3</v>
      </c>
      <c r="I144" s="11">
        <v>19.98</v>
      </c>
      <c r="J144" s="10">
        <v>68886.1</v>
      </c>
      <c r="K144" s="11">
        <v>21.44</v>
      </c>
      <c r="L144" s="10">
        <v>19512.4</v>
      </c>
      <c r="M144" s="11">
        <v>17.12</v>
      </c>
      <c r="N144" s="10">
        <v>3173543.8</v>
      </c>
      <c r="O144" s="11">
        <v>19.74</v>
      </c>
      <c r="P144" s="10">
        <v>93215</v>
      </c>
      <c r="Q144" s="11">
        <v>14.86</v>
      </c>
      <c r="R144" s="10">
        <v>654773.7</v>
      </c>
      <c r="S144" s="11">
        <v>16.04</v>
      </c>
      <c r="T144" s="10">
        <v>1536904.2</v>
      </c>
      <c r="U144" s="11">
        <v>16.47</v>
      </c>
      <c r="V144" s="10">
        <v>587902.9</v>
      </c>
      <c r="W144" s="11">
        <v>20.92</v>
      </c>
      <c r="X144" s="10">
        <v>6540.7</v>
      </c>
      <c r="Y144" s="11">
        <v>22.25</v>
      </c>
      <c r="Z144" s="10">
        <v>1100531.3</v>
      </c>
      <c r="AA144" s="11">
        <v>16.54</v>
      </c>
      <c r="AC144" s="35">
        <f aca="true" t="shared" si="3" ref="AC144:AC207">(F144*G144+H144*I144+J144*K144+L144*M144+N144*O144+P144*Q144+R144*S144+T144*U144+X144*Y144+Z144*AA144)/(F144+H144+J144+L144+N144+P144+R144+T144+X144+Z144)</f>
        <v>17.65507298358607</v>
      </c>
    </row>
    <row r="145" spans="1:29" s="4" customFormat="1" ht="12.75">
      <c r="A145" s="8" t="s">
        <v>54</v>
      </c>
      <c r="B145" s="8" t="s">
        <v>3</v>
      </c>
      <c r="C145" s="8" t="s">
        <v>90</v>
      </c>
      <c r="D145" s="10">
        <v>9394151.299999999</v>
      </c>
      <c r="E145" s="11">
        <v>17.827946468884313</v>
      </c>
      <c r="F145" s="10">
        <v>1281369.7</v>
      </c>
      <c r="G145" s="11">
        <v>15.3</v>
      </c>
      <c r="H145" s="10">
        <v>96159.2</v>
      </c>
      <c r="I145" s="11">
        <v>19.98</v>
      </c>
      <c r="J145" s="10">
        <v>78257</v>
      </c>
      <c r="K145" s="11">
        <v>18.09</v>
      </c>
      <c r="L145" s="10">
        <v>17878.9</v>
      </c>
      <c r="M145" s="11">
        <v>17</v>
      </c>
      <c r="N145" s="10">
        <v>3476594.4</v>
      </c>
      <c r="O145" s="11">
        <v>19.57</v>
      </c>
      <c r="P145" s="10">
        <v>99875.7</v>
      </c>
      <c r="Q145" s="11">
        <v>15.06</v>
      </c>
      <c r="R145" s="10">
        <v>737529.6</v>
      </c>
      <c r="S145" s="11">
        <v>16.11</v>
      </c>
      <c r="T145" s="10">
        <v>1702850</v>
      </c>
      <c r="U145" s="11">
        <v>16.53</v>
      </c>
      <c r="V145" s="10">
        <v>678896.7</v>
      </c>
      <c r="W145" s="11">
        <v>21.13</v>
      </c>
      <c r="X145" s="10">
        <v>6209.7</v>
      </c>
      <c r="Y145" s="11">
        <v>22.2</v>
      </c>
      <c r="Z145" s="10">
        <v>1218530.4</v>
      </c>
      <c r="AA145" s="11">
        <v>16.56</v>
      </c>
      <c r="AC145" s="35">
        <f t="shared" si="3"/>
        <v>17.570724695294615</v>
      </c>
    </row>
    <row r="146" spans="1:29" s="4" customFormat="1" ht="12.75">
      <c r="A146" s="8" t="s">
        <v>55</v>
      </c>
      <c r="B146" s="8" t="s">
        <v>4</v>
      </c>
      <c r="C146" s="8" t="s">
        <v>91</v>
      </c>
      <c r="D146" s="10">
        <v>9958596.4</v>
      </c>
      <c r="E146" s="11">
        <v>17.82787921880236</v>
      </c>
      <c r="F146" s="10">
        <v>1298700.8</v>
      </c>
      <c r="G146" s="11">
        <v>15.32</v>
      </c>
      <c r="H146" s="10">
        <v>98827.9</v>
      </c>
      <c r="I146" s="11">
        <v>19.87</v>
      </c>
      <c r="J146" s="10">
        <v>87371.6</v>
      </c>
      <c r="K146" s="11">
        <v>17.51</v>
      </c>
      <c r="L146" s="10">
        <v>17282.1</v>
      </c>
      <c r="M146" s="11">
        <v>16.95</v>
      </c>
      <c r="N146" s="10">
        <v>3679576</v>
      </c>
      <c r="O146" s="11">
        <v>19.6</v>
      </c>
      <c r="P146" s="10">
        <v>104678.3</v>
      </c>
      <c r="Q146" s="11">
        <v>15.19</v>
      </c>
      <c r="R146" s="10">
        <v>799528</v>
      </c>
      <c r="S146" s="11">
        <v>15.85</v>
      </c>
      <c r="T146" s="10">
        <v>1851890.7</v>
      </c>
      <c r="U146" s="11">
        <v>16.52</v>
      </c>
      <c r="V146" s="10">
        <v>723678.6</v>
      </c>
      <c r="W146" s="11">
        <v>21.31</v>
      </c>
      <c r="X146" s="10">
        <v>5945.1</v>
      </c>
      <c r="Y146" s="11">
        <v>22.15</v>
      </c>
      <c r="Z146" s="10">
        <v>1291117.3</v>
      </c>
      <c r="AA146" s="11">
        <v>16.52</v>
      </c>
      <c r="AC146" s="35">
        <f t="shared" si="3"/>
        <v>17.55500875622304</v>
      </c>
    </row>
    <row r="147" spans="1:29" s="4" customFormat="1" ht="12.75">
      <c r="A147" s="8" t="s">
        <v>56</v>
      </c>
      <c r="B147" s="8" t="s">
        <v>5</v>
      </c>
      <c r="C147" s="8" t="s">
        <v>92</v>
      </c>
      <c r="D147" s="10">
        <v>10643046.1</v>
      </c>
      <c r="E147" s="11">
        <v>17.89362605485661</v>
      </c>
      <c r="F147" s="10">
        <v>1287143.9</v>
      </c>
      <c r="G147" s="11">
        <v>15.26</v>
      </c>
      <c r="H147" s="10">
        <v>114976.4</v>
      </c>
      <c r="I147" s="11">
        <v>19.62</v>
      </c>
      <c r="J147" s="10">
        <v>89734.5</v>
      </c>
      <c r="K147" s="11">
        <v>18.49</v>
      </c>
      <c r="L147" s="10">
        <v>19032.9</v>
      </c>
      <c r="M147" s="11">
        <v>17.02</v>
      </c>
      <c r="N147" s="10">
        <v>3958441.7</v>
      </c>
      <c r="O147" s="11">
        <v>19.64</v>
      </c>
      <c r="P147" s="10">
        <v>110163.7</v>
      </c>
      <c r="Q147" s="11">
        <v>15.34</v>
      </c>
      <c r="R147" s="10">
        <v>858321.1</v>
      </c>
      <c r="S147" s="11">
        <v>16.16</v>
      </c>
      <c r="T147" s="10">
        <v>2024216.6</v>
      </c>
      <c r="U147" s="11">
        <v>16.46</v>
      </c>
      <c r="V147" s="10">
        <v>800206</v>
      </c>
      <c r="W147" s="11">
        <v>21.48</v>
      </c>
      <c r="X147" s="10">
        <v>6865.1</v>
      </c>
      <c r="Y147" s="11">
        <v>21.75</v>
      </c>
      <c r="Z147" s="10">
        <v>1373944.2</v>
      </c>
      <c r="AA147" s="11">
        <v>16.45</v>
      </c>
      <c r="AC147" s="35">
        <f t="shared" si="3"/>
        <v>17.60206001091088</v>
      </c>
    </row>
    <row r="148" spans="1:29" s="4" customFormat="1" ht="12.75">
      <c r="A148" s="8" t="s">
        <v>57</v>
      </c>
      <c r="B148" s="8" t="s">
        <v>6</v>
      </c>
      <c r="C148" s="8" t="s">
        <v>93</v>
      </c>
      <c r="D148" s="10">
        <v>11447040.899999999</v>
      </c>
      <c r="E148" s="11">
        <v>17.999583919019628</v>
      </c>
      <c r="F148" s="10">
        <v>1295923</v>
      </c>
      <c r="G148" s="11">
        <v>15.374375955978861</v>
      </c>
      <c r="H148" s="10">
        <v>120010.1</v>
      </c>
      <c r="I148" s="11">
        <v>19.229366969946685</v>
      </c>
      <c r="J148" s="10">
        <v>94512</v>
      </c>
      <c r="K148" s="11">
        <v>19.349000888776025</v>
      </c>
      <c r="L148" s="10">
        <v>19625.5</v>
      </c>
      <c r="M148" s="11">
        <v>17.108751369391864</v>
      </c>
      <c r="N148" s="10">
        <v>4281406.3</v>
      </c>
      <c r="O148" s="11">
        <v>19.61084654264184</v>
      </c>
      <c r="P148" s="10">
        <v>109603.1</v>
      </c>
      <c r="Q148" s="11">
        <v>15.385646829332384</v>
      </c>
      <c r="R148" s="10">
        <v>998189.4</v>
      </c>
      <c r="S148" s="11">
        <v>16.218572082612777</v>
      </c>
      <c r="T148" s="10">
        <v>2240528.8</v>
      </c>
      <c r="U148" s="11">
        <v>16.464297013276507</v>
      </c>
      <c r="V148" s="10">
        <v>888850.6</v>
      </c>
      <c r="W148" s="11">
        <v>21.532761694710008</v>
      </c>
      <c r="X148" s="10">
        <v>6611.5</v>
      </c>
      <c r="Y148" s="11">
        <v>21.738688799818494</v>
      </c>
      <c r="Z148" s="10">
        <v>1391780.6</v>
      </c>
      <c r="AA148" s="11">
        <v>16.98283384895579</v>
      </c>
      <c r="AC148" s="35">
        <f t="shared" si="3"/>
        <v>17.702140219238135</v>
      </c>
    </row>
    <row r="149" spans="1:29" s="4" customFormat="1" ht="12.75">
      <c r="A149" s="8" t="s">
        <v>58</v>
      </c>
      <c r="B149" s="8" t="s">
        <v>7</v>
      </c>
      <c r="C149" s="8" t="s">
        <v>94</v>
      </c>
      <c r="D149" s="10">
        <v>12295412.4</v>
      </c>
      <c r="E149" s="11">
        <v>17.93644983221547</v>
      </c>
      <c r="F149" s="10">
        <v>1292084.2</v>
      </c>
      <c r="G149" s="11">
        <v>15.26</v>
      </c>
      <c r="H149" s="10">
        <v>133681.5</v>
      </c>
      <c r="I149" s="11">
        <v>19.01</v>
      </c>
      <c r="J149" s="10">
        <v>97968.8</v>
      </c>
      <c r="K149" s="11">
        <v>19.37</v>
      </c>
      <c r="L149" s="10">
        <v>19315</v>
      </c>
      <c r="M149" s="11">
        <v>17.09</v>
      </c>
      <c r="N149" s="10">
        <v>4603683.7</v>
      </c>
      <c r="O149" s="11">
        <v>19.48</v>
      </c>
      <c r="P149" s="10">
        <v>98556.1</v>
      </c>
      <c r="Q149" s="11">
        <v>15.21</v>
      </c>
      <c r="R149" s="10">
        <v>1106959.6</v>
      </c>
      <c r="S149" s="11">
        <v>16.14</v>
      </c>
      <c r="T149" s="10">
        <v>2491943.4</v>
      </c>
      <c r="U149" s="11">
        <v>16.44</v>
      </c>
      <c r="V149" s="10">
        <v>920571</v>
      </c>
      <c r="W149" s="11">
        <v>21.57</v>
      </c>
      <c r="X149" s="10">
        <v>5516.5</v>
      </c>
      <c r="Y149" s="11">
        <v>21.01</v>
      </c>
      <c r="Z149" s="10">
        <v>1525132.6</v>
      </c>
      <c r="AA149" s="11">
        <v>17.09</v>
      </c>
      <c r="AC149" s="35">
        <f t="shared" si="3"/>
        <v>17.642384992638227</v>
      </c>
    </row>
    <row r="150" spans="1:29" s="4" customFormat="1" ht="12.75">
      <c r="A150" s="8" t="s">
        <v>59</v>
      </c>
      <c r="B150" s="8" t="s">
        <v>8</v>
      </c>
      <c r="C150" s="8" t="s">
        <v>95</v>
      </c>
      <c r="D150" s="10">
        <v>13022503.7</v>
      </c>
      <c r="E150" s="11">
        <v>17.912883284494672</v>
      </c>
      <c r="F150" s="10">
        <v>1325131.4</v>
      </c>
      <c r="G150" s="11">
        <v>15.18</v>
      </c>
      <c r="H150" s="10">
        <v>135149.2</v>
      </c>
      <c r="I150" s="11">
        <v>19.06</v>
      </c>
      <c r="J150" s="10">
        <v>100404</v>
      </c>
      <c r="K150" s="11">
        <v>20.3</v>
      </c>
      <c r="L150" s="10">
        <v>17605.3</v>
      </c>
      <c r="M150" s="11">
        <v>17</v>
      </c>
      <c r="N150" s="10">
        <v>4874581.3</v>
      </c>
      <c r="O150" s="11">
        <v>19.43</v>
      </c>
      <c r="P150" s="10">
        <v>85450.8</v>
      </c>
      <c r="Q150" s="11">
        <v>15.24</v>
      </c>
      <c r="R150" s="10">
        <v>1148322.2</v>
      </c>
      <c r="S150" s="11">
        <v>16.03</v>
      </c>
      <c r="T150" s="10">
        <v>2815968</v>
      </c>
      <c r="U150" s="11">
        <v>16.45</v>
      </c>
      <c r="V150" s="10">
        <v>940197</v>
      </c>
      <c r="W150" s="11">
        <v>21.48</v>
      </c>
      <c r="X150" s="10">
        <v>5256.9</v>
      </c>
      <c r="Y150" s="11">
        <v>20.93</v>
      </c>
      <c r="Z150" s="10">
        <v>1574437.6</v>
      </c>
      <c r="AA150" s="11">
        <v>17.27</v>
      </c>
      <c r="AC150" s="35">
        <f t="shared" si="3"/>
        <v>17.63530446466816</v>
      </c>
    </row>
    <row r="151" spans="1:29" s="4" customFormat="1" ht="12.75">
      <c r="A151" s="8" t="s">
        <v>60</v>
      </c>
      <c r="B151" s="8" t="s">
        <v>9</v>
      </c>
      <c r="C151" s="8" t="s">
        <v>96</v>
      </c>
      <c r="D151" s="10">
        <v>13131860.500000002</v>
      </c>
      <c r="E151" s="11">
        <v>17.94920954384186</v>
      </c>
      <c r="F151" s="10">
        <v>1310127.5</v>
      </c>
      <c r="G151" s="11">
        <v>15.21</v>
      </c>
      <c r="H151" s="10">
        <v>140790</v>
      </c>
      <c r="I151" s="11">
        <v>19.21</v>
      </c>
      <c r="J151" s="10">
        <v>103565.5</v>
      </c>
      <c r="K151" s="11">
        <v>20.19</v>
      </c>
      <c r="L151" s="10">
        <v>15712.4</v>
      </c>
      <c r="M151" s="11">
        <v>17.08</v>
      </c>
      <c r="N151" s="10">
        <v>4888337.5</v>
      </c>
      <c r="O151" s="11">
        <v>19.48</v>
      </c>
      <c r="P151" s="10">
        <v>87282</v>
      </c>
      <c r="Q151" s="11">
        <v>15.99</v>
      </c>
      <c r="R151" s="10">
        <v>1243509.4</v>
      </c>
      <c r="S151" s="11">
        <v>16.08</v>
      </c>
      <c r="T151" s="10">
        <v>2889532.8</v>
      </c>
      <c r="U151" s="11">
        <v>16.37</v>
      </c>
      <c r="V151" s="10">
        <v>897455.5</v>
      </c>
      <c r="W151" s="11">
        <v>21.45</v>
      </c>
      <c r="X151" s="10">
        <v>4300.1</v>
      </c>
      <c r="Y151" s="11">
        <v>21</v>
      </c>
      <c r="Z151" s="10">
        <v>1551247.8</v>
      </c>
      <c r="AA151" s="11">
        <v>17.7</v>
      </c>
      <c r="AC151" s="35">
        <f t="shared" si="3"/>
        <v>17.69240885355683</v>
      </c>
    </row>
    <row r="152" spans="1:29" s="4" customFormat="1" ht="12.75">
      <c r="A152" s="8" t="s">
        <v>61</v>
      </c>
      <c r="B152" s="8" t="s">
        <v>10</v>
      </c>
      <c r="C152" s="8" t="s">
        <v>97</v>
      </c>
      <c r="D152" s="10">
        <v>12252241.600000001</v>
      </c>
      <c r="E152" s="11">
        <v>17.984358833080794</v>
      </c>
      <c r="F152" s="10">
        <v>1177043.4</v>
      </c>
      <c r="G152" s="11">
        <v>15.16</v>
      </c>
      <c r="H152" s="10">
        <v>140753.2</v>
      </c>
      <c r="I152" s="11">
        <v>19.6</v>
      </c>
      <c r="J152" s="10">
        <v>103164.1</v>
      </c>
      <c r="K152" s="11">
        <v>20.07</v>
      </c>
      <c r="L152" s="10">
        <v>13842.9</v>
      </c>
      <c r="M152" s="11">
        <v>17.12</v>
      </c>
      <c r="N152" s="10">
        <v>4591757.3</v>
      </c>
      <c r="O152" s="11">
        <v>19.56</v>
      </c>
      <c r="P152" s="10">
        <v>78691.8</v>
      </c>
      <c r="Q152" s="11">
        <v>15.25</v>
      </c>
      <c r="R152" s="10">
        <v>1192984.4</v>
      </c>
      <c r="S152" s="11">
        <v>16.14</v>
      </c>
      <c r="T152" s="10">
        <v>2671717.2</v>
      </c>
      <c r="U152" s="11">
        <v>16.37</v>
      </c>
      <c r="V152" s="10">
        <v>806669.3</v>
      </c>
      <c r="W152" s="11">
        <v>21.44</v>
      </c>
      <c r="X152" s="10">
        <v>4470.1</v>
      </c>
      <c r="Y152" s="11">
        <v>22.05</v>
      </c>
      <c r="Z152" s="10">
        <v>1471147.9</v>
      </c>
      <c r="AA152" s="11">
        <v>17.7</v>
      </c>
      <c r="AC152" s="35">
        <f t="shared" si="3"/>
        <v>17.740809662440384</v>
      </c>
    </row>
    <row r="153" spans="1:29" s="4" customFormat="1" ht="12.75">
      <c r="A153" s="8" t="s">
        <v>62</v>
      </c>
      <c r="B153" s="8" t="s">
        <v>11</v>
      </c>
      <c r="C153" s="8" t="s">
        <v>98</v>
      </c>
      <c r="D153" s="10">
        <v>12314255.499999998</v>
      </c>
      <c r="E153" s="11">
        <v>18.060040087198125</v>
      </c>
      <c r="F153" s="10">
        <v>1212730.8</v>
      </c>
      <c r="G153" s="11">
        <v>15.11</v>
      </c>
      <c r="H153" s="10">
        <v>147795.6</v>
      </c>
      <c r="I153" s="11">
        <v>19.79</v>
      </c>
      <c r="J153" s="10">
        <v>107733.7</v>
      </c>
      <c r="K153" s="11">
        <v>20.16</v>
      </c>
      <c r="L153" s="10">
        <v>12846.4</v>
      </c>
      <c r="M153" s="11">
        <v>17.16</v>
      </c>
      <c r="N153" s="10">
        <v>4650227.6</v>
      </c>
      <c r="O153" s="11">
        <v>19.72</v>
      </c>
      <c r="P153" s="10">
        <v>72667.7</v>
      </c>
      <c r="Q153" s="11">
        <v>14.97</v>
      </c>
      <c r="R153" s="10">
        <v>1226016.9</v>
      </c>
      <c r="S153" s="11">
        <v>16.17</v>
      </c>
      <c r="T153" s="10">
        <v>2627215.6</v>
      </c>
      <c r="U153" s="11">
        <v>16.43</v>
      </c>
      <c r="V153" s="10">
        <v>783887.3</v>
      </c>
      <c r="W153" s="11">
        <v>21.46</v>
      </c>
      <c r="X153" s="10">
        <v>4220.2</v>
      </c>
      <c r="Y153" s="11">
        <v>22.14</v>
      </c>
      <c r="Z153" s="10">
        <v>1468913.7</v>
      </c>
      <c r="AA153" s="11">
        <v>17.74</v>
      </c>
      <c r="AC153" s="35">
        <f t="shared" si="3"/>
        <v>17.828895222617433</v>
      </c>
    </row>
    <row r="154" spans="1:29" s="4" customFormat="1" ht="13.5" thickBot="1">
      <c r="A154" s="9" t="s">
        <v>63</v>
      </c>
      <c r="B154" s="9" t="s">
        <v>0</v>
      </c>
      <c r="C154" s="9" t="s">
        <v>99</v>
      </c>
      <c r="D154" s="14">
        <v>13002377.9</v>
      </c>
      <c r="E154" s="15">
        <v>18.051286305176532</v>
      </c>
      <c r="F154" s="14">
        <v>1263922.3</v>
      </c>
      <c r="G154" s="15">
        <v>15.23</v>
      </c>
      <c r="H154" s="14">
        <v>160113.4</v>
      </c>
      <c r="I154" s="15">
        <v>19.94</v>
      </c>
      <c r="J154" s="14">
        <v>106799.4</v>
      </c>
      <c r="K154" s="15">
        <v>20.42</v>
      </c>
      <c r="L154" s="14">
        <v>12252.4</v>
      </c>
      <c r="M154" s="15">
        <v>17.21</v>
      </c>
      <c r="N154" s="14">
        <v>4977020.1</v>
      </c>
      <c r="O154" s="15">
        <v>19.71</v>
      </c>
      <c r="P154" s="14">
        <v>72569.2</v>
      </c>
      <c r="Q154" s="15">
        <v>14.85</v>
      </c>
      <c r="R154" s="14">
        <v>1282660.4</v>
      </c>
      <c r="S154" s="15">
        <v>16.09</v>
      </c>
      <c r="T154" s="14">
        <v>2669440.1</v>
      </c>
      <c r="U154" s="15">
        <v>16.5</v>
      </c>
      <c r="V154" s="14">
        <v>778205.5</v>
      </c>
      <c r="W154" s="15">
        <v>21.32</v>
      </c>
      <c r="X154" s="14">
        <v>3925.3</v>
      </c>
      <c r="Y154" s="15">
        <v>22.53</v>
      </c>
      <c r="Z154" s="14">
        <v>1675469.8</v>
      </c>
      <c r="AA154" s="15">
        <v>17.51</v>
      </c>
      <c r="AC154" s="36">
        <f t="shared" si="3"/>
        <v>17.843196064626838</v>
      </c>
    </row>
    <row r="155" spans="1:29" s="4" customFormat="1" ht="12.75">
      <c r="A155" s="7" t="s">
        <v>75</v>
      </c>
      <c r="B155" s="7" t="s">
        <v>20</v>
      </c>
      <c r="C155" s="7" t="s">
        <v>111</v>
      </c>
      <c r="D155" s="12">
        <v>13154779.5</v>
      </c>
      <c r="E155" s="13">
        <v>18.099994098190695</v>
      </c>
      <c r="F155" s="12">
        <v>1269364.9</v>
      </c>
      <c r="G155" s="13">
        <v>15.17</v>
      </c>
      <c r="H155" s="12">
        <v>162940.8</v>
      </c>
      <c r="I155" s="13">
        <v>20.06</v>
      </c>
      <c r="J155" s="12">
        <v>103741.5</v>
      </c>
      <c r="K155" s="13">
        <v>20.31</v>
      </c>
      <c r="L155" s="12">
        <v>11550.5</v>
      </c>
      <c r="M155" s="13">
        <v>17.27</v>
      </c>
      <c r="N155" s="12">
        <v>4989114</v>
      </c>
      <c r="O155" s="13">
        <v>19.72</v>
      </c>
      <c r="P155" s="12">
        <v>70928.8</v>
      </c>
      <c r="Q155" s="13">
        <v>14.84</v>
      </c>
      <c r="R155" s="12">
        <v>1328992.3</v>
      </c>
      <c r="S155" s="13">
        <v>16.12</v>
      </c>
      <c r="T155" s="12">
        <v>2644509.3</v>
      </c>
      <c r="U155" s="13">
        <v>16.5</v>
      </c>
      <c r="V155" s="12">
        <v>836430.6</v>
      </c>
      <c r="W155" s="13">
        <v>21.69</v>
      </c>
      <c r="X155" s="12">
        <v>5843.3</v>
      </c>
      <c r="Y155" s="13">
        <v>21.5</v>
      </c>
      <c r="Z155" s="12">
        <v>1731363.5</v>
      </c>
      <c r="AA155" s="13">
        <v>17.62</v>
      </c>
      <c r="AC155" s="35">
        <f t="shared" si="3"/>
        <v>17.85622841052992</v>
      </c>
    </row>
    <row r="156" spans="1:29" s="4" customFormat="1" ht="12.75">
      <c r="A156" s="8" t="s">
        <v>53</v>
      </c>
      <c r="B156" s="8" t="s">
        <v>2</v>
      </c>
      <c r="C156" s="8" t="s">
        <v>89</v>
      </c>
      <c r="D156" s="10">
        <v>13567825.9</v>
      </c>
      <c r="E156" s="11">
        <v>18.126086794568906</v>
      </c>
      <c r="F156" s="10">
        <v>1292669.5</v>
      </c>
      <c r="G156" s="11">
        <v>15.17</v>
      </c>
      <c r="H156" s="10">
        <v>195137.7</v>
      </c>
      <c r="I156" s="11">
        <v>19.11</v>
      </c>
      <c r="J156" s="10">
        <v>109478.8</v>
      </c>
      <c r="K156" s="11">
        <v>20.34</v>
      </c>
      <c r="L156" s="10">
        <v>10705.8</v>
      </c>
      <c r="M156" s="11">
        <v>17.33</v>
      </c>
      <c r="N156" s="10">
        <v>5208551.9</v>
      </c>
      <c r="O156" s="11">
        <v>19.71</v>
      </c>
      <c r="P156" s="10">
        <v>77602.2</v>
      </c>
      <c r="Q156" s="11">
        <v>15.13</v>
      </c>
      <c r="R156" s="10">
        <v>1423585.3</v>
      </c>
      <c r="S156" s="11">
        <v>16.32</v>
      </c>
      <c r="T156" s="10">
        <v>2626292.6</v>
      </c>
      <c r="U156" s="11">
        <v>16.49</v>
      </c>
      <c r="V156" s="10">
        <v>806452.9</v>
      </c>
      <c r="W156" s="11">
        <v>21.9</v>
      </c>
      <c r="X156" s="10">
        <v>7273</v>
      </c>
      <c r="Y156" s="11">
        <v>21.98</v>
      </c>
      <c r="Z156" s="10">
        <v>1810076.2</v>
      </c>
      <c r="AA156" s="11">
        <v>17.67</v>
      </c>
      <c r="AC156" s="35">
        <f t="shared" si="3"/>
        <v>17.887594960745997</v>
      </c>
    </row>
    <row r="157" spans="1:29" s="4" customFormat="1" ht="12.75">
      <c r="A157" s="8" t="s">
        <v>54</v>
      </c>
      <c r="B157" s="8" t="s">
        <v>3</v>
      </c>
      <c r="C157" s="8" t="s">
        <v>90</v>
      </c>
      <c r="D157" s="10">
        <v>14024186.9</v>
      </c>
      <c r="E157" s="11">
        <v>18.336170328705474</v>
      </c>
      <c r="F157" s="10">
        <v>1337322.6</v>
      </c>
      <c r="G157" s="11">
        <v>15.43</v>
      </c>
      <c r="H157" s="10">
        <v>209682.4</v>
      </c>
      <c r="I157" s="11">
        <v>19.63</v>
      </c>
      <c r="J157" s="10">
        <v>108144.5</v>
      </c>
      <c r="K157" s="11">
        <v>20.32</v>
      </c>
      <c r="L157" s="10">
        <v>10561.3</v>
      </c>
      <c r="M157" s="11">
        <v>17.31</v>
      </c>
      <c r="N157" s="10">
        <v>5441832.7</v>
      </c>
      <c r="O157" s="11">
        <v>20.07</v>
      </c>
      <c r="P157" s="10">
        <v>74528.8</v>
      </c>
      <c r="Q157" s="11">
        <v>15.02</v>
      </c>
      <c r="R157" s="10">
        <v>1462500.9</v>
      </c>
      <c r="S157" s="11">
        <v>16.35</v>
      </c>
      <c r="T157" s="10">
        <v>2610792.8</v>
      </c>
      <c r="U157" s="11">
        <v>16.52</v>
      </c>
      <c r="V157" s="10">
        <v>790143</v>
      </c>
      <c r="W157" s="11">
        <v>21.76</v>
      </c>
      <c r="X157" s="10">
        <v>12464</v>
      </c>
      <c r="Y157" s="11">
        <v>21.69</v>
      </c>
      <c r="Z157" s="10">
        <v>1966213.9</v>
      </c>
      <c r="AA157" s="11">
        <v>17.89</v>
      </c>
      <c r="AC157" s="35">
        <f t="shared" si="3"/>
        <v>18.131749437524533</v>
      </c>
    </row>
    <row r="158" spans="1:29" s="4" customFormat="1" ht="12.75">
      <c r="A158" s="8" t="s">
        <v>55</v>
      </c>
      <c r="B158" s="8" t="s">
        <v>4</v>
      </c>
      <c r="C158" s="8" t="s">
        <v>91</v>
      </c>
      <c r="D158" s="10">
        <v>14459744.8</v>
      </c>
      <c r="E158" s="11">
        <v>18.462368212681042</v>
      </c>
      <c r="F158" s="10">
        <v>1340444.3</v>
      </c>
      <c r="G158" s="11">
        <v>15.43</v>
      </c>
      <c r="H158" s="10">
        <v>213004.4</v>
      </c>
      <c r="I158" s="11">
        <v>19.81</v>
      </c>
      <c r="J158" s="10">
        <v>111523.3</v>
      </c>
      <c r="K158" s="11">
        <v>20.52</v>
      </c>
      <c r="L158" s="10">
        <v>9445.2</v>
      </c>
      <c r="M158" s="11">
        <v>17.37</v>
      </c>
      <c r="N158" s="10">
        <v>5667909.3</v>
      </c>
      <c r="O158" s="11">
        <v>20.21</v>
      </c>
      <c r="P158" s="10">
        <v>61559.5</v>
      </c>
      <c r="Q158" s="11">
        <v>14.43</v>
      </c>
      <c r="R158" s="10">
        <v>1513828.3</v>
      </c>
      <c r="S158" s="11">
        <v>16.42</v>
      </c>
      <c r="T158" s="10">
        <v>2677147.8</v>
      </c>
      <c r="U158" s="11">
        <v>16.61</v>
      </c>
      <c r="V158" s="10">
        <v>813731.2</v>
      </c>
      <c r="W158" s="11">
        <v>22.01</v>
      </c>
      <c r="X158" s="10">
        <v>16157.799999999997</v>
      </c>
      <c r="Y158" s="11">
        <v>21.37</v>
      </c>
      <c r="Z158" s="10">
        <v>2034993.7</v>
      </c>
      <c r="AA158" s="11">
        <v>17.98</v>
      </c>
      <c r="AC158" s="35">
        <f t="shared" si="3"/>
        <v>18.250817883326743</v>
      </c>
    </row>
    <row r="159" spans="1:29" s="4" customFormat="1" ht="12.75">
      <c r="A159" s="8" t="s">
        <v>56</v>
      </c>
      <c r="B159" s="8" t="s">
        <v>5</v>
      </c>
      <c r="C159" s="8" t="s">
        <v>92</v>
      </c>
      <c r="D159" s="10">
        <v>15212301.899999999</v>
      </c>
      <c r="E159" s="11">
        <v>18.646757420124565</v>
      </c>
      <c r="F159" s="10">
        <v>1358979.6</v>
      </c>
      <c r="G159" s="11">
        <v>15.57</v>
      </c>
      <c r="H159" s="10">
        <v>214151.3</v>
      </c>
      <c r="I159" s="11">
        <v>19.84</v>
      </c>
      <c r="J159" s="10">
        <v>182541.3</v>
      </c>
      <c r="K159" s="11">
        <v>19.13</v>
      </c>
      <c r="L159" s="10">
        <v>7533.6</v>
      </c>
      <c r="M159" s="11">
        <v>17.6</v>
      </c>
      <c r="N159" s="10">
        <v>6029185.1</v>
      </c>
      <c r="O159" s="11">
        <v>20.53</v>
      </c>
      <c r="P159" s="10">
        <v>70397</v>
      </c>
      <c r="Q159" s="11">
        <v>14.75</v>
      </c>
      <c r="R159" s="10">
        <v>1559019.7</v>
      </c>
      <c r="S159" s="11">
        <v>16.46</v>
      </c>
      <c r="T159" s="10">
        <v>2736356</v>
      </c>
      <c r="U159" s="11">
        <v>16.68</v>
      </c>
      <c r="V159" s="10">
        <v>866931.2</v>
      </c>
      <c r="W159" s="11">
        <v>22.03</v>
      </c>
      <c r="X159" s="10">
        <v>16481.9</v>
      </c>
      <c r="Y159" s="11">
        <v>21.61</v>
      </c>
      <c r="Z159" s="10">
        <v>2170725.2</v>
      </c>
      <c r="AA159" s="11">
        <v>17.99</v>
      </c>
      <c r="AC159" s="35">
        <f t="shared" si="3"/>
        <v>18.442298531539514</v>
      </c>
    </row>
    <row r="160" spans="1:29" s="4" customFormat="1" ht="12.75">
      <c r="A160" s="8" t="s">
        <v>57</v>
      </c>
      <c r="B160" s="8" t="s">
        <v>6</v>
      </c>
      <c r="C160" s="8" t="s">
        <v>93</v>
      </c>
      <c r="D160" s="10">
        <v>15434329.100000001</v>
      </c>
      <c r="E160" s="11">
        <v>18.80726545807553</v>
      </c>
      <c r="F160" s="10">
        <v>1367872.9</v>
      </c>
      <c r="G160" s="11">
        <v>15.71</v>
      </c>
      <c r="H160" s="10">
        <v>209203.7</v>
      </c>
      <c r="I160" s="11">
        <v>19.79</v>
      </c>
      <c r="J160" s="10">
        <v>175810.3</v>
      </c>
      <c r="K160" s="11">
        <v>19.14</v>
      </c>
      <c r="L160" s="10">
        <v>6367.4</v>
      </c>
      <c r="M160" s="11">
        <v>17.76</v>
      </c>
      <c r="N160" s="10">
        <v>6090637.2</v>
      </c>
      <c r="O160" s="11">
        <v>20.71</v>
      </c>
      <c r="P160" s="10">
        <v>71296</v>
      </c>
      <c r="Q160" s="11">
        <v>14.83</v>
      </c>
      <c r="R160" s="10">
        <v>1571949.1</v>
      </c>
      <c r="S160" s="11">
        <v>16.72</v>
      </c>
      <c r="T160" s="10">
        <v>2700781.2</v>
      </c>
      <c r="U160" s="11">
        <v>16.72</v>
      </c>
      <c r="V160" s="10">
        <v>885827.9</v>
      </c>
      <c r="W160" s="11">
        <v>22.37</v>
      </c>
      <c r="X160" s="10">
        <v>15711.2</v>
      </c>
      <c r="Y160" s="11">
        <v>21.59</v>
      </c>
      <c r="Z160" s="10">
        <v>2338872.2</v>
      </c>
      <c r="AA160" s="11">
        <v>18.12</v>
      </c>
      <c r="AC160" s="35">
        <f t="shared" si="3"/>
        <v>18.590337981207306</v>
      </c>
    </row>
    <row r="161" spans="1:29" s="4" customFormat="1" ht="12.75">
      <c r="A161" s="8" t="s">
        <v>58</v>
      </c>
      <c r="B161" s="8" t="s">
        <v>7</v>
      </c>
      <c r="C161" s="8" t="s">
        <v>94</v>
      </c>
      <c r="D161" s="10">
        <v>15516248.799999999</v>
      </c>
      <c r="E161" s="11">
        <v>18.92886058742497</v>
      </c>
      <c r="F161" s="10">
        <v>1336284.5</v>
      </c>
      <c r="G161" s="11">
        <v>15.89</v>
      </c>
      <c r="H161" s="10">
        <v>203039.4</v>
      </c>
      <c r="I161" s="11">
        <v>19.78</v>
      </c>
      <c r="J161" s="10">
        <v>169117.4</v>
      </c>
      <c r="K161" s="11">
        <v>19.13</v>
      </c>
      <c r="L161" s="10">
        <v>5164</v>
      </c>
      <c r="M161" s="11">
        <v>18</v>
      </c>
      <c r="N161" s="10">
        <v>6238320.4</v>
      </c>
      <c r="O161" s="11">
        <v>20.75</v>
      </c>
      <c r="P161" s="10">
        <v>76767.5</v>
      </c>
      <c r="Q161" s="11">
        <v>15.12</v>
      </c>
      <c r="R161" s="10">
        <v>1578192.7</v>
      </c>
      <c r="S161" s="11">
        <v>16.96</v>
      </c>
      <c r="T161" s="10">
        <v>2694786.8</v>
      </c>
      <c r="U161" s="11">
        <v>16.83</v>
      </c>
      <c r="V161" s="10">
        <v>879199</v>
      </c>
      <c r="W161" s="11">
        <v>22.56</v>
      </c>
      <c r="X161" s="10">
        <v>16672</v>
      </c>
      <c r="Y161" s="11">
        <v>21.99</v>
      </c>
      <c r="Z161" s="10">
        <v>2318705.1</v>
      </c>
      <c r="AA161" s="11">
        <v>18.2</v>
      </c>
      <c r="AC161" s="35">
        <f t="shared" si="3"/>
        <v>18.710750094940582</v>
      </c>
    </row>
    <row r="162" spans="1:29" s="4" customFormat="1" ht="12.75">
      <c r="A162" s="8" t="s">
        <v>59</v>
      </c>
      <c r="B162" s="8" t="s">
        <v>8</v>
      </c>
      <c r="C162" s="8" t="s">
        <v>95</v>
      </c>
      <c r="D162" s="10">
        <v>15398821.7</v>
      </c>
      <c r="E162" s="11">
        <v>19.121748332990958</v>
      </c>
      <c r="F162" s="10">
        <v>1285483.5</v>
      </c>
      <c r="G162" s="11">
        <v>16.03</v>
      </c>
      <c r="H162" s="10">
        <v>197228.5</v>
      </c>
      <c r="I162" s="11">
        <v>19.66</v>
      </c>
      <c r="J162" s="10">
        <v>159798.3</v>
      </c>
      <c r="K162" s="11">
        <v>19.17</v>
      </c>
      <c r="L162" s="10">
        <v>4760.7</v>
      </c>
      <c r="M162" s="11">
        <v>18</v>
      </c>
      <c r="N162" s="10">
        <v>6283966</v>
      </c>
      <c r="O162" s="11">
        <v>21.07</v>
      </c>
      <c r="P162" s="10">
        <v>74683.4</v>
      </c>
      <c r="Q162" s="11">
        <v>15.08</v>
      </c>
      <c r="R162" s="10">
        <v>1608032.7</v>
      </c>
      <c r="S162" s="11">
        <v>16.97</v>
      </c>
      <c r="T162" s="10">
        <v>2623366.5</v>
      </c>
      <c r="U162" s="11">
        <v>16.94</v>
      </c>
      <c r="V162" s="10">
        <v>879061.2</v>
      </c>
      <c r="W162" s="11">
        <v>22.62</v>
      </c>
      <c r="X162" s="10">
        <v>17276.3</v>
      </c>
      <c r="Y162" s="11">
        <v>22.21</v>
      </c>
      <c r="Z162" s="10">
        <v>2265164.6</v>
      </c>
      <c r="AA162" s="11">
        <v>18.23</v>
      </c>
      <c r="AC162" s="35">
        <f t="shared" si="3"/>
        <v>18.90995576876079</v>
      </c>
    </row>
    <row r="163" spans="1:29" s="4" customFormat="1" ht="12.75">
      <c r="A163" s="8" t="s">
        <v>60</v>
      </c>
      <c r="B163" s="8" t="s">
        <v>9</v>
      </c>
      <c r="C163" s="8" t="s">
        <v>96</v>
      </c>
      <c r="D163" s="10">
        <v>16515414.2</v>
      </c>
      <c r="E163" s="11">
        <v>19.30731827936837</v>
      </c>
      <c r="F163" s="10">
        <v>1347362.1</v>
      </c>
      <c r="G163" s="11">
        <v>16.17</v>
      </c>
      <c r="H163" s="10">
        <v>208921</v>
      </c>
      <c r="I163" s="11">
        <v>19.57</v>
      </c>
      <c r="J163" s="10">
        <v>160521.5</v>
      </c>
      <c r="K163" s="11">
        <v>19.09</v>
      </c>
      <c r="L163" s="10">
        <v>9.9</v>
      </c>
      <c r="M163" s="11">
        <v>24</v>
      </c>
      <c r="N163" s="10">
        <v>6744085.7</v>
      </c>
      <c r="O163" s="11">
        <v>21.27</v>
      </c>
      <c r="P163" s="10">
        <v>79522</v>
      </c>
      <c r="Q163" s="11">
        <v>15.09</v>
      </c>
      <c r="R163" s="10">
        <v>1778169.3</v>
      </c>
      <c r="S163" s="11">
        <v>17.53</v>
      </c>
      <c r="T163" s="10">
        <v>2783371.4</v>
      </c>
      <c r="U163" s="11">
        <v>16.97</v>
      </c>
      <c r="V163" s="10">
        <v>951018.1</v>
      </c>
      <c r="W163" s="11">
        <v>22.65</v>
      </c>
      <c r="X163" s="10">
        <v>19804.1</v>
      </c>
      <c r="Y163" s="11">
        <v>22.24</v>
      </c>
      <c r="Z163" s="10">
        <v>2442629.1</v>
      </c>
      <c r="AA163" s="11">
        <v>18.38</v>
      </c>
      <c r="AC163" s="35">
        <f t="shared" si="3"/>
        <v>19.103073231990024</v>
      </c>
    </row>
    <row r="164" spans="1:29" s="4" customFormat="1" ht="12.75">
      <c r="A164" s="8" t="s">
        <v>61</v>
      </c>
      <c r="B164" s="8" t="s">
        <v>10</v>
      </c>
      <c r="C164" s="8" t="s">
        <v>97</v>
      </c>
      <c r="D164" s="10">
        <v>17329032</v>
      </c>
      <c r="E164" s="11">
        <v>19.477918499948526</v>
      </c>
      <c r="F164" s="10">
        <v>1380003.3</v>
      </c>
      <c r="G164" s="11">
        <v>16.3</v>
      </c>
      <c r="H164" s="10">
        <v>207510</v>
      </c>
      <c r="I164" s="11">
        <v>19.46</v>
      </c>
      <c r="J164" s="10">
        <v>163169.7</v>
      </c>
      <c r="K164" s="11">
        <v>19.17</v>
      </c>
      <c r="L164" s="10">
        <v>80241</v>
      </c>
      <c r="M164" s="11">
        <v>25</v>
      </c>
      <c r="N164" s="10">
        <v>7107434.9</v>
      </c>
      <c r="O164" s="11">
        <v>21.44</v>
      </c>
      <c r="P164" s="10">
        <v>89518.4</v>
      </c>
      <c r="Q164" s="11">
        <v>15.19</v>
      </c>
      <c r="R164" s="10">
        <v>1935592.3</v>
      </c>
      <c r="S164" s="11">
        <v>17.93</v>
      </c>
      <c r="T164" s="10">
        <v>2908160.6</v>
      </c>
      <c r="U164" s="11">
        <v>17.04</v>
      </c>
      <c r="V164" s="10">
        <v>965759.1</v>
      </c>
      <c r="W164" s="11">
        <v>22.64</v>
      </c>
      <c r="X164" s="10">
        <v>20555.3</v>
      </c>
      <c r="Y164" s="11">
        <v>22.23</v>
      </c>
      <c r="Z164" s="10">
        <v>2471087.4</v>
      </c>
      <c r="AA164" s="11">
        <v>18.43</v>
      </c>
      <c r="AC164" s="35">
        <f t="shared" si="3"/>
        <v>19.291292694568455</v>
      </c>
    </row>
    <row r="165" spans="1:29" s="4" customFormat="1" ht="12.75">
      <c r="A165" s="8" t="s">
        <v>62</v>
      </c>
      <c r="B165" s="8" t="s">
        <v>11</v>
      </c>
      <c r="C165" s="8" t="s">
        <v>98</v>
      </c>
      <c r="D165" s="10">
        <v>17180245.200000003</v>
      </c>
      <c r="E165" s="11">
        <v>19.478726213756246</v>
      </c>
      <c r="F165" s="10">
        <v>1436806</v>
      </c>
      <c r="G165" s="11">
        <v>16.17</v>
      </c>
      <c r="H165" s="10">
        <v>198775.3</v>
      </c>
      <c r="I165" s="11">
        <v>19.73</v>
      </c>
      <c r="J165" s="10">
        <v>166711.4</v>
      </c>
      <c r="K165" s="11">
        <v>19.24</v>
      </c>
      <c r="L165" s="10">
        <v>82521</v>
      </c>
      <c r="M165" s="11">
        <v>25</v>
      </c>
      <c r="N165" s="10">
        <v>6692546.2</v>
      </c>
      <c r="O165" s="11">
        <v>21.58</v>
      </c>
      <c r="P165" s="10">
        <v>90788.8</v>
      </c>
      <c r="Q165" s="11">
        <v>15.2</v>
      </c>
      <c r="R165" s="10">
        <v>2077127.8000000003</v>
      </c>
      <c r="S165" s="11">
        <v>18.11</v>
      </c>
      <c r="T165" s="10">
        <v>2946280.2</v>
      </c>
      <c r="U165" s="11">
        <v>17.09</v>
      </c>
      <c r="V165" s="10">
        <v>964575.2</v>
      </c>
      <c r="W165" s="11">
        <v>22.76</v>
      </c>
      <c r="X165" s="10">
        <v>20347</v>
      </c>
      <c r="Y165" s="11">
        <v>22.21</v>
      </c>
      <c r="Z165" s="10">
        <v>2503766.3</v>
      </c>
      <c r="AA165" s="11">
        <v>18.39</v>
      </c>
      <c r="AC165" s="35">
        <f t="shared" si="3"/>
        <v>19.283542461335234</v>
      </c>
    </row>
    <row r="166" spans="1:29" s="4" customFormat="1" ht="13.5" thickBot="1">
      <c r="A166" s="9" t="s">
        <v>63</v>
      </c>
      <c r="B166" s="9" t="s">
        <v>0</v>
      </c>
      <c r="C166" s="9" t="s">
        <v>99</v>
      </c>
      <c r="D166" s="14">
        <v>16583993.899999999</v>
      </c>
      <c r="E166" s="15">
        <v>19.487964658621827</v>
      </c>
      <c r="F166" s="14">
        <v>1347002.9</v>
      </c>
      <c r="G166" s="15">
        <v>16.27</v>
      </c>
      <c r="H166" s="14">
        <v>178729.3</v>
      </c>
      <c r="I166" s="15">
        <v>19.82</v>
      </c>
      <c r="J166" s="14">
        <v>169763.4</v>
      </c>
      <c r="K166" s="15">
        <v>19.01</v>
      </c>
      <c r="L166" s="14">
        <v>82778</v>
      </c>
      <c r="M166" s="15">
        <v>25</v>
      </c>
      <c r="N166" s="14">
        <v>6326474.4</v>
      </c>
      <c r="O166" s="15">
        <v>21.51</v>
      </c>
      <c r="P166" s="14">
        <v>86861</v>
      </c>
      <c r="Q166" s="15">
        <v>15.08</v>
      </c>
      <c r="R166" s="14">
        <v>2077500.2</v>
      </c>
      <c r="S166" s="15">
        <v>18.32</v>
      </c>
      <c r="T166" s="14">
        <v>2874460.9</v>
      </c>
      <c r="U166" s="15">
        <v>17.22</v>
      </c>
      <c r="V166" s="14">
        <v>957694.6</v>
      </c>
      <c r="W166" s="15">
        <v>22.79</v>
      </c>
      <c r="X166" s="14">
        <v>19518.7</v>
      </c>
      <c r="Y166" s="15">
        <v>22.17</v>
      </c>
      <c r="Z166" s="14">
        <v>2463210.5</v>
      </c>
      <c r="AA166" s="15">
        <v>18.36</v>
      </c>
      <c r="AC166" s="36">
        <f t="shared" si="3"/>
        <v>19.28559163640236</v>
      </c>
    </row>
    <row r="167" spans="1:29" s="4" customFormat="1" ht="12.75">
      <c r="A167" s="7" t="s">
        <v>76</v>
      </c>
      <c r="B167" s="7" t="s">
        <v>19</v>
      </c>
      <c r="C167" s="7" t="s">
        <v>112</v>
      </c>
      <c r="D167" s="12">
        <v>16317405.3</v>
      </c>
      <c r="E167" s="13">
        <v>19.62465556512223</v>
      </c>
      <c r="F167" s="12">
        <v>1330370</v>
      </c>
      <c r="G167" s="13">
        <v>16.3</v>
      </c>
      <c r="H167" s="12">
        <v>175172.9</v>
      </c>
      <c r="I167" s="13">
        <v>19.87</v>
      </c>
      <c r="J167" s="12">
        <v>166468</v>
      </c>
      <c r="K167" s="13">
        <v>18.9</v>
      </c>
      <c r="L167" s="12">
        <v>84709</v>
      </c>
      <c r="M167" s="13">
        <v>25</v>
      </c>
      <c r="N167" s="12">
        <v>6040277.8</v>
      </c>
      <c r="O167" s="13">
        <v>21.87</v>
      </c>
      <c r="P167" s="12">
        <v>88953.4</v>
      </c>
      <c r="Q167" s="13">
        <v>15.15</v>
      </c>
      <c r="R167" s="12">
        <v>2149006.5</v>
      </c>
      <c r="S167" s="13">
        <v>18.68</v>
      </c>
      <c r="T167" s="12">
        <v>2871595.2</v>
      </c>
      <c r="U167" s="13">
        <v>17.22</v>
      </c>
      <c r="V167" s="12">
        <v>918146.8</v>
      </c>
      <c r="W167" s="13">
        <v>22.71</v>
      </c>
      <c r="X167" s="12">
        <v>21691.2</v>
      </c>
      <c r="Y167" s="13">
        <v>22.34</v>
      </c>
      <c r="Z167" s="12">
        <v>2471014.5</v>
      </c>
      <c r="AA167" s="13">
        <v>18.38</v>
      </c>
      <c r="AC167" s="35">
        <f t="shared" si="3"/>
        <v>19.440698712928285</v>
      </c>
    </row>
    <row r="168" spans="1:29" s="4" customFormat="1" ht="12.75">
      <c r="A168" s="8" t="s">
        <v>53</v>
      </c>
      <c r="B168" s="8" t="s">
        <v>2</v>
      </c>
      <c r="C168" s="8" t="s">
        <v>89</v>
      </c>
      <c r="D168" s="10">
        <v>16228963.5</v>
      </c>
      <c r="E168" s="11">
        <v>19.737513761183823</v>
      </c>
      <c r="F168" s="10">
        <v>1364044.3</v>
      </c>
      <c r="G168" s="11">
        <v>16.34</v>
      </c>
      <c r="H168" s="10">
        <v>174547.5</v>
      </c>
      <c r="I168" s="11">
        <v>20.03</v>
      </c>
      <c r="J168" s="10">
        <v>161828.7</v>
      </c>
      <c r="K168" s="11">
        <v>19.18</v>
      </c>
      <c r="L168" s="10">
        <v>86611.6</v>
      </c>
      <c r="M168" s="11">
        <v>25</v>
      </c>
      <c r="N168" s="10">
        <v>6005310.2</v>
      </c>
      <c r="O168" s="11">
        <v>21.94</v>
      </c>
      <c r="P168" s="10">
        <v>86551.8</v>
      </c>
      <c r="Q168" s="11">
        <v>15.01</v>
      </c>
      <c r="R168" s="10">
        <v>2120462.9</v>
      </c>
      <c r="S168" s="11">
        <v>19.17</v>
      </c>
      <c r="T168" s="10">
        <v>2871181.9</v>
      </c>
      <c r="U168" s="11">
        <v>17.27</v>
      </c>
      <c r="V168" s="10">
        <v>917579.2</v>
      </c>
      <c r="W168" s="11">
        <v>22.97</v>
      </c>
      <c r="X168" s="10">
        <v>21473.7</v>
      </c>
      <c r="Y168" s="11">
        <v>22.3</v>
      </c>
      <c r="Z168" s="10">
        <v>2419371.7</v>
      </c>
      <c r="AA168" s="11">
        <v>18.36</v>
      </c>
      <c r="AC168" s="35">
        <f t="shared" si="3"/>
        <v>19.543797629519364</v>
      </c>
    </row>
    <row r="169" spans="1:29" s="4" customFormat="1" ht="12.75">
      <c r="A169" s="8" t="s">
        <v>54</v>
      </c>
      <c r="B169" s="8" t="s">
        <v>3</v>
      </c>
      <c r="C169" s="8" t="s">
        <v>90</v>
      </c>
      <c r="D169" s="10">
        <v>16877013.1</v>
      </c>
      <c r="E169" s="11">
        <v>20.10682264079062</v>
      </c>
      <c r="F169" s="10">
        <v>1440122.7</v>
      </c>
      <c r="G169" s="11">
        <v>16.38</v>
      </c>
      <c r="H169" s="10">
        <v>186337.9</v>
      </c>
      <c r="I169" s="11">
        <v>20.72</v>
      </c>
      <c r="J169" s="10">
        <v>163259.8</v>
      </c>
      <c r="K169" s="11">
        <v>19.09</v>
      </c>
      <c r="L169" s="10">
        <v>89690.8</v>
      </c>
      <c r="M169" s="11">
        <v>25</v>
      </c>
      <c r="N169" s="10">
        <v>6445199</v>
      </c>
      <c r="O169" s="11">
        <v>22.66</v>
      </c>
      <c r="P169" s="10">
        <v>80718.8</v>
      </c>
      <c r="Q169" s="11">
        <v>14.68</v>
      </c>
      <c r="R169" s="10">
        <v>2159449</v>
      </c>
      <c r="S169" s="11">
        <v>19.46</v>
      </c>
      <c r="T169" s="10">
        <v>2906451.3</v>
      </c>
      <c r="U169" s="11">
        <v>17.31</v>
      </c>
      <c r="V169" s="10">
        <v>935632</v>
      </c>
      <c r="W169" s="11">
        <v>23.04</v>
      </c>
      <c r="X169" s="10">
        <v>21258.5</v>
      </c>
      <c r="Y169" s="11">
        <v>22.26</v>
      </c>
      <c r="Z169" s="10">
        <v>2448893.3</v>
      </c>
      <c r="AA169" s="11">
        <v>18.35</v>
      </c>
      <c r="AC169" s="35">
        <f t="shared" si="3"/>
        <v>19.934668510496866</v>
      </c>
    </row>
    <row r="170" spans="1:29" s="4" customFormat="1" ht="12.75">
      <c r="A170" s="8" t="s">
        <v>55</v>
      </c>
      <c r="B170" s="8" t="s">
        <v>4</v>
      </c>
      <c r="C170" s="8" t="s">
        <v>91</v>
      </c>
      <c r="D170" s="10">
        <v>16850917.3</v>
      </c>
      <c r="E170" s="11">
        <v>20.08748609614267</v>
      </c>
      <c r="F170" s="10">
        <v>1412751.4</v>
      </c>
      <c r="G170" s="11">
        <v>16.51</v>
      </c>
      <c r="H170" s="10">
        <v>194487.7</v>
      </c>
      <c r="I170" s="11">
        <v>21.37</v>
      </c>
      <c r="J170" s="10">
        <v>161022.1</v>
      </c>
      <c r="K170" s="11">
        <v>19.13</v>
      </c>
      <c r="L170" s="10">
        <v>90764.8</v>
      </c>
      <c r="M170" s="11">
        <v>25</v>
      </c>
      <c r="N170" s="10">
        <v>6510562.8</v>
      </c>
      <c r="O170" s="11">
        <v>22.24</v>
      </c>
      <c r="P170" s="10">
        <v>72778.1</v>
      </c>
      <c r="Q170" s="11">
        <v>14.66</v>
      </c>
      <c r="R170" s="10">
        <v>2194804.6</v>
      </c>
      <c r="S170" s="11">
        <v>19.94</v>
      </c>
      <c r="T170" s="10">
        <v>2836909.1</v>
      </c>
      <c r="U170" s="11">
        <v>17.29</v>
      </c>
      <c r="V170" s="10">
        <v>944336.4</v>
      </c>
      <c r="W170" s="11">
        <v>23.4</v>
      </c>
      <c r="X170" s="10">
        <v>21091.1</v>
      </c>
      <c r="Y170" s="11">
        <v>22.3</v>
      </c>
      <c r="Z170" s="10">
        <v>2411409.2</v>
      </c>
      <c r="AA170" s="11">
        <v>18.42</v>
      </c>
      <c r="AC170" s="35">
        <f t="shared" si="3"/>
        <v>19.89082991499449</v>
      </c>
    </row>
    <row r="171" spans="1:29" s="4" customFormat="1" ht="12.75">
      <c r="A171" s="8" t="s">
        <v>56</v>
      </c>
      <c r="B171" s="8" t="s">
        <v>5</v>
      </c>
      <c r="C171" s="8" t="s">
        <v>92</v>
      </c>
      <c r="D171" s="10">
        <v>16552359.4</v>
      </c>
      <c r="E171" s="11">
        <v>20.064009052087158</v>
      </c>
      <c r="F171" s="10">
        <v>1378717.5</v>
      </c>
      <c r="G171" s="11">
        <v>16.45</v>
      </c>
      <c r="H171" s="10">
        <v>200627.5</v>
      </c>
      <c r="I171" s="11">
        <v>21.76</v>
      </c>
      <c r="J171" s="10">
        <v>159991.2</v>
      </c>
      <c r="K171" s="11">
        <v>19.14</v>
      </c>
      <c r="L171" s="10">
        <v>90991.2</v>
      </c>
      <c r="M171" s="11">
        <v>25</v>
      </c>
      <c r="N171" s="10">
        <v>6382040.600000001</v>
      </c>
      <c r="O171" s="11">
        <v>22.19</v>
      </c>
      <c r="P171" s="10">
        <v>60744.6</v>
      </c>
      <c r="Q171" s="11">
        <v>13.99</v>
      </c>
      <c r="R171" s="10">
        <v>2155403.5</v>
      </c>
      <c r="S171" s="11">
        <v>19.91</v>
      </c>
      <c r="T171" s="10">
        <v>2784800.8</v>
      </c>
      <c r="U171" s="11">
        <v>17.2</v>
      </c>
      <c r="V171" s="10">
        <v>963797.5</v>
      </c>
      <c r="W171" s="11">
        <v>23.85</v>
      </c>
      <c r="X171" s="10">
        <v>20781.7</v>
      </c>
      <c r="Y171" s="11">
        <v>22.38</v>
      </c>
      <c r="Z171" s="10">
        <v>2354463.3</v>
      </c>
      <c r="AA171" s="11">
        <v>18.26</v>
      </c>
      <c r="AC171" s="35">
        <f t="shared" si="3"/>
        <v>19.829931743735774</v>
      </c>
    </row>
    <row r="172" spans="1:29" s="4" customFormat="1" ht="12.75">
      <c r="A172" s="8" t="s">
        <v>57</v>
      </c>
      <c r="B172" s="8" t="s">
        <v>6</v>
      </c>
      <c r="C172" s="8" t="s">
        <v>93</v>
      </c>
      <c r="D172" s="10">
        <v>16299605.200000001</v>
      </c>
      <c r="E172" s="11">
        <v>19.902976937748157</v>
      </c>
      <c r="F172" s="10">
        <v>1359048.4</v>
      </c>
      <c r="G172" s="11">
        <v>16.87</v>
      </c>
      <c r="H172" s="10">
        <v>193437.2</v>
      </c>
      <c r="I172" s="11">
        <v>21.87</v>
      </c>
      <c r="J172" s="10">
        <v>156862.9</v>
      </c>
      <c r="K172" s="11">
        <v>19.12</v>
      </c>
      <c r="L172" s="10">
        <v>91034.3</v>
      </c>
      <c r="M172" s="11">
        <v>25</v>
      </c>
      <c r="N172" s="10">
        <v>6669309.7</v>
      </c>
      <c r="O172" s="11">
        <v>21.46</v>
      </c>
      <c r="P172" s="10">
        <v>54929.3</v>
      </c>
      <c r="Q172" s="11">
        <v>14.01</v>
      </c>
      <c r="R172" s="10">
        <v>1776495.6</v>
      </c>
      <c r="S172" s="11">
        <v>20.07</v>
      </c>
      <c r="T172" s="10">
        <v>2710953.7</v>
      </c>
      <c r="U172" s="11">
        <v>17.31</v>
      </c>
      <c r="V172" s="10">
        <v>986760.6</v>
      </c>
      <c r="W172" s="11">
        <v>24.07</v>
      </c>
      <c r="X172" s="10">
        <v>24022.8</v>
      </c>
      <c r="Y172" s="11">
        <v>22.63</v>
      </c>
      <c r="Z172" s="10">
        <v>2276750.7</v>
      </c>
      <c r="AA172" s="11">
        <v>18.1</v>
      </c>
      <c r="AC172" s="35">
        <f t="shared" si="3"/>
        <v>19.63445372834254</v>
      </c>
    </row>
    <row r="173" spans="1:29" s="4" customFormat="1" ht="12.75">
      <c r="A173" s="8" t="s">
        <v>58</v>
      </c>
      <c r="B173" s="8" t="s">
        <v>7</v>
      </c>
      <c r="C173" s="8" t="s">
        <v>94</v>
      </c>
      <c r="D173" s="10">
        <v>16020057.9</v>
      </c>
      <c r="E173" s="11">
        <v>20.332135667562095</v>
      </c>
      <c r="F173" s="10">
        <v>1320086.1</v>
      </c>
      <c r="G173" s="11">
        <v>17.11</v>
      </c>
      <c r="H173" s="10">
        <v>181632.4</v>
      </c>
      <c r="I173" s="11">
        <v>22.23</v>
      </c>
      <c r="J173" s="10">
        <v>151026.1</v>
      </c>
      <c r="K173" s="11">
        <v>19.37</v>
      </c>
      <c r="L173" s="10">
        <v>91520</v>
      </c>
      <c r="M173" s="11">
        <v>25</v>
      </c>
      <c r="N173" s="10">
        <v>6520575.8</v>
      </c>
      <c r="O173" s="11">
        <v>22.38</v>
      </c>
      <c r="P173" s="10">
        <v>53737.3</v>
      </c>
      <c r="Q173" s="11">
        <v>14.02</v>
      </c>
      <c r="R173" s="10">
        <v>1771300</v>
      </c>
      <c r="S173" s="11">
        <v>20.08</v>
      </c>
      <c r="T173" s="10">
        <v>2667249.5</v>
      </c>
      <c r="U173" s="11">
        <v>17.35</v>
      </c>
      <c r="V173" s="10">
        <v>1000797.8</v>
      </c>
      <c r="W173" s="11">
        <v>24.29</v>
      </c>
      <c r="X173" s="10">
        <v>22848.3</v>
      </c>
      <c r="Y173" s="11">
        <v>22.56</v>
      </c>
      <c r="Z173" s="10">
        <v>2239284.6</v>
      </c>
      <c r="AA173" s="11">
        <v>18.1</v>
      </c>
      <c r="AC173" s="35">
        <f t="shared" si="3"/>
        <v>20.068406170221394</v>
      </c>
    </row>
    <row r="174" spans="1:29" s="4" customFormat="1" ht="12.75">
      <c r="A174" s="8" t="s">
        <v>59</v>
      </c>
      <c r="B174" s="8" t="s">
        <v>8</v>
      </c>
      <c r="C174" s="8" t="s">
        <v>95</v>
      </c>
      <c r="D174" s="10">
        <v>16217093.4</v>
      </c>
      <c r="E174" s="11">
        <v>20.300507282519565</v>
      </c>
      <c r="F174" s="10">
        <v>1364221.4</v>
      </c>
      <c r="G174" s="11">
        <v>17.05</v>
      </c>
      <c r="H174" s="10">
        <v>180416.7</v>
      </c>
      <c r="I174" s="11">
        <v>22.88</v>
      </c>
      <c r="J174" s="10">
        <v>149619</v>
      </c>
      <c r="K174" s="11">
        <v>19.37</v>
      </c>
      <c r="L174" s="10">
        <v>92409</v>
      </c>
      <c r="M174" s="11">
        <v>25</v>
      </c>
      <c r="N174" s="10">
        <v>6619071.8</v>
      </c>
      <c r="O174" s="11">
        <v>22.29</v>
      </c>
      <c r="P174" s="10">
        <v>52759.4</v>
      </c>
      <c r="Q174" s="11">
        <v>13.93</v>
      </c>
      <c r="R174" s="10">
        <v>1817979</v>
      </c>
      <c r="S174" s="11">
        <v>20.09</v>
      </c>
      <c r="T174" s="10">
        <v>2665102.7</v>
      </c>
      <c r="U174" s="11">
        <v>17.24</v>
      </c>
      <c r="V174" s="10">
        <v>1007451.4</v>
      </c>
      <c r="W174" s="11">
        <v>24.48</v>
      </c>
      <c r="X174" s="10">
        <v>21320.8</v>
      </c>
      <c r="Y174" s="11">
        <v>22.49</v>
      </c>
      <c r="Z174" s="10">
        <v>2246742.2</v>
      </c>
      <c r="AA174" s="11">
        <v>18.13</v>
      </c>
      <c r="AC174" s="35">
        <f t="shared" si="3"/>
        <v>20.02366738125723</v>
      </c>
    </row>
    <row r="175" spans="1:29" s="4" customFormat="1" ht="12.75">
      <c r="A175" s="8" t="s">
        <v>60</v>
      </c>
      <c r="B175" s="8" t="s">
        <v>9</v>
      </c>
      <c r="C175" s="8" t="s">
        <v>96</v>
      </c>
      <c r="D175" s="10">
        <v>15955858.4</v>
      </c>
      <c r="E175" s="11">
        <v>20.513907337320063</v>
      </c>
      <c r="F175" s="10">
        <v>1316186.7</v>
      </c>
      <c r="G175" s="11">
        <v>17.04</v>
      </c>
      <c r="H175" s="10">
        <v>176191.7</v>
      </c>
      <c r="I175" s="11">
        <v>23.04</v>
      </c>
      <c r="J175" s="10">
        <v>144017.7</v>
      </c>
      <c r="K175" s="11">
        <v>19.55</v>
      </c>
      <c r="L175" s="10">
        <v>91621.5</v>
      </c>
      <c r="M175" s="11">
        <v>25</v>
      </c>
      <c r="N175" s="10">
        <v>6647614.6</v>
      </c>
      <c r="O175" s="11">
        <v>23.01</v>
      </c>
      <c r="P175" s="10">
        <v>52224.7</v>
      </c>
      <c r="Q175" s="11">
        <v>13.92</v>
      </c>
      <c r="R175" s="10">
        <v>1819411.7</v>
      </c>
      <c r="S175" s="11">
        <v>18.56</v>
      </c>
      <c r="T175" s="10">
        <v>2582690.8</v>
      </c>
      <c r="U175" s="11">
        <v>17.29</v>
      </c>
      <c r="V175" s="10">
        <v>1015205.4</v>
      </c>
      <c r="W175" s="11">
        <v>24.58</v>
      </c>
      <c r="X175" s="10">
        <v>21413.7</v>
      </c>
      <c r="Y175" s="11">
        <v>22.75</v>
      </c>
      <c r="Z175" s="10">
        <v>2089279.9</v>
      </c>
      <c r="AA175" s="11">
        <v>18.27</v>
      </c>
      <c r="AC175" s="35">
        <f t="shared" si="3"/>
        <v>20.23761959888902</v>
      </c>
    </row>
    <row r="176" spans="1:29" s="4" customFormat="1" ht="12.75">
      <c r="A176" s="8" t="s">
        <v>61</v>
      </c>
      <c r="B176" s="8" t="s">
        <v>10</v>
      </c>
      <c r="C176" s="8" t="s">
        <v>97</v>
      </c>
      <c r="D176" s="10">
        <v>16086408.3</v>
      </c>
      <c r="E176" s="11">
        <v>20.625247108890065</v>
      </c>
      <c r="F176" s="10">
        <v>1296693</v>
      </c>
      <c r="G176" s="11">
        <v>17.06</v>
      </c>
      <c r="H176" s="10">
        <v>171227.7</v>
      </c>
      <c r="I176" s="11">
        <v>23.05</v>
      </c>
      <c r="J176" s="10">
        <v>138858.5</v>
      </c>
      <c r="K176" s="11">
        <v>19.52</v>
      </c>
      <c r="L176" s="10"/>
      <c r="M176" s="11"/>
      <c r="N176" s="10">
        <v>7032064.3</v>
      </c>
      <c r="O176" s="11">
        <v>23.06</v>
      </c>
      <c r="P176" s="10">
        <v>52226.7</v>
      </c>
      <c r="Q176" s="11">
        <v>13.9</v>
      </c>
      <c r="R176" s="10">
        <v>1750315.2</v>
      </c>
      <c r="S176" s="11">
        <v>18.77</v>
      </c>
      <c r="T176" s="10">
        <v>2539610.2</v>
      </c>
      <c r="U176" s="11">
        <v>17.26</v>
      </c>
      <c r="V176" s="10">
        <v>1027890.1000000001</v>
      </c>
      <c r="W176" s="11">
        <v>24.42</v>
      </c>
      <c r="X176" s="10">
        <v>20392.8</v>
      </c>
      <c r="Y176" s="11">
        <v>22.93</v>
      </c>
      <c r="Z176" s="10">
        <v>2057129.8</v>
      </c>
      <c r="AA176" s="11">
        <v>18.39</v>
      </c>
      <c r="AC176" s="35">
        <f t="shared" si="3"/>
        <v>20.363860579256727</v>
      </c>
    </row>
    <row r="177" spans="1:29" s="4" customFormat="1" ht="12.75">
      <c r="A177" s="8" t="s">
        <v>62</v>
      </c>
      <c r="B177" s="8" t="s">
        <v>11</v>
      </c>
      <c r="C177" s="8" t="s">
        <v>98</v>
      </c>
      <c r="D177" s="10">
        <v>16153522</v>
      </c>
      <c r="E177" s="11">
        <v>20.61251141020515</v>
      </c>
      <c r="F177" s="10">
        <v>1438500.7</v>
      </c>
      <c r="G177" s="11">
        <v>17.11</v>
      </c>
      <c r="H177" s="10">
        <v>162485.8</v>
      </c>
      <c r="I177" s="11">
        <v>22.78</v>
      </c>
      <c r="J177" s="10">
        <v>136775.6</v>
      </c>
      <c r="K177" s="11">
        <v>19.61</v>
      </c>
      <c r="L177" s="10"/>
      <c r="M177" s="11"/>
      <c r="N177" s="10">
        <v>7065711.600000001</v>
      </c>
      <c r="O177" s="11">
        <v>22.38</v>
      </c>
      <c r="P177" s="10">
        <v>52414.1</v>
      </c>
      <c r="Q177" s="11">
        <v>13.89</v>
      </c>
      <c r="R177" s="10">
        <v>1620893.9</v>
      </c>
      <c r="S177" s="11">
        <v>21.47</v>
      </c>
      <c r="T177" s="10">
        <v>2493019.4</v>
      </c>
      <c r="U177" s="11">
        <v>17.39</v>
      </c>
      <c r="V177" s="10">
        <v>1017253</v>
      </c>
      <c r="W177" s="11">
        <v>24.77</v>
      </c>
      <c r="X177" s="10">
        <v>19412.2</v>
      </c>
      <c r="Y177" s="11">
        <v>22.95</v>
      </c>
      <c r="Z177" s="10">
        <v>2147055.7</v>
      </c>
      <c r="AA177" s="11">
        <v>18.31</v>
      </c>
      <c r="AC177" s="35">
        <f t="shared" si="3"/>
        <v>20.333101884618987</v>
      </c>
    </row>
    <row r="178" spans="1:29" s="4" customFormat="1" ht="13.5" thickBot="1">
      <c r="A178" s="9" t="s">
        <v>63</v>
      </c>
      <c r="B178" s="9" t="s">
        <v>0</v>
      </c>
      <c r="C178" s="9" t="s">
        <v>99</v>
      </c>
      <c r="D178" s="14">
        <v>15669433.5</v>
      </c>
      <c r="E178" s="15">
        <v>20.589710150721146</v>
      </c>
      <c r="F178" s="14">
        <v>1248098</v>
      </c>
      <c r="G178" s="15">
        <v>16.91</v>
      </c>
      <c r="H178" s="14">
        <v>153114.6</v>
      </c>
      <c r="I178" s="15">
        <v>22.51</v>
      </c>
      <c r="J178" s="14">
        <v>138851.1</v>
      </c>
      <c r="K178" s="15">
        <v>19.99</v>
      </c>
      <c r="L178" s="14"/>
      <c r="M178" s="15"/>
      <c r="N178" s="14">
        <v>6923429</v>
      </c>
      <c r="O178" s="15">
        <v>22.36</v>
      </c>
      <c r="P178" s="14">
        <v>51766</v>
      </c>
      <c r="Q178" s="15">
        <v>3.7</v>
      </c>
      <c r="R178" s="14">
        <v>1569542.7</v>
      </c>
      <c r="S178" s="15">
        <v>21.35</v>
      </c>
      <c r="T178" s="14">
        <v>2443357.3</v>
      </c>
      <c r="U178" s="15">
        <v>17.53</v>
      </c>
      <c r="V178" s="14">
        <v>1008424</v>
      </c>
      <c r="W178" s="15">
        <v>24.79</v>
      </c>
      <c r="X178" s="14">
        <v>20727.8</v>
      </c>
      <c r="Y178" s="15">
        <v>23.09</v>
      </c>
      <c r="Z178" s="14">
        <v>2112123</v>
      </c>
      <c r="AA178" s="15">
        <v>18.22</v>
      </c>
      <c r="AC178" s="36">
        <f t="shared" si="3"/>
        <v>20.30080282200213</v>
      </c>
    </row>
    <row r="179" spans="1:29" s="4" customFormat="1" ht="12.75">
      <c r="A179" s="7" t="s">
        <v>77</v>
      </c>
      <c r="B179" s="7" t="s">
        <v>18</v>
      </c>
      <c r="C179" s="7" t="s">
        <v>113</v>
      </c>
      <c r="D179" s="12">
        <v>15349197.3</v>
      </c>
      <c r="E179" s="13">
        <v>20.30044753213251</v>
      </c>
      <c r="F179" s="12">
        <v>1299366.3</v>
      </c>
      <c r="G179" s="13">
        <v>17.18</v>
      </c>
      <c r="H179" s="12">
        <v>147954.4</v>
      </c>
      <c r="I179" s="13">
        <v>22.57</v>
      </c>
      <c r="J179" s="12">
        <v>130436.19999999998</v>
      </c>
      <c r="K179" s="13">
        <v>19.1</v>
      </c>
      <c r="L179" s="12"/>
      <c r="M179" s="13"/>
      <c r="N179" s="12">
        <v>6625440.8</v>
      </c>
      <c r="O179" s="13">
        <v>21.83</v>
      </c>
      <c r="P179" s="12">
        <v>51305.3</v>
      </c>
      <c r="Q179" s="13">
        <v>3.5</v>
      </c>
      <c r="R179" s="12">
        <v>1549837.1</v>
      </c>
      <c r="S179" s="13">
        <v>21.24</v>
      </c>
      <c r="T179" s="12">
        <v>2403694.9</v>
      </c>
      <c r="U179" s="13">
        <v>17.53</v>
      </c>
      <c r="V179" s="12">
        <v>990623.4</v>
      </c>
      <c r="W179" s="13">
        <v>24.87</v>
      </c>
      <c r="X179" s="12">
        <v>20334</v>
      </c>
      <c r="Y179" s="13">
        <v>22.88</v>
      </c>
      <c r="Z179" s="12">
        <v>2130204.9</v>
      </c>
      <c r="AA179" s="13">
        <v>18.06</v>
      </c>
      <c r="AC179" s="35">
        <f t="shared" si="3"/>
        <v>19.98518602818905</v>
      </c>
    </row>
    <row r="180" spans="1:29" s="4" customFormat="1" ht="12.75">
      <c r="A180" s="8" t="s">
        <v>53</v>
      </c>
      <c r="B180" s="8" t="s">
        <v>2</v>
      </c>
      <c r="C180" s="8" t="s">
        <v>89</v>
      </c>
      <c r="D180" s="10">
        <v>15367850.5</v>
      </c>
      <c r="E180" s="11">
        <v>20.336685517535454</v>
      </c>
      <c r="F180" s="10">
        <v>1221216.1</v>
      </c>
      <c r="G180" s="11">
        <v>17.34</v>
      </c>
      <c r="H180" s="10">
        <v>146382</v>
      </c>
      <c r="I180" s="11">
        <v>22.19</v>
      </c>
      <c r="J180" s="10">
        <v>130855.40000000001</v>
      </c>
      <c r="K180" s="11">
        <v>19.09</v>
      </c>
      <c r="L180" s="10"/>
      <c r="M180" s="11"/>
      <c r="N180" s="10">
        <v>6800460.7</v>
      </c>
      <c r="O180" s="11">
        <v>21.84</v>
      </c>
      <c r="P180" s="10">
        <v>52006.1</v>
      </c>
      <c r="Q180" s="11">
        <v>3.65</v>
      </c>
      <c r="R180" s="10">
        <v>1540846.4000000001</v>
      </c>
      <c r="S180" s="11">
        <v>21.25</v>
      </c>
      <c r="T180" s="10">
        <v>2364334.2</v>
      </c>
      <c r="U180" s="11">
        <v>17.48</v>
      </c>
      <c r="V180" s="10">
        <v>965203.4</v>
      </c>
      <c r="W180" s="11">
        <v>24.78</v>
      </c>
      <c r="X180" s="10">
        <v>19695.8</v>
      </c>
      <c r="Y180" s="11">
        <v>23.07</v>
      </c>
      <c r="Z180" s="10">
        <v>2126850.4</v>
      </c>
      <c r="AA180" s="11">
        <v>18.08</v>
      </c>
      <c r="AC180" s="35">
        <f t="shared" si="3"/>
        <v>20.03891371100803</v>
      </c>
    </row>
    <row r="181" spans="1:29" s="4" customFormat="1" ht="12.75">
      <c r="A181" s="8" t="s">
        <v>54</v>
      </c>
      <c r="B181" s="8" t="s">
        <v>3</v>
      </c>
      <c r="C181" s="8" t="s">
        <v>90</v>
      </c>
      <c r="D181" s="10">
        <v>15327245.499999998</v>
      </c>
      <c r="E181" s="11">
        <v>20.248863144914072</v>
      </c>
      <c r="F181" s="10">
        <v>1129885.8</v>
      </c>
      <c r="G181" s="11">
        <v>17.5</v>
      </c>
      <c r="H181" s="10">
        <v>197547</v>
      </c>
      <c r="I181" s="11">
        <v>20.58</v>
      </c>
      <c r="J181" s="10">
        <v>136406.4</v>
      </c>
      <c r="K181" s="11">
        <v>19.04</v>
      </c>
      <c r="L181" s="10"/>
      <c r="M181" s="11"/>
      <c r="N181" s="10">
        <v>6765981.600000001</v>
      </c>
      <c r="O181" s="11">
        <v>21.74</v>
      </c>
      <c r="P181" s="10">
        <v>53203.1</v>
      </c>
      <c r="Q181" s="11">
        <v>3.86</v>
      </c>
      <c r="R181" s="10">
        <v>1597872.7</v>
      </c>
      <c r="S181" s="11">
        <v>20.61</v>
      </c>
      <c r="T181" s="10">
        <v>2322863.1</v>
      </c>
      <c r="U181" s="11">
        <v>17.51</v>
      </c>
      <c r="V181" s="10">
        <v>946596.6</v>
      </c>
      <c r="W181" s="11">
        <v>24.76</v>
      </c>
      <c r="X181" s="10">
        <v>19341.2</v>
      </c>
      <c r="Y181" s="11">
        <v>22.99</v>
      </c>
      <c r="Z181" s="10">
        <v>2157548</v>
      </c>
      <c r="AA181" s="11">
        <v>18.14</v>
      </c>
      <c r="AC181" s="35">
        <f t="shared" si="3"/>
        <v>19.95192057724183</v>
      </c>
    </row>
    <row r="182" spans="1:29" s="4" customFormat="1" ht="12.75">
      <c r="A182" s="8" t="s">
        <v>55</v>
      </c>
      <c r="B182" s="8" t="s">
        <v>4</v>
      </c>
      <c r="C182" s="8" t="s">
        <v>91</v>
      </c>
      <c r="D182" s="10">
        <v>15082053.100000001</v>
      </c>
      <c r="E182" s="11">
        <v>20.226244925765446</v>
      </c>
      <c r="F182" s="10">
        <v>1107574.4</v>
      </c>
      <c r="G182" s="11">
        <v>17.56</v>
      </c>
      <c r="H182" s="10">
        <v>194291.2</v>
      </c>
      <c r="I182" s="11">
        <v>20.48</v>
      </c>
      <c r="J182" s="10">
        <v>129842.6</v>
      </c>
      <c r="K182" s="11">
        <v>19.54</v>
      </c>
      <c r="L182" s="10"/>
      <c r="M182" s="11"/>
      <c r="N182" s="10">
        <v>6667447.2</v>
      </c>
      <c r="O182" s="11">
        <v>21.59</v>
      </c>
      <c r="P182" s="10">
        <v>12106.4</v>
      </c>
      <c r="Q182" s="11">
        <v>17.58</v>
      </c>
      <c r="R182" s="10">
        <v>1625258</v>
      </c>
      <c r="S182" s="11">
        <v>20.6</v>
      </c>
      <c r="T182" s="10">
        <v>2268315.3000000003</v>
      </c>
      <c r="U182" s="11">
        <v>17.55</v>
      </c>
      <c r="V182" s="10">
        <v>924551.5</v>
      </c>
      <c r="W182" s="11">
        <v>24.86</v>
      </c>
      <c r="X182" s="10">
        <v>19061.600000000002</v>
      </c>
      <c r="Y182" s="11">
        <v>23.01</v>
      </c>
      <c r="Z182" s="10">
        <v>2133604.9</v>
      </c>
      <c r="AA182" s="11">
        <v>17.91</v>
      </c>
      <c r="AC182" s="35">
        <f t="shared" si="3"/>
        <v>19.923638906316633</v>
      </c>
    </row>
    <row r="183" spans="1:29" s="4" customFormat="1" ht="12.75">
      <c r="A183" s="8" t="s">
        <v>56</v>
      </c>
      <c r="B183" s="8" t="s">
        <v>5</v>
      </c>
      <c r="C183" s="8" t="s">
        <v>92</v>
      </c>
      <c r="D183" s="10">
        <v>14807317.8</v>
      </c>
      <c r="E183" s="11">
        <v>20.212197971262558</v>
      </c>
      <c r="F183" s="10">
        <v>1098733.4</v>
      </c>
      <c r="G183" s="11">
        <v>17.68</v>
      </c>
      <c r="H183" s="10">
        <v>141862.4</v>
      </c>
      <c r="I183" s="11">
        <v>21.19</v>
      </c>
      <c r="J183" s="10">
        <v>123955.1</v>
      </c>
      <c r="K183" s="11">
        <v>19.59</v>
      </c>
      <c r="L183" s="10"/>
      <c r="M183" s="11"/>
      <c r="N183" s="10">
        <v>6534181.600000001</v>
      </c>
      <c r="O183" s="11">
        <v>21.62</v>
      </c>
      <c r="P183" s="10">
        <v>19743.600000000002</v>
      </c>
      <c r="Q183" s="11">
        <v>16.66</v>
      </c>
      <c r="R183" s="10">
        <v>1581861.4000000001</v>
      </c>
      <c r="S183" s="11">
        <v>20.8</v>
      </c>
      <c r="T183" s="10">
        <v>2239954.2</v>
      </c>
      <c r="U183" s="11">
        <v>17.52</v>
      </c>
      <c r="V183" s="10">
        <v>905148.8</v>
      </c>
      <c r="W183" s="11">
        <v>24.76</v>
      </c>
      <c r="X183" s="10">
        <v>18210.3</v>
      </c>
      <c r="Y183" s="11">
        <v>22.8</v>
      </c>
      <c r="Z183" s="10">
        <v>2143667</v>
      </c>
      <c r="AA183" s="11">
        <v>17.66</v>
      </c>
      <c r="AC183" s="35">
        <f t="shared" si="3"/>
        <v>19.916097589448093</v>
      </c>
    </row>
    <row r="184" spans="1:29" s="4" customFormat="1" ht="12.75">
      <c r="A184" s="8" t="s">
        <v>57</v>
      </c>
      <c r="B184" s="8" t="s">
        <v>6</v>
      </c>
      <c r="C184" s="8" t="s">
        <v>93</v>
      </c>
      <c r="D184" s="10">
        <v>14850033.600000001</v>
      </c>
      <c r="E184" s="11">
        <v>20.246776532546026</v>
      </c>
      <c r="F184" s="10">
        <v>1118579</v>
      </c>
      <c r="G184" s="11">
        <v>17.76</v>
      </c>
      <c r="H184" s="10">
        <v>141882.9</v>
      </c>
      <c r="I184" s="11">
        <v>21.2</v>
      </c>
      <c r="J184" s="10">
        <v>127219.3</v>
      </c>
      <c r="K184" s="11">
        <v>19.54</v>
      </c>
      <c r="L184" s="10"/>
      <c r="M184" s="11"/>
      <c r="N184" s="10">
        <v>6652920.7</v>
      </c>
      <c r="O184" s="11">
        <v>21.64</v>
      </c>
      <c r="P184" s="10">
        <v>26601.600000000002</v>
      </c>
      <c r="Q184" s="11">
        <v>17.79</v>
      </c>
      <c r="R184" s="10">
        <v>1521989.2</v>
      </c>
      <c r="S184" s="11">
        <v>21.02</v>
      </c>
      <c r="T184" s="10">
        <v>2214064.9</v>
      </c>
      <c r="U184" s="11">
        <v>17.75</v>
      </c>
      <c r="V184" s="10">
        <v>886494.3</v>
      </c>
      <c r="W184" s="11">
        <v>24.54</v>
      </c>
      <c r="X184" s="10">
        <v>26975</v>
      </c>
      <c r="Y184" s="11">
        <v>21.89</v>
      </c>
      <c r="Z184" s="10">
        <v>2133306.7</v>
      </c>
      <c r="AA184" s="11">
        <v>17.45</v>
      </c>
      <c r="AC184" s="35">
        <f t="shared" si="3"/>
        <v>19.97421539666523</v>
      </c>
    </row>
    <row r="185" spans="1:29" s="4" customFormat="1" ht="12.75">
      <c r="A185" s="8" t="s">
        <v>58</v>
      </c>
      <c r="B185" s="8" t="s">
        <v>7</v>
      </c>
      <c r="C185" s="8" t="s">
        <v>94</v>
      </c>
      <c r="D185" s="10">
        <v>14783170.900000002</v>
      </c>
      <c r="E185" s="11">
        <v>20.198903833682934</v>
      </c>
      <c r="F185" s="10">
        <v>1021939.6</v>
      </c>
      <c r="G185" s="11">
        <v>17.09</v>
      </c>
      <c r="H185" s="10">
        <v>133779.8</v>
      </c>
      <c r="I185" s="11">
        <v>20.87</v>
      </c>
      <c r="J185" s="10">
        <v>121293</v>
      </c>
      <c r="K185" s="11">
        <v>18.71</v>
      </c>
      <c r="L185" s="10"/>
      <c r="M185" s="11"/>
      <c r="N185" s="10">
        <v>6712136.4</v>
      </c>
      <c r="O185" s="11">
        <v>21.55</v>
      </c>
      <c r="P185" s="10">
        <v>26847.5</v>
      </c>
      <c r="Q185" s="11">
        <v>17.77</v>
      </c>
      <c r="R185" s="10">
        <v>1548558.3</v>
      </c>
      <c r="S185" s="11">
        <v>21.49</v>
      </c>
      <c r="T185" s="10">
        <v>2158894.8</v>
      </c>
      <c r="U185" s="11">
        <v>17.68</v>
      </c>
      <c r="V185" s="10">
        <v>870221.4</v>
      </c>
      <c r="W185" s="11">
        <v>24.76</v>
      </c>
      <c r="X185" s="10">
        <v>33037.6</v>
      </c>
      <c r="Y185" s="11">
        <v>21.06</v>
      </c>
      <c r="Z185" s="10">
        <v>2156462.5</v>
      </c>
      <c r="AA185" s="11">
        <v>17.28</v>
      </c>
      <c r="AC185" s="35">
        <f t="shared" si="3"/>
        <v>19.91361828072473</v>
      </c>
    </row>
    <row r="186" spans="1:29" s="4" customFormat="1" ht="12.75">
      <c r="A186" s="8" t="s">
        <v>59</v>
      </c>
      <c r="B186" s="8" t="s">
        <v>8</v>
      </c>
      <c r="C186" s="8" t="s">
        <v>95</v>
      </c>
      <c r="D186" s="10">
        <v>14819518.7</v>
      </c>
      <c r="E186" s="11">
        <v>20.058560693877325</v>
      </c>
      <c r="F186" s="10">
        <v>1020636.4</v>
      </c>
      <c r="G186" s="11">
        <v>17.06</v>
      </c>
      <c r="H186" s="10">
        <v>140153.2</v>
      </c>
      <c r="I186" s="11">
        <v>20.98</v>
      </c>
      <c r="J186" s="10">
        <v>128088.40000000001</v>
      </c>
      <c r="K186" s="11">
        <v>18.32</v>
      </c>
      <c r="L186" s="10"/>
      <c r="M186" s="11"/>
      <c r="N186" s="10">
        <v>6773987.100000001</v>
      </c>
      <c r="O186" s="11">
        <v>21.38</v>
      </c>
      <c r="P186" s="10">
        <v>26496.9</v>
      </c>
      <c r="Q186" s="11">
        <v>17.77</v>
      </c>
      <c r="R186" s="10">
        <v>1555301.7</v>
      </c>
      <c r="S186" s="11">
        <v>21.28</v>
      </c>
      <c r="T186" s="10">
        <v>2128003.1</v>
      </c>
      <c r="U186" s="11">
        <v>17.41</v>
      </c>
      <c r="V186" s="10">
        <v>869508.2000000001</v>
      </c>
      <c r="W186" s="11">
        <v>24.51</v>
      </c>
      <c r="X186" s="10">
        <v>37617.9</v>
      </c>
      <c r="Y186" s="11">
        <v>20.9</v>
      </c>
      <c r="Z186" s="10">
        <v>2139725.8</v>
      </c>
      <c r="AA186" s="11">
        <v>17.3</v>
      </c>
      <c r="AC186" s="35">
        <f t="shared" si="3"/>
        <v>19.781101190999102</v>
      </c>
    </row>
    <row r="187" spans="1:29" s="4" customFormat="1" ht="12.75">
      <c r="A187" s="8" t="s">
        <v>60</v>
      </c>
      <c r="B187" s="8" t="s">
        <v>9</v>
      </c>
      <c r="C187" s="8" t="s">
        <v>96</v>
      </c>
      <c r="D187" s="10">
        <v>14841680.700000001</v>
      </c>
      <c r="E187" s="11">
        <v>19.854577145700215</v>
      </c>
      <c r="F187" s="10">
        <v>1092568.4</v>
      </c>
      <c r="G187" s="11">
        <v>16.76</v>
      </c>
      <c r="H187" s="10">
        <v>152267.80000000002</v>
      </c>
      <c r="I187" s="11">
        <v>20.16</v>
      </c>
      <c r="J187" s="10">
        <v>124969.6</v>
      </c>
      <c r="K187" s="11">
        <v>18.16</v>
      </c>
      <c r="L187" s="10">
        <v>373.1</v>
      </c>
      <c r="M187" s="11">
        <v>24</v>
      </c>
      <c r="N187" s="10">
        <v>6868331.7</v>
      </c>
      <c r="O187" s="11">
        <v>21.03</v>
      </c>
      <c r="P187" s="10">
        <v>26492.4</v>
      </c>
      <c r="Q187" s="11">
        <v>17.75</v>
      </c>
      <c r="R187" s="10">
        <v>1504938.9000000001</v>
      </c>
      <c r="S187" s="11">
        <v>21.01</v>
      </c>
      <c r="T187" s="10">
        <v>2074734.4000000004</v>
      </c>
      <c r="U187" s="11">
        <v>17.68</v>
      </c>
      <c r="V187" s="10">
        <v>847415.9</v>
      </c>
      <c r="W187" s="11">
        <v>24.25</v>
      </c>
      <c r="X187" s="10">
        <v>38579.9</v>
      </c>
      <c r="Y187" s="11">
        <v>20.67</v>
      </c>
      <c r="Z187" s="10">
        <v>2111008.6</v>
      </c>
      <c r="AA187" s="11">
        <v>17.27</v>
      </c>
      <c r="AC187" s="35">
        <f t="shared" si="3"/>
        <v>19.58841445211184</v>
      </c>
    </row>
    <row r="188" spans="1:29" s="4" customFormat="1" ht="12.75">
      <c r="A188" s="8" t="s">
        <v>61</v>
      </c>
      <c r="B188" s="8" t="s">
        <v>10</v>
      </c>
      <c r="C188" s="8" t="s">
        <v>97</v>
      </c>
      <c r="D188" s="10">
        <v>14916140.8</v>
      </c>
      <c r="E188" s="11">
        <v>19.79</v>
      </c>
      <c r="F188" s="10">
        <v>1073891.3</v>
      </c>
      <c r="G188" s="11">
        <v>16.72</v>
      </c>
      <c r="H188" s="10">
        <v>151635.4</v>
      </c>
      <c r="I188" s="11">
        <v>19.9</v>
      </c>
      <c r="J188" s="10">
        <v>172578.5</v>
      </c>
      <c r="K188" s="11">
        <v>17.8</v>
      </c>
      <c r="L188" s="10">
        <v>373.1</v>
      </c>
      <c r="M188" s="11">
        <v>24</v>
      </c>
      <c r="N188" s="10">
        <v>6919849.8</v>
      </c>
      <c r="O188" s="11">
        <v>20.95</v>
      </c>
      <c r="P188" s="10">
        <v>25055.4</v>
      </c>
      <c r="Q188" s="11">
        <v>17.85</v>
      </c>
      <c r="R188" s="10">
        <v>1514656.1</v>
      </c>
      <c r="S188" s="11">
        <v>21.01</v>
      </c>
      <c r="T188" s="10">
        <v>2060837.6000000003</v>
      </c>
      <c r="U188" s="11">
        <v>17.75</v>
      </c>
      <c r="V188" s="10">
        <v>846173.3</v>
      </c>
      <c r="W188" s="11">
        <v>23.92</v>
      </c>
      <c r="X188" s="10">
        <v>25094.9</v>
      </c>
      <c r="Y188" s="11">
        <v>20.22</v>
      </c>
      <c r="Z188" s="10">
        <v>2125995.4</v>
      </c>
      <c r="AA188" s="11">
        <v>17.24</v>
      </c>
      <c r="AC188" s="35">
        <f t="shared" si="3"/>
        <v>19.547616050356904</v>
      </c>
    </row>
    <row r="189" spans="1:29" s="4" customFormat="1" ht="12.75">
      <c r="A189" s="8" t="s">
        <v>78</v>
      </c>
      <c r="B189" s="8" t="s">
        <v>139</v>
      </c>
      <c r="C189" s="8" t="s">
        <v>114</v>
      </c>
      <c r="D189" s="10">
        <v>13060115.200000001</v>
      </c>
      <c r="E189" s="11">
        <v>19.627069330751382</v>
      </c>
      <c r="F189" s="10">
        <v>1063357.7</v>
      </c>
      <c r="G189" s="11">
        <v>16.84</v>
      </c>
      <c r="H189" s="10">
        <v>153419.7</v>
      </c>
      <c r="I189" s="11">
        <v>20.23</v>
      </c>
      <c r="J189" s="10">
        <v>167433.80000000002</v>
      </c>
      <c r="K189" s="11">
        <v>18.1</v>
      </c>
      <c r="L189" s="10">
        <v>363.5</v>
      </c>
      <c r="M189" s="11">
        <v>24</v>
      </c>
      <c r="N189" s="10">
        <v>5769066.5</v>
      </c>
      <c r="O189" s="11">
        <v>20.52</v>
      </c>
      <c r="P189" s="10">
        <v>23876.2</v>
      </c>
      <c r="Q189" s="11">
        <v>17.86</v>
      </c>
      <c r="R189" s="10">
        <v>1319852.9000000001</v>
      </c>
      <c r="S189" s="11">
        <v>20.96</v>
      </c>
      <c r="T189" s="10">
        <v>1809266.5</v>
      </c>
      <c r="U189" s="11">
        <v>17.95</v>
      </c>
      <c r="V189" s="10">
        <v>780486.8</v>
      </c>
      <c r="W189" s="11">
        <v>23.96</v>
      </c>
      <c r="X189" s="10">
        <v>36073.6</v>
      </c>
      <c r="Y189" s="11">
        <v>19.9</v>
      </c>
      <c r="Z189" s="10">
        <v>1936918</v>
      </c>
      <c r="AA189" s="11">
        <v>17.51</v>
      </c>
      <c r="AC189" s="35">
        <f t="shared" si="3"/>
        <v>19.351670509019634</v>
      </c>
    </row>
    <row r="190" spans="1:29" s="4" customFormat="1" ht="13.5" thickBot="1">
      <c r="A190" s="9" t="s">
        <v>63</v>
      </c>
      <c r="B190" s="9" t="s">
        <v>0</v>
      </c>
      <c r="C190" s="9" t="s">
        <v>99</v>
      </c>
      <c r="D190" s="14">
        <v>14716810.299999999</v>
      </c>
      <c r="E190" s="15">
        <v>19.257531723637154</v>
      </c>
      <c r="F190" s="14">
        <v>1175314.2</v>
      </c>
      <c r="G190" s="15">
        <v>16.15</v>
      </c>
      <c r="H190" s="14">
        <v>159808.30000000002</v>
      </c>
      <c r="I190" s="15">
        <v>20.14</v>
      </c>
      <c r="J190" s="14">
        <v>164756.7</v>
      </c>
      <c r="K190" s="15">
        <v>18.47</v>
      </c>
      <c r="L190" s="14">
        <v>352.40000000000003</v>
      </c>
      <c r="M190" s="15">
        <v>24</v>
      </c>
      <c r="N190" s="14">
        <v>6538011</v>
      </c>
      <c r="O190" s="15">
        <v>20.46</v>
      </c>
      <c r="P190" s="14">
        <v>18528.4</v>
      </c>
      <c r="Q190" s="15">
        <v>18.38</v>
      </c>
      <c r="R190" s="14">
        <v>1572860.2</v>
      </c>
      <c r="S190" s="15">
        <v>19.08</v>
      </c>
      <c r="T190" s="14">
        <v>2054143.5999999999</v>
      </c>
      <c r="U190" s="15">
        <v>17.89</v>
      </c>
      <c r="V190" s="14">
        <v>835410.2000000001</v>
      </c>
      <c r="W190" s="15">
        <v>23.5</v>
      </c>
      <c r="X190" s="14">
        <v>29434.4</v>
      </c>
      <c r="Y190" s="15">
        <v>19.8</v>
      </c>
      <c r="Z190" s="14">
        <v>2168190.9</v>
      </c>
      <c r="AA190" s="15">
        <v>17.1</v>
      </c>
      <c r="AC190" s="36">
        <f t="shared" si="3"/>
        <v>19.002211565316095</v>
      </c>
    </row>
    <row r="191" spans="1:29" s="4" customFormat="1" ht="12.75">
      <c r="A191" s="7" t="s">
        <v>79</v>
      </c>
      <c r="B191" s="7" t="s">
        <v>17</v>
      </c>
      <c r="C191" s="7" t="s">
        <v>115</v>
      </c>
      <c r="D191" s="12">
        <v>14732990.200000003</v>
      </c>
      <c r="E191" s="13">
        <v>19.153267827463832</v>
      </c>
      <c r="F191" s="12">
        <v>1162950.7</v>
      </c>
      <c r="G191" s="13">
        <v>16.19</v>
      </c>
      <c r="H191" s="12">
        <v>155955</v>
      </c>
      <c r="I191" s="13">
        <v>20.15</v>
      </c>
      <c r="J191" s="12">
        <v>161729.7</v>
      </c>
      <c r="K191" s="13">
        <v>18.35</v>
      </c>
      <c r="L191" s="12">
        <v>345.1</v>
      </c>
      <c r="M191" s="13">
        <v>24</v>
      </c>
      <c r="N191" s="12">
        <v>6596558.600000001</v>
      </c>
      <c r="O191" s="13">
        <v>20.25</v>
      </c>
      <c r="P191" s="12">
        <v>18001.9</v>
      </c>
      <c r="Q191" s="13">
        <v>18.42</v>
      </c>
      <c r="R191" s="12">
        <v>1576692.6</v>
      </c>
      <c r="S191" s="13">
        <v>19.31</v>
      </c>
      <c r="T191" s="12">
        <v>2049208.9000000001</v>
      </c>
      <c r="U191" s="13">
        <v>17.8</v>
      </c>
      <c r="V191" s="12">
        <v>816999.8</v>
      </c>
      <c r="W191" s="13">
        <v>23.49</v>
      </c>
      <c r="X191" s="12">
        <v>29275.100000000002</v>
      </c>
      <c r="Y191" s="13">
        <v>19.7</v>
      </c>
      <c r="Z191" s="12">
        <v>2165272.8</v>
      </c>
      <c r="AA191" s="13">
        <v>16.92</v>
      </c>
      <c r="AC191" s="35">
        <f t="shared" si="3"/>
        <v>18.898660773580296</v>
      </c>
    </row>
    <row r="192" spans="1:29" s="4" customFormat="1" ht="12.75">
      <c r="A192" s="8" t="s">
        <v>53</v>
      </c>
      <c r="B192" s="8" t="s">
        <v>2</v>
      </c>
      <c r="C192" s="8" t="s">
        <v>89</v>
      </c>
      <c r="D192" s="10">
        <v>14963527.700000003</v>
      </c>
      <c r="E192" s="11">
        <v>19.08851272277191</v>
      </c>
      <c r="F192" s="10">
        <v>1193886.5</v>
      </c>
      <c r="G192" s="11">
        <v>16.24</v>
      </c>
      <c r="H192" s="10">
        <v>171524</v>
      </c>
      <c r="I192" s="11">
        <v>19.4</v>
      </c>
      <c r="J192" s="10">
        <v>163296.9</v>
      </c>
      <c r="K192" s="11">
        <v>18.07</v>
      </c>
      <c r="L192" s="10">
        <v>329.1</v>
      </c>
      <c r="M192" s="11">
        <v>24</v>
      </c>
      <c r="N192" s="10">
        <v>6627708.600000001</v>
      </c>
      <c r="O192" s="11">
        <v>20.24</v>
      </c>
      <c r="P192" s="10">
        <v>32076.299999999996</v>
      </c>
      <c r="Q192" s="11">
        <v>17.37</v>
      </c>
      <c r="R192" s="10">
        <v>1581867.9000000001</v>
      </c>
      <c r="S192" s="11">
        <v>19.34</v>
      </c>
      <c r="T192" s="10">
        <v>2052967.1000000003</v>
      </c>
      <c r="U192" s="11">
        <v>17.76</v>
      </c>
      <c r="V192" s="10">
        <v>825543.8</v>
      </c>
      <c r="W192" s="11">
        <v>23.28</v>
      </c>
      <c r="X192" s="10">
        <v>32508.3</v>
      </c>
      <c r="Y192" s="11">
        <v>19.21</v>
      </c>
      <c r="Z192" s="10">
        <v>2281819.2</v>
      </c>
      <c r="AA192" s="11">
        <v>16.81</v>
      </c>
      <c r="AC192" s="35">
        <f t="shared" si="3"/>
        <v>18.843763799660284</v>
      </c>
    </row>
    <row r="193" spans="1:29" s="4" customFormat="1" ht="12.75">
      <c r="A193" s="8" t="s">
        <v>54</v>
      </c>
      <c r="B193" s="8" t="s">
        <v>3</v>
      </c>
      <c r="C193" s="8" t="s">
        <v>90</v>
      </c>
      <c r="D193" s="10">
        <v>14479978.2</v>
      </c>
      <c r="E193" s="11">
        <v>19.184228939515947</v>
      </c>
      <c r="F193" s="10">
        <v>1178758.1</v>
      </c>
      <c r="G193" s="11">
        <v>15.91</v>
      </c>
      <c r="H193" s="10">
        <v>189243.7</v>
      </c>
      <c r="I193" s="11">
        <v>19.68</v>
      </c>
      <c r="J193" s="10">
        <v>162586.6</v>
      </c>
      <c r="K193" s="11">
        <v>18.44</v>
      </c>
      <c r="L193" s="10">
        <v>313.5</v>
      </c>
      <c r="M193" s="11">
        <v>24</v>
      </c>
      <c r="N193" s="10">
        <v>6440032.3</v>
      </c>
      <c r="O193" s="11">
        <v>20.55</v>
      </c>
      <c r="P193" s="10">
        <v>31194.8</v>
      </c>
      <c r="Q193" s="11">
        <v>17.35</v>
      </c>
      <c r="R193" s="10">
        <v>1442550</v>
      </c>
      <c r="S193" s="11">
        <v>19.44</v>
      </c>
      <c r="T193" s="10">
        <v>2004661.7</v>
      </c>
      <c r="U193" s="11">
        <v>17.81</v>
      </c>
      <c r="V193" s="10">
        <v>783813.4</v>
      </c>
      <c r="W193" s="11">
        <v>22.51</v>
      </c>
      <c r="X193" s="10">
        <v>37337.700000000004</v>
      </c>
      <c r="Y193" s="11">
        <v>19.05</v>
      </c>
      <c r="Z193" s="10">
        <v>2209486.4</v>
      </c>
      <c r="AA193" s="11">
        <v>16.89</v>
      </c>
      <c r="AC193" s="35">
        <f t="shared" si="3"/>
        <v>18.993899459650194</v>
      </c>
    </row>
    <row r="194" spans="1:29" s="4" customFormat="1" ht="12.75">
      <c r="A194" s="8" t="s">
        <v>55</v>
      </c>
      <c r="B194" s="8" t="s">
        <v>4</v>
      </c>
      <c r="C194" s="8" t="s">
        <v>91</v>
      </c>
      <c r="D194" s="10">
        <v>14617026.600000001</v>
      </c>
      <c r="E194" s="11">
        <v>18.92397054918132</v>
      </c>
      <c r="F194" s="10">
        <v>1160694.5</v>
      </c>
      <c r="G194" s="11">
        <v>16.07</v>
      </c>
      <c r="H194" s="10">
        <v>194157.80000000002</v>
      </c>
      <c r="I194" s="11">
        <v>19.77</v>
      </c>
      <c r="J194" s="10">
        <v>165468.6</v>
      </c>
      <c r="K194" s="11">
        <v>18.67</v>
      </c>
      <c r="L194" s="10">
        <v>296.7</v>
      </c>
      <c r="M194" s="11">
        <v>24</v>
      </c>
      <c r="N194" s="10">
        <v>6635272.9</v>
      </c>
      <c r="O194" s="11">
        <v>20.01</v>
      </c>
      <c r="P194" s="10">
        <v>29477.100000000002</v>
      </c>
      <c r="Q194" s="11">
        <v>17.27</v>
      </c>
      <c r="R194" s="10">
        <v>1440285.4000000001</v>
      </c>
      <c r="S194" s="11">
        <v>19.46</v>
      </c>
      <c r="T194" s="10">
        <v>1968441.8</v>
      </c>
      <c r="U194" s="11">
        <v>17.71</v>
      </c>
      <c r="V194" s="10">
        <v>770912.3</v>
      </c>
      <c r="W194" s="11">
        <v>22.21</v>
      </c>
      <c r="X194" s="10">
        <v>44629.200000000004</v>
      </c>
      <c r="Y194" s="11">
        <v>18.99</v>
      </c>
      <c r="Z194" s="10">
        <v>2207390.3</v>
      </c>
      <c r="AA194" s="11">
        <v>16.71</v>
      </c>
      <c r="AC194" s="35">
        <f t="shared" si="3"/>
        <v>18.741013766728763</v>
      </c>
    </row>
    <row r="195" spans="1:29" s="4" customFormat="1" ht="12.75">
      <c r="A195" s="8" t="s">
        <v>56</v>
      </c>
      <c r="B195" s="8" t="s">
        <v>5</v>
      </c>
      <c r="C195" s="8" t="s">
        <v>92</v>
      </c>
      <c r="D195" s="10">
        <v>14414096.1</v>
      </c>
      <c r="E195" s="11">
        <v>18.82221865636098</v>
      </c>
      <c r="F195" s="10">
        <v>1215051.5</v>
      </c>
      <c r="G195" s="11">
        <v>15.4</v>
      </c>
      <c r="H195" s="10">
        <v>194965</v>
      </c>
      <c r="I195" s="11">
        <v>19.7</v>
      </c>
      <c r="J195" s="10">
        <v>155390.7</v>
      </c>
      <c r="K195" s="11">
        <v>18.92</v>
      </c>
      <c r="L195" s="10">
        <v>274.7</v>
      </c>
      <c r="M195" s="11">
        <v>24</v>
      </c>
      <c r="N195" s="10">
        <v>6759284.5</v>
      </c>
      <c r="O195" s="11">
        <v>19.75</v>
      </c>
      <c r="P195" s="10">
        <v>40587.8</v>
      </c>
      <c r="Q195" s="11">
        <v>17.18</v>
      </c>
      <c r="R195" s="10">
        <v>1304628.8</v>
      </c>
      <c r="S195" s="11">
        <v>19.74</v>
      </c>
      <c r="T195" s="10">
        <v>1943055.7</v>
      </c>
      <c r="U195" s="11">
        <v>17.77</v>
      </c>
      <c r="V195" s="10">
        <v>765142.9</v>
      </c>
      <c r="W195" s="11">
        <v>22</v>
      </c>
      <c r="X195" s="10">
        <v>43450.3</v>
      </c>
      <c r="Y195" s="11">
        <v>19.08</v>
      </c>
      <c r="Z195" s="10">
        <v>1992264.2</v>
      </c>
      <c r="AA195" s="11">
        <v>16.9</v>
      </c>
      <c r="AC195" s="35">
        <f t="shared" si="3"/>
        <v>18.64407628916187</v>
      </c>
    </row>
    <row r="196" spans="1:29" s="4" customFormat="1" ht="12.75">
      <c r="A196" s="8" t="s">
        <v>57</v>
      </c>
      <c r="B196" s="8" t="s">
        <v>6</v>
      </c>
      <c r="C196" s="8" t="s">
        <v>93</v>
      </c>
      <c r="D196" s="10">
        <v>14896636.700000001</v>
      </c>
      <c r="E196" s="11">
        <v>18.838492136550524</v>
      </c>
      <c r="F196" s="10">
        <v>1247155.9</v>
      </c>
      <c r="G196" s="11">
        <v>15.82</v>
      </c>
      <c r="H196" s="10">
        <v>198072.6</v>
      </c>
      <c r="I196" s="11">
        <v>19.75</v>
      </c>
      <c r="J196" s="10">
        <v>168058.9</v>
      </c>
      <c r="K196" s="11">
        <v>18.96</v>
      </c>
      <c r="L196" s="10">
        <v>259.7</v>
      </c>
      <c r="M196" s="11">
        <v>24</v>
      </c>
      <c r="N196" s="10">
        <v>7048013.9</v>
      </c>
      <c r="O196" s="11">
        <v>19.7</v>
      </c>
      <c r="P196" s="10">
        <v>47412.3</v>
      </c>
      <c r="Q196" s="11">
        <v>16.98</v>
      </c>
      <c r="R196" s="10">
        <v>1321709.3</v>
      </c>
      <c r="S196" s="11">
        <v>19.76</v>
      </c>
      <c r="T196" s="10">
        <v>1968174.2</v>
      </c>
      <c r="U196" s="11">
        <v>17.81</v>
      </c>
      <c r="V196" s="10">
        <v>809041.5</v>
      </c>
      <c r="W196" s="11">
        <v>21.78</v>
      </c>
      <c r="X196" s="10">
        <v>56863.4</v>
      </c>
      <c r="Y196" s="11">
        <v>18.92</v>
      </c>
      <c r="Z196" s="10">
        <v>2031875</v>
      </c>
      <c r="AA196" s="11">
        <v>16.87</v>
      </c>
      <c r="AC196" s="35">
        <f t="shared" si="3"/>
        <v>18.66956323844399</v>
      </c>
    </row>
    <row r="197" spans="1:29" s="4" customFormat="1" ht="12.75">
      <c r="A197" s="8" t="s">
        <v>58</v>
      </c>
      <c r="B197" s="8" t="s">
        <v>7</v>
      </c>
      <c r="C197" s="8" t="s">
        <v>94</v>
      </c>
      <c r="D197" s="10">
        <v>15037487.8</v>
      </c>
      <c r="E197" s="11">
        <v>18.621804687548938</v>
      </c>
      <c r="F197" s="10">
        <v>1180459.3</v>
      </c>
      <c r="G197" s="11">
        <v>15.92</v>
      </c>
      <c r="H197" s="10">
        <v>205498.2</v>
      </c>
      <c r="I197" s="11">
        <v>19.54</v>
      </c>
      <c r="J197" s="10">
        <v>167374.1</v>
      </c>
      <c r="K197" s="11">
        <v>18.96</v>
      </c>
      <c r="L197" s="10">
        <v>2472.1000000000004</v>
      </c>
      <c r="M197" s="11">
        <v>17.69</v>
      </c>
      <c r="N197" s="10">
        <v>7221700.2</v>
      </c>
      <c r="O197" s="11">
        <v>19.34</v>
      </c>
      <c r="P197" s="10">
        <v>46331</v>
      </c>
      <c r="Q197" s="11">
        <v>16.94</v>
      </c>
      <c r="R197" s="10">
        <v>1346195.1</v>
      </c>
      <c r="S197" s="11">
        <v>19.32</v>
      </c>
      <c r="T197" s="10">
        <v>1924635.7</v>
      </c>
      <c r="U197" s="11">
        <v>17.82</v>
      </c>
      <c r="V197" s="10">
        <v>813475.8</v>
      </c>
      <c r="W197" s="11">
        <v>21.51</v>
      </c>
      <c r="X197" s="10">
        <v>74637.5</v>
      </c>
      <c r="Y197" s="11">
        <v>18.06</v>
      </c>
      <c r="Z197" s="10">
        <v>2054708.7999999998</v>
      </c>
      <c r="AA197" s="11">
        <v>16.74</v>
      </c>
      <c r="AC197" s="35">
        <f t="shared" si="3"/>
        <v>18.45662787299392</v>
      </c>
    </row>
    <row r="198" spans="1:29" s="4" customFormat="1" ht="12.75">
      <c r="A198" s="8" t="s">
        <v>59</v>
      </c>
      <c r="B198" s="8" t="s">
        <v>8</v>
      </c>
      <c r="C198" s="8" t="s">
        <v>95</v>
      </c>
      <c r="D198" s="10">
        <v>15518605.799999999</v>
      </c>
      <c r="E198" s="11">
        <v>18.48294350127767</v>
      </c>
      <c r="F198" s="10">
        <v>1179739</v>
      </c>
      <c r="G198" s="11">
        <v>15.64</v>
      </c>
      <c r="H198" s="10">
        <v>198120.4</v>
      </c>
      <c r="I198" s="11">
        <v>19.57</v>
      </c>
      <c r="J198" s="10">
        <v>166693.2</v>
      </c>
      <c r="K198" s="11">
        <v>18.92</v>
      </c>
      <c r="L198" s="10">
        <v>2122.9</v>
      </c>
      <c r="M198" s="11">
        <v>17.76</v>
      </c>
      <c r="N198" s="10">
        <v>7524260.5</v>
      </c>
      <c r="O198" s="11">
        <v>19.15</v>
      </c>
      <c r="P198" s="10">
        <v>47011.6</v>
      </c>
      <c r="Q198" s="11">
        <v>16.91</v>
      </c>
      <c r="R198" s="10">
        <v>1331408</v>
      </c>
      <c r="S198" s="11">
        <v>19.64</v>
      </c>
      <c r="T198" s="10">
        <v>1931643.6</v>
      </c>
      <c r="U198" s="11">
        <v>17.94</v>
      </c>
      <c r="V198" s="10">
        <v>838229.5</v>
      </c>
      <c r="W198" s="11">
        <v>21.32</v>
      </c>
      <c r="X198" s="10">
        <v>87850.7</v>
      </c>
      <c r="Y198" s="11">
        <v>17.63</v>
      </c>
      <c r="Z198" s="10">
        <v>2211526.4</v>
      </c>
      <c r="AA198" s="11">
        <v>16.37</v>
      </c>
      <c r="AC198" s="35">
        <f t="shared" si="3"/>
        <v>18.320951437736646</v>
      </c>
    </row>
    <row r="199" spans="1:29" s="4" customFormat="1" ht="12.75">
      <c r="A199" s="8" t="s">
        <v>60</v>
      </c>
      <c r="B199" s="8" t="s">
        <v>9</v>
      </c>
      <c r="C199" s="8" t="s">
        <v>96</v>
      </c>
      <c r="D199" s="10">
        <v>15840930.500000002</v>
      </c>
      <c r="E199" s="11">
        <v>18.192047015672465</v>
      </c>
      <c r="F199" s="10">
        <v>1221975.8</v>
      </c>
      <c r="G199" s="11">
        <v>15.55</v>
      </c>
      <c r="H199" s="10">
        <v>191610.1</v>
      </c>
      <c r="I199" s="11">
        <v>19.95</v>
      </c>
      <c r="J199" s="10">
        <v>166523.8</v>
      </c>
      <c r="K199" s="11">
        <v>19.55</v>
      </c>
      <c r="L199" s="10">
        <v>1748.5</v>
      </c>
      <c r="M199" s="11">
        <v>17.86</v>
      </c>
      <c r="N199" s="10">
        <v>7589637.3</v>
      </c>
      <c r="O199" s="11">
        <v>19.15</v>
      </c>
      <c r="P199" s="10">
        <v>42111.6</v>
      </c>
      <c r="Q199" s="11">
        <v>17.04</v>
      </c>
      <c r="R199" s="10">
        <v>1294973.5</v>
      </c>
      <c r="S199" s="11">
        <v>17.35</v>
      </c>
      <c r="T199" s="10">
        <v>2001853.3</v>
      </c>
      <c r="U199" s="11">
        <v>17.69</v>
      </c>
      <c r="V199" s="10">
        <v>846469.4</v>
      </c>
      <c r="W199" s="11">
        <v>21.07</v>
      </c>
      <c r="X199" s="10">
        <v>100452.8</v>
      </c>
      <c r="Y199" s="11">
        <v>17.19</v>
      </c>
      <c r="Z199" s="10">
        <v>2383574.4</v>
      </c>
      <c r="AA199" s="11">
        <v>16.18</v>
      </c>
      <c r="AC199" s="35">
        <f t="shared" si="3"/>
        <v>18.029580414197074</v>
      </c>
    </row>
    <row r="200" spans="1:29" s="4" customFormat="1" ht="12.75">
      <c r="A200" s="8" t="s">
        <v>61</v>
      </c>
      <c r="B200" s="8" t="s">
        <v>10</v>
      </c>
      <c r="C200" s="8" t="s">
        <v>97</v>
      </c>
      <c r="D200" s="10">
        <v>16317130.200000001</v>
      </c>
      <c r="E200" s="11">
        <v>18.018857864601706</v>
      </c>
      <c r="F200" s="10">
        <v>1287267.9</v>
      </c>
      <c r="G200" s="11">
        <v>15.35</v>
      </c>
      <c r="H200" s="10">
        <v>200906.9</v>
      </c>
      <c r="I200" s="11">
        <v>20.28</v>
      </c>
      <c r="J200" s="10">
        <v>174660.5</v>
      </c>
      <c r="K200" s="11">
        <v>19.37</v>
      </c>
      <c r="L200" s="10">
        <v>9312.4</v>
      </c>
      <c r="M200" s="11">
        <v>15.44</v>
      </c>
      <c r="N200" s="10">
        <v>7731310.7</v>
      </c>
      <c r="O200" s="11">
        <v>18.91</v>
      </c>
      <c r="P200" s="10">
        <v>43904.3</v>
      </c>
      <c r="Q200" s="11">
        <v>16.96</v>
      </c>
      <c r="R200" s="10">
        <v>1276495.3</v>
      </c>
      <c r="S200" s="11">
        <v>17.25</v>
      </c>
      <c r="T200" s="10">
        <v>2086836.1</v>
      </c>
      <c r="U200" s="11">
        <v>17.67</v>
      </c>
      <c r="V200" s="10">
        <v>891151.1</v>
      </c>
      <c r="W200" s="11">
        <v>21.23</v>
      </c>
      <c r="X200" s="10">
        <v>98392.4</v>
      </c>
      <c r="Y200" s="11">
        <v>17.57</v>
      </c>
      <c r="Z200" s="10">
        <v>2516892.6</v>
      </c>
      <c r="AA200" s="11">
        <v>15.96</v>
      </c>
      <c r="AC200" s="35">
        <f t="shared" si="3"/>
        <v>17.833351788931182</v>
      </c>
    </row>
    <row r="201" spans="1:29" s="4" customFormat="1" ht="12.75">
      <c r="A201" s="8" t="s">
        <v>62</v>
      </c>
      <c r="B201" s="8" t="s">
        <v>11</v>
      </c>
      <c r="C201" s="8" t="s">
        <v>116</v>
      </c>
      <c r="D201" s="10">
        <v>16956433.8</v>
      </c>
      <c r="E201" s="11">
        <v>17.98040230882746</v>
      </c>
      <c r="F201" s="10">
        <v>1259507.9</v>
      </c>
      <c r="G201" s="11">
        <v>15.19</v>
      </c>
      <c r="H201" s="10">
        <v>198347.3</v>
      </c>
      <c r="I201" s="11">
        <v>20.56</v>
      </c>
      <c r="J201" s="10">
        <v>179338.2</v>
      </c>
      <c r="K201" s="11">
        <v>19.45</v>
      </c>
      <c r="L201" s="10">
        <v>11189.2</v>
      </c>
      <c r="M201" s="11">
        <v>13.88</v>
      </c>
      <c r="N201" s="10">
        <v>7937413.2</v>
      </c>
      <c r="O201" s="11">
        <v>18.98</v>
      </c>
      <c r="P201" s="10">
        <v>49296.7</v>
      </c>
      <c r="Q201" s="11">
        <v>18.36</v>
      </c>
      <c r="R201" s="10">
        <v>1349302</v>
      </c>
      <c r="S201" s="11">
        <v>17.12</v>
      </c>
      <c r="T201" s="10">
        <v>2156849.8</v>
      </c>
      <c r="U201" s="11">
        <v>17.63</v>
      </c>
      <c r="V201" s="10">
        <v>934198.3</v>
      </c>
      <c r="W201" s="11">
        <v>21.05</v>
      </c>
      <c r="X201" s="10">
        <v>103875.5</v>
      </c>
      <c r="Y201" s="11">
        <v>17.37</v>
      </c>
      <c r="Z201" s="10">
        <v>2777115.7</v>
      </c>
      <c r="AA201" s="11">
        <v>15.8</v>
      </c>
      <c r="AC201" s="35">
        <f t="shared" si="3"/>
        <v>17.801425227584502</v>
      </c>
    </row>
    <row r="202" spans="1:29" s="4" customFormat="1" ht="13.5" thickBot="1">
      <c r="A202" s="9" t="s">
        <v>63</v>
      </c>
      <c r="B202" s="9" t="s">
        <v>0</v>
      </c>
      <c r="C202" s="9" t="s">
        <v>99</v>
      </c>
      <c r="D202" s="14">
        <v>17248033.8</v>
      </c>
      <c r="E202" s="15">
        <v>17.82806606020218</v>
      </c>
      <c r="F202" s="14">
        <v>1359951.6</v>
      </c>
      <c r="G202" s="15">
        <v>15.12</v>
      </c>
      <c r="H202" s="14">
        <v>199024.2</v>
      </c>
      <c r="I202" s="15">
        <v>20.27</v>
      </c>
      <c r="J202" s="14">
        <v>190169.8</v>
      </c>
      <c r="K202" s="15">
        <v>19.46</v>
      </c>
      <c r="L202" s="14">
        <v>10274.7</v>
      </c>
      <c r="M202" s="15">
        <v>13.57</v>
      </c>
      <c r="N202" s="14">
        <v>7856232</v>
      </c>
      <c r="O202" s="15">
        <v>18.91</v>
      </c>
      <c r="P202" s="14">
        <v>57275.6</v>
      </c>
      <c r="Q202" s="15">
        <v>17.68</v>
      </c>
      <c r="R202" s="14">
        <v>1281538.9</v>
      </c>
      <c r="S202" s="15">
        <v>17.06</v>
      </c>
      <c r="T202" s="14">
        <v>2192037</v>
      </c>
      <c r="U202" s="15">
        <v>17.59</v>
      </c>
      <c r="V202" s="14">
        <v>970303.5</v>
      </c>
      <c r="W202" s="15">
        <v>20.85</v>
      </c>
      <c r="X202" s="14">
        <v>111511</v>
      </c>
      <c r="Y202" s="15">
        <v>17.4</v>
      </c>
      <c r="Z202" s="14">
        <v>3019715.5</v>
      </c>
      <c r="AA202" s="15">
        <v>15.53</v>
      </c>
      <c r="AC202" s="36">
        <f t="shared" si="3"/>
        <v>17.647930806422075</v>
      </c>
    </row>
    <row r="203" spans="1:29" s="4" customFormat="1" ht="12.75">
      <c r="A203" s="7" t="s">
        <v>80</v>
      </c>
      <c r="B203" s="7" t="s">
        <v>16</v>
      </c>
      <c r="C203" s="7" t="s">
        <v>117</v>
      </c>
      <c r="D203" s="12">
        <v>17356492.3</v>
      </c>
      <c r="E203" s="13">
        <v>17.8284312528978</v>
      </c>
      <c r="F203" s="12">
        <v>1372896.6</v>
      </c>
      <c r="G203" s="13">
        <v>15.41</v>
      </c>
      <c r="H203" s="12">
        <v>191854.9</v>
      </c>
      <c r="I203" s="13">
        <v>20.46</v>
      </c>
      <c r="J203" s="12">
        <v>208340.2</v>
      </c>
      <c r="K203" s="13">
        <v>19.43</v>
      </c>
      <c r="L203" s="12">
        <v>9293.9</v>
      </c>
      <c r="M203" s="13">
        <v>13.21</v>
      </c>
      <c r="N203" s="12">
        <v>7877198</v>
      </c>
      <c r="O203" s="13">
        <v>18.9</v>
      </c>
      <c r="P203" s="12">
        <v>57829.9</v>
      </c>
      <c r="Q203" s="13">
        <v>17.63</v>
      </c>
      <c r="R203" s="12">
        <v>1330549.5</v>
      </c>
      <c r="S203" s="13">
        <v>16.85</v>
      </c>
      <c r="T203" s="12">
        <v>2186499.7</v>
      </c>
      <c r="U203" s="13">
        <v>17.68</v>
      </c>
      <c r="V203" s="12">
        <v>939023.3</v>
      </c>
      <c r="W203" s="13">
        <v>20.76</v>
      </c>
      <c r="X203" s="12">
        <v>118176.8</v>
      </c>
      <c r="Y203" s="13">
        <v>17.42</v>
      </c>
      <c r="Z203" s="12">
        <v>3064829.5</v>
      </c>
      <c r="AA203" s="13">
        <v>15.55</v>
      </c>
      <c r="AC203" s="35">
        <f t="shared" si="3"/>
        <v>17.660755507076033</v>
      </c>
    </row>
    <row r="204" spans="1:29" s="4" customFormat="1" ht="12.75">
      <c r="A204" s="8" t="s">
        <v>53</v>
      </c>
      <c r="B204" s="8" t="s">
        <v>2</v>
      </c>
      <c r="C204" s="8" t="s">
        <v>89</v>
      </c>
      <c r="D204" s="10">
        <v>17631136.2</v>
      </c>
      <c r="E204" s="11">
        <v>17.745430583821367</v>
      </c>
      <c r="F204" s="10">
        <v>1432210.7</v>
      </c>
      <c r="G204" s="11">
        <v>15.35</v>
      </c>
      <c r="H204" s="10">
        <v>208713.2</v>
      </c>
      <c r="I204" s="11">
        <v>20.3</v>
      </c>
      <c r="J204" s="10">
        <v>219913.7</v>
      </c>
      <c r="K204" s="11">
        <v>19.55</v>
      </c>
      <c r="L204" s="10">
        <v>22685.4</v>
      </c>
      <c r="M204" s="11">
        <v>14.58</v>
      </c>
      <c r="N204" s="10">
        <v>8028339.7</v>
      </c>
      <c r="O204" s="11">
        <v>18.77</v>
      </c>
      <c r="P204" s="10">
        <v>59918.4</v>
      </c>
      <c r="Q204" s="11">
        <v>17.54</v>
      </c>
      <c r="R204" s="10">
        <v>1301443.5</v>
      </c>
      <c r="S204" s="11">
        <v>16.79</v>
      </c>
      <c r="T204" s="10">
        <v>2176242.5</v>
      </c>
      <c r="U204" s="11">
        <v>17.65</v>
      </c>
      <c r="V204" s="10">
        <v>931079.6</v>
      </c>
      <c r="W204" s="11">
        <v>20.76</v>
      </c>
      <c r="X204" s="10">
        <v>152270.8</v>
      </c>
      <c r="Y204" s="11">
        <v>17.08</v>
      </c>
      <c r="Z204" s="10">
        <v>3098318.7</v>
      </c>
      <c r="AA204" s="11">
        <v>15.52</v>
      </c>
      <c r="AC204" s="35">
        <f t="shared" si="3"/>
        <v>17.57735905248369</v>
      </c>
    </row>
    <row r="205" spans="1:29" s="4" customFormat="1" ht="12.75">
      <c r="A205" s="8" t="s">
        <v>54</v>
      </c>
      <c r="B205" s="8" t="s">
        <v>3</v>
      </c>
      <c r="C205" s="8" t="s">
        <v>90</v>
      </c>
      <c r="D205" s="10">
        <v>18292887.8</v>
      </c>
      <c r="E205" s="11">
        <v>17.647204661201712</v>
      </c>
      <c r="F205" s="10">
        <v>1497955.9</v>
      </c>
      <c r="G205" s="11">
        <v>14.92</v>
      </c>
      <c r="H205" s="10">
        <v>257270.6</v>
      </c>
      <c r="I205" s="11">
        <v>20.86</v>
      </c>
      <c r="J205" s="10">
        <v>235271.3</v>
      </c>
      <c r="K205" s="11">
        <v>19.65</v>
      </c>
      <c r="L205" s="10">
        <v>21861.8</v>
      </c>
      <c r="M205" s="11">
        <v>14.55</v>
      </c>
      <c r="N205" s="10">
        <v>8312633.099999999</v>
      </c>
      <c r="O205" s="11">
        <v>18.68</v>
      </c>
      <c r="P205" s="10">
        <v>65101.600000000006</v>
      </c>
      <c r="Q205" s="11">
        <v>18.02</v>
      </c>
      <c r="R205" s="10">
        <v>1322981.8</v>
      </c>
      <c r="S205" s="11">
        <v>16.13</v>
      </c>
      <c r="T205" s="10">
        <v>2266637.2</v>
      </c>
      <c r="U205" s="11">
        <v>17.65</v>
      </c>
      <c r="V205" s="10">
        <v>966461</v>
      </c>
      <c r="W205" s="11">
        <v>20.71</v>
      </c>
      <c r="X205" s="10">
        <v>159933.7</v>
      </c>
      <c r="Y205" s="11">
        <v>17.06</v>
      </c>
      <c r="Z205" s="10">
        <v>3186779.8</v>
      </c>
      <c r="AA205" s="11">
        <v>15.57</v>
      </c>
      <c r="AC205" s="35">
        <f t="shared" si="3"/>
        <v>17.47636318995674</v>
      </c>
    </row>
    <row r="206" spans="1:29" s="4" customFormat="1" ht="12.75">
      <c r="A206" s="8" t="s">
        <v>55</v>
      </c>
      <c r="B206" s="8" t="s">
        <v>4</v>
      </c>
      <c r="C206" s="8" t="s">
        <v>91</v>
      </c>
      <c r="D206" s="10">
        <v>19002058.2</v>
      </c>
      <c r="E206" s="11">
        <v>17.611988565112384</v>
      </c>
      <c r="F206" s="10">
        <v>1481142.8</v>
      </c>
      <c r="G206" s="11">
        <v>14.93</v>
      </c>
      <c r="H206" s="10">
        <v>291777.9</v>
      </c>
      <c r="I206" s="11">
        <v>21.08</v>
      </c>
      <c r="J206" s="10">
        <v>268099.8</v>
      </c>
      <c r="K206" s="11">
        <v>20.1</v>
      </c>
      <c r="L206" s="10">
        <v>20938.9</v>
      </c>
      <c r="M206" s="11">
        <v>14.5</v>
      </c>
      <c r="N206" s="10">
        <v>8709928.1</v>
      </c>
      <c r="O206" s="11">
        <v>18.45</v>
      </c>
      <c r="P206" s="10">
        <v>75337.8</v>
      </c>
      <c r="Q206" s="11">
        <v>17.88</v>
      </c>
      <c r="R206" s="10">
        <v>1400642.5</v>
      </c>
      <c r="S206" s="11">
        <v>16.1</v>
      </c>
      <c r="T206" s="10">
        <v>2345487.5</v>
      </c>
      <c r="U206" s="11">
        <v>17.68</v>
      </c>
      <c r="V206" s="10">
        <v>1012353</v>
      </c>
      <c r="W206" s="11">
        <v>20.65</v>
      </c>
      <c r="X206" s="10">
        <v>195313.2</v>
      </c>
      <c r="Y206" s="11">
        <v>17.01</v>
      </c>
      <c r="Z206" s="10">
        <v>3201036.7</v>
      </c>
      <c r="AA206" s="11">
        <v>15.75</v>
      </c>
      <c r="AC206" s="35">
        <f t="shared" si="3"/>
        <v>17.44102745396851</v>
      </c>
    </row>
    <row r="207" spans="1:29" s="4" customFormat="1" ht="12.75">
      <c r="A207" s="8" t="s">
        <v>56</v>
      </c>
      <c r="B207" s="8" t="s">
        <v>5</v>
      </c>
      <c r="C207" s="8" t="s">
        <v>92</v>
      </c>
      <c r="D207" s="10">
        <v>19313032.2</v>
      </c>
      <c r="E207" s="11">
        <v>17.619598109871113</v>
      </c>
      <c r="F207" s="10">
        <v>1479240.4</v>
      </c>
      <c r="G207" s="11">
        <v>14.83</v>
      </c>
      <c r="H207" s="10">
        <v>303101.1</v>
      </c>
      <c r="I207" s="11">
        <v>20.79</v>
      </c>
      <c r="J207" s="10">
        <v>305221</v>
      </c>
      <c r="K207" s="11">
        <v>20.5</v>
      </c>
      <c r="L207" s="10">
        <v>27722.3</v>
      </c>
      <c r="M207" s="11">
        <v>14.61</v>
      </c>
      <c r="N207" s="10">
        <v>8860407.7</v>
      </c>
      <c r="O207" s="11">
        <v>18.42</v>
      </c>
      <c r="P207" s="10">
        <v>75984.9</v>
      </c>
      <c r="Q207" s="11">
        <v>18.02</v>
      </c>
      <c r="R207" s="10">
        <v>1407702.7</v>
      </c>
      <c r="S207" s="11">
        <v>16.33</v>
      </c>
      <c r="T207" s="10">
        <v>2404855.5</v>
      </c>
      <c r="U207" s="11">
        <v>17.7</v>
      </c>
      <c r="V207" s="10">
        <v>1053465.6</v>
      </c>
      <c r="W207" s="11">
        <v>20.38</v>
      </c>
      <c r="X207" s="10">
        <v>194775.3</v>
      </c>
      <c r="Y207" s="11">
        <v>17.01</v>
      </c>
      <c r="Z207" s="10">
        <v>3200555.7</v>
      </c>
      <c r="AA207" s="11">
        <v>15.77</v>
      </c>
      <c r="AC207" s="35">
        <f t="shared" si="3"/>
        <v>17.460339760692893</v>
      </c>
    </row>
    <row r="208" spans="1:29" s="4" customFormat="1" ht="12.75">
      <c r="A208" s="8" t="s">
        <v>57</v>
      </c>
      <c r="B208" s="8" t="s">
        <v>6</v>
      </c>
      <c r="C208" s="8" t="s">
        <v>93</v>
      </c>
      <c r="D208" s="10">
        <v>19685825.5</v>
      </c>
      <c r="E208" s="11">
        <v>17.805056967207193</v>
      </c>
      <c r="F208" s="10">
        <v>1426883.5</v>
      </c>
      <c r="G208" s="11">
        <v>14.77</v>
      </c>
      <c r="H208" s="10">
        <v>339276.5</v>
      </c>
      <c r="I208" s="11">
        <v>20.28</v>
      </c>
      <c r="J208" s="10">
        <v>343795.8</v>
      </c>
      <c r="K208" s="11">
        <v>20.45</v>
      </c>
      <c r="L208" s="10">
        <v>34598.6</v>
      </c>
      <c r="M208" s="11">
        <v>14.68</v>
      </c>
      <c r="N208" s="10">
        <v>9009087.5</v>
      </c>
      <c r="O208" s="11">
        <v>18.5</v>
      </c>
      <c r="P208" s="10">
        <v>76605.1</v>
      </c>
      <c r="Q208" s="11">
        <v>18.13</v>
      </c>
      <c r="R208" s="10">
        <v>1405623.1</v>
      </c>
      <c r="S208" s="11">
        <v>18.22</v>
      </c>
      <c r="T208" s="10">
        <v>2457860</v>
      </c>
      <c r="U208" s="11">
        <v>17.71</v>
      </c>
      <c r="V208" s="10">
        <v>1091176.5</v>
      </c>
      <c r="W208" s="11">
        <v>20.36</v>
      </c>
      <c r="X208" s="10">
        <v>245122.7</v>
      </c>
      <c r="Y208" s="11">
        <v>18.15</v>
      </c>
      <c r="Z208" s="10">
        <v>3255796.2</v>
      </c>
      <c r="AA208" s="11">
        <v>15.71</v>
      </c>
      <c r="AC208" s="35">
        <f aca="true" t="shared" si="4" ref="AC208:AC271">(F208*G208+H208*I208+J208*K208+L208*M208+N208*O208+P208*Q208+R208*S208+T208*U208+X208*Y208+Z208*AA208)/(F208+H208+J208+L208+N208+P208+R208+T208+X208+Z208)</f>
        <v>17.654960105727188</v>
      </c>
    </row>
    <row r="209" spans="1:29" s="4" customFormat="1" ht="12.75">
      <c r="A209" s="8" t="s">
        <v>58</v>
      </c>
      <c r="B209" s="8" t="s">
        <v>7</v>
      </c>
      <c r="C209" s="8" t="s">
        <v>94</v>
      </c>
      <c r="D209" s="10">
        <v>19631783.900000002</v>
      </c>
      <c r="E209" s="11">
        <v>17.57826021729997</v>
      </c>
      <c r="F209" s="10">
        <v>1355633</v>
      </c>
      <c r="G209" s="11">
        <v>14.89</v>
      </c>
      <c r="H209" s="10">
        <v>340086.7</v>
      </c>
      <c r="I209" s="11">
        <v>20.05</v>
      </c>
      <c r="J209" s="10">
        <v>365460.4</v>
      </c>
      <c r="K209" s="11">
        <v>20.33</v>
      </c>
      <c r="L209" s="10">
        <v>38884.3</v>
      </c>
      <c r="M209" s="11">
        <v>14.71</v>
      </c>
      <c r="N209" s="10">
        <v>8932018</v>
      </c>
      <c r="O209" s="11">
        <v>18.28</v>
      </c>
      <c r="P209" s="10">
        <v>75852.4</v>
      </c>
      <c r="Q209" s="11">
        <v>18.04</v>
      </c>
      <c r="R209" s="10">
        <v>1372876.1</v>
      </c>
      <c r="S209" s="11">
        <v>16.42</v>
      </c>
      <c r="T209" s="10">
        <v>2479784</v>
      </c>
      <c r="U209" s="11">
        <v>17.7</v>
      </c>
      <c r="V209" s="10">
        <v>1131305.4</v>
      </c>
      <c r="W209" s="11">
        <v>20.22</v>
      </c>
      <c r="X209" s="10">
        <v>247660.8</v>
      </c>
      <c r="Y209" s="11">
        <v>18.34</v>
      </c>
      <c r="Z209" s="10">
        <v>3292222.8</v>
      </c>
      <c r="AA209" s="11">
        <v>15.67</v>
      </c>
      <c r="AC209" s="35">
        <f t="shared" si="4"/>
        <v>17.416717666843052</v>
      </c>
    </row>
    <row r="210" spans="1:29" s="4" customFormat="1" ht="12.75">
      <c r="A210" s="8" t="s">
        <v>59</v>
      </c>
      <c r="B210" s="8" t="s">
        <v>8</v>
      </c>
      <c r="C210" s="8" t="s">
        <v>95</v>
      </c>
      <c r="D210" s="10">
        <v>19948718.999999996</v>
      </c>
      <c r="E210" s="11">
        <v>17.39940637611869</v>
      </c>
      <c r="F210" s="10">
        <v>1531406.3</v>
      </c>
      <c r="G210" s="11">
        <v>14.42</v>
      </c>
      <c r="H210" s="10">
        <v>348340.2</v>
      </c>
      <c r="I210" s="11">
        <v>19.8</v>
      </c>
      <c r="J210" s="10">
        <v>366765.9</v>
      </c>
      <c r="K210" s="11">
        <v>20.62</v>
      </c>
      <c r="L210" s="10">
        <v>40008.9</v>
      </c>
      <c r="M210" s="11">
        <v>14.77</v>
      </c>
      <c r="N210" s="10">
        <v>8880657.6</v>
      </c>
      <c r="O210" s="11">
        <v>18.16</v>
      </c>
      <c r="P210" s="10">
        <v>60282.6</v>
      </c>
      <c r="Q210" s="11">
        <v>18.26</v>
      </c>
      <c r="R210" s="10">
        <v>1459735.1</v>
      </c>
      <c r="S210" s="11">
        <v>16.01</v>
      </c>
      <c r="T210" s="10">
        <v>2508256.1</v>
      </c>
      <c r="U210" s="11">
        <v>17.69</v>
      </c>
      <c r="V210" s="10">
        <v>1148371.7</v>
      </c>
      <c r="W210" s="11">
        <v>20.1</v>
      </c>
      <c r="X210" s="10">
        <v>246471.3</v>
      </c>
      <c r="Y210" s="11">
        <v>18.29</v>
      </c>
      <c r="Z210" s="10">
        <v>3358423.3</v>
      </c>
      <c r="AA210" s="11">
        <v>15.56</v>
      </c>
      <c r="AC210" s="35">
        <f t="shared" si="4"/>
        <v>17.234447439915115</v>
      </c>
    </row>
    <row r="211" spans="1:29" s="4" customFormat="1" ht="12.75">
      <c r="A211" s="8" t="s">
        <v>60</v>
      </c>
      <c r="B211" s="8" t="s">
        <v>9</v>
      </c>
      <c r="C211" s="8" t="s">
        <v>96</v>
      </c>
      <c r="D211" s="10">
        <v>20313078.299999997</v>
      </c>
      <c r="E211" s="11">
        <v>17.476747746844456</v>
      </c>
      <c r="F211" s="10">
        <v>1660237.2</v>
      </c>
      <c r="G211" s="11">
        <v>14.39</v>
      </c>
      <c r="H211" s="10">
        <v>415458.1</v>
      </c>
      <c r="I211" s="11">
        <v>19.22</v>
      </c>
      <c r="J211" s="10">
        <v>381371.3</v>
      </c>
      <c r="K211" s="11">
        <v>20.77</v>
      </c>
      <c r="L211" s="10">
        <v>40364.2</v>
      </c>
      <c r="M211" s="11">
        <v>14.8</v>
      </c>
      <c r="N211" s="10">
        <v>8989342.1</v>
      </c>
      <c r="O211" s="11">
        <v>18.21</v>
      </c>
      <c r="P211" s="10">
        <v>60428.2</v>
      </c>
      <c r="Q211" s="11">
        <v>18.19</v>
      </c>
      <c r="R211" s="10">
        <v>1517275.3</v>
      </c>
      <c r="S211" s="11">
        <v>15.99</v>
      </c>
      <c r="T211" s="10">
        <v>2583094.3</v>
      </c>
      <c r="U211" s="11">
        <v>18.09</v>
      </c>
      <c r="V211" s="10">
        <v>1175141.7</v>
      </c>
      <c r="W211" s="11">
        <v>20.04</v>
      </c>
      <c r="X211" s="10">
        <v>435283.2</v>
      </c>
      <c r="Y211" s="11">
        <v>16.59</v>
      </c>
      <c r="Z211" s="10">
        <v>3055082.7</v>
      </c>
      <c r="AA211" s="11">
        <v>15.73</v>
      </c>
      <c r="AC211" s="35">
        <f t="shared" si="4"/>
        <v>17.319354362528298</v>
      </c>
    </row>
    <row r="212" spans="1:29" s="4" customFormat="1" ht="12.75">
      <c r="A212" s="8" t="s">
        <v>61</v>
      </c>
      <c r="B212" s="8" t="s">
        <v>10</v>
      </c>
      <c r="C212" s="8" t="s">
        <v>97</v>
      </c>
      <c r="D212" s="10">
        <v>20551576</v>
      </c>
      <c r="E212" s="11">
        <v>17.327941859933272</v>
      </c>
      <c r="F212" s="10">
        <v>1628632.5</v>
      </c>
      <c r="G212" s="11">
        <v>14.63</v>
      </c>
      <c r="H212" s="10">
        <v>439462.2</v>
      </c>
      <c r="I212" s="11">
        <v>19.18</v>
      </c>
      <c r="J212" s="10">
        <v>406705.9</v>
      </c>
      <c r="K212" s="11">
        <v>20.89</v>
      </c>
      <c r="L212" s="10">
        <v>35858.9</v>
      </c>
      <c r="M212" s="11">
        <v>15.07</v>
      </c>
      <c r="N212" s="10">
        <v>9132223.3</v>
      </c>
      <c r="O212" s="11">
        <v>18.13</v>
      </c>
      <c r="P212" s="10">
        <v>58582.4</v>
      </c>
      <c r="Q212" s="11">
        <v>18.13</v>
      </c>
      <c r="R212" s="10">
        <v>1567869</v>
      </c>
      <c r="S212" s="11">
        <v>15.5</v>
      </c>
      <c r="T212" s="10">
        <v>2635258.4</v>
      </c>
      <c r="U212" s="11">
        <v>17.63</v>
      </c>
      <c r="V212" s="10">
        <v>1230070.8</v>
      </c>
      <c r="W212" s="11">
        <v>19.86</v>
      </c>
      <c r="X212" s="10">
        <v>460622.7</v>
      </c>
      <c r="Y212" s="11">
        <v>13.73</v>
      </c>
      <c r="Z212" s="10">
        <v>2956289.9</v>
      </c>
      <c r="AA212" s="11">
        <v>15.79</v>
      </c>
      <c r="AC212" s="35">
        <f t="shared" si="4"/>
        <v>17.166742680585777</v>
      </c>
    </row>
    <row r="213" spans="1:29" s="4" customFormat="1" ht="12.75">
      <c r="A213" s="8" t="s">
        <v>62</v>
      </c>
      <c r="B213" s="8" t="s">
        <v>11</v>
      </c>
      <c r="C213" s="8" t="s">
        <v>116</v>
      </c>
      <c r="D213" s="10">
        <v>20954588.099999998</v>
      </c>
      <c r="E213" s="11">
        <v>17.38782313120247</v>
      </c>
      <c r="F213" s="10">
        <v>1711649.1</v>
      </c>
      <c r="G213" s="11">
        <v>14.61</v>
      </c>
      <c r="H213" s="10">
        <v>421880.9</v>
      </c>
      <c r="I213" s="11">
        <v>19.06</v>
      </c>
      <c r="J213" s="10">
        <v>422163</v>
      </c>
      <c r="K213" s="11">
        <v>20.93</v>
      </c>
      <c r="L213" s="10">
        <v>35093.9</v>
      </c>
      <c r="M213" s="11">
        <v>15.05</v>
      </c>
      <c r="N213" s="10">
        <v>9268503</v>
      </c>
      <c r="O213" s="11">
        <v>18.28</v>
      </c>
      <c r="P213" s="10">
        <v>57596.3</v>
      </c>
      <c r="Q213" s="11">
        <v>18.16</v>
      </c>
      <c r="R213" s="10">
        <v>1609047.9</v>
      </c>
      <c r="S213" s="11">
        <v>15.66</v>
      </c>
      <c r="T213" s="10">
        <v>2712457.4</v>
      </c>
      <c r="U213" s="11">
        <v>17.59</v>
      </c>
      <c r="V213" s="10">
        <v>1265123</v>
      </c>
      <c r="W213" s="11">
        <v>19.84</v>
      </c>
      <c r="X213" s="10">
        <v>459560.4</v>
      </c>
      <c r="Y213" s="11">
        <v>13.67</v>
      </c>
      <c r="Z213" s="10">
        <v>2991513.2</v>
      </c>
      <c r="AA213" s="11">
        <v>15.77</v>
      </c>
      <c r="AC213" s="35">
        <f t="shared" si="4"/>
        <v>17.230261443212086</v>
      </c>
    </row>
    <row r="214" spans="1:29" s="4" customFormat="1" ht="13.5" thickBot="1">
      <c r="A214" s="9" t="s">
        <v>63</v>
      </c>
      <c r="B214" s="9" t="s">
        <v>0</v>
      </c>
      <c r="C214" s="9" t="s">
        <v>99</v>
      </c>
      <c r="D214" s="14">
        <v>21547483.9</v>
      </c>
      <c r="E214" s="15">
        <v>17.277096036488977</v>
      </c>
      <c r="F214" s="14">
        <v>1902495.5</v>
      </c>
      <c r="G214" s="15">
        <v>14.44</v>
      </c>
      <c r="H214" s="14">
        <v>416389.6</v>
      </c>
      <c r="I214" s="15">
        <v>18.81</v>
      </c>
      <c r="J214" s="14">
        <v>449525.7</v>
      </c>
      <c r="K214" s="15">
        <v>20.94</v>
      </c>
      <c r="L214" s="14">
        <v>34245.5</v>
      </c>
      <c r="M214" s="15">
        <v>15.22</v>
      </c>
      <c r="N214" s="14">
        <v>9432688.8</v>
      </c>
      <c r="O214" s="15">
        <v>18.11</v>
      </c>
      <c r="P214" s="14">
        <v>55595.6</v>
      </c>
      <c r="Q214" s="15">
        <v>18.11</v>
      </c>
      <c r="R214" s="14">
        <v>1680390.5</v>
      </c>
      <c r="S214" s="15">
        <v>15.86</v>
      </c>
      <c r="T214" s="14">
        <v>2791428.1</v>
      </c>
      <c r="U214" s="15">
        <v>17.57</v>
      </c>
      <c r="V214" s="14">
        <v>1279204.8</v>
      </c>
      <c r="W214" s="15">
        <v>19.81</v>
      </c>
      <c r="X214" s="14">
        <v>455190.9</v>
      </c>
      <c r="Y214" s="15">
        <v>13.66</v>
      </c>
      <c r="Z214" s="14">
        <v>3050328.9</v>
      </c>
      <c r="AA214" s="15">
        <v>15.72</v>
      </c>
      <c r="AC214" s="36">
        <f t="shared" si="4"/>
        <v>17.117235256396288</v>
      </c>
    </row>
    <row r="215" spans="1:29" s="4" customFormat="1" ht="12.75">
      <c r="A215" s="7" t="s">
        <v>81</v>
      </c>
      <c r="B215" s="7" t="s">
        <v>15</v>
      </c>
      <c r="C215" s="7" t="s">
        <v>118</v>
      </c>
      <c r="D215" s="12">
        <v>21982431.300000004</v>
      </c>
      <c r="E215" s="13">
        <v>17.243465335520007</v>
      </c>
      <c r="F215" s="12">
        <v>2099230</v>
      </c>
      <c r="G215" s="13">
        <v>14.27</v>
      </c>
      <c r="H215" s="12">
        <v>417155.7</v>
      </c>
      <c r="I215" s="13">
        <v>18.75</v>
      </c>
      <c r="J215" s="12">
        <v>423731.1</v>
      </c>
      <c r="K215" s="13">
        <v>21.3</v>
      </c>
      <c r="L215" s="12">
        <v>33304.1</v>
      </c>
      <c r="M215" s="13">
        <v>15.21</v>
      </c>
      <c r="N215" s="12">
        <v>9546746.6</v>
      </c>
      <c r="O215" s="13">
        <v>18.15</v>
      </c>
      <c r="P215" s="12">
        <v>54584.3</v>
      </c>
      <c r="Q215" s="13">
        <v>18.17</v>
      </c>
      <c r="R215" s="12">
        <v>1748950.8</v>
      </c>
      <c r="S215" s="13">
        <v>15.81</v>
      </c>
      <c r="T215" s="12">
        <v>2843244.9</v>
      </c>
      <c r="U215" s="13">
        <v>17.54</v>
      </c>
      <c r="V215" s="12">
        <v>1277584.1</v>
      </c>
      <c r="W215" s="13">
        <v>19.75</v>
      </c>
      <c r="X215" s="12">
        <v>500652.6</v>
      </c>
      <c r="Y215" s="13">
        <v>13.94</v>
      </c>
      <c r="Z215" s="12">
        <v>3037247.1</v>
      </c>
      <c r="AA215" s="13">
        <v>15.72</v>
      </c>
      <c r="AC215" s="35">
        <f t="shared" si="4"/>
        <v>17.08880064263406</v>
      </c>
    </row>
    <row r="216" spans="1:29" s="4" customFormat="1" ht="12.75">
      <c r="A216" s="8" t="s">
        <v>53</v>
      </c>
      <c r="B216" s="8" t="s">
        <v>2</v>
      </c>
      <c r="C216" s="8" t="s">
        <v>89</v>
      </c>
      <c r="D216" s="10">
        <v>22363590.900000002</v>
      </c>
      <c r="E216" s="11">
        <v>17.274337515671505</v>
      </c>
      <c r="F216" s="10">
        <v>2219688.8</v>
      </c>
      <c r="G216" s="11">
        <v>13.99</v>
      </c>
      <c r="H216" s="10">
        <v>415656.9</v>
      </c>
      <c r="I216" s="11">
        <v>18.69</v>
      </c>
      <c r="J216" s="10">
        <v>451564.6</v>
      </c>
      <c r="K216" s="11">
        <v>21.29</v>
      </c>
      <c r="L216" s="10">
        <v>31919.1</v>
      </c>
      <c r="M216" s="11">
        <v>15.21</v>
      </c>
      <c r="N216" s="10">
        <v>9736688.1</v>
      </c>
      <c r="O216" s="11">
        <v>18.21</v>
      </c>
      <c r="P216" s="10">
        <v>53009.5</v>
      </c>
      <c r="Q216" s="11">
        <v>18.19</v>
      </c>
      <c r="R216" s="10">
        <v>1775363</v>
      </c>
      <c r="S216" s="11">
        <v>15.64</v>
      </c>
      <c r="T216" s="10">
        <v>2872781.5</v>
      </c>
      <c r="U216" s="11">
        <v>17.49</v>
      </c>
      <c r="V216" s="10">
        <v>1270566.5</v>
      </c>
      <c r="W216" s="11">
        <v>19.7</v>
      </c>
      <c r="X216" s="10">
        <v>507481.6</v>
      </c>
      <c r="Y216" s="11">
        <v>16.69</v>
      </c>
      <c r="Z216" s="10">
        <v>3028871.3</v>
      </c>
      <c r="AA216" s="11">
        <v>15.72</v>
      </c>
      <c r="AC216" s="35">
        <f t="shared" si="4"/>
        <v>17.128224495819573</v>
      </c>
    </row>
    <row r="217" spans="1:29" s="4" customFormat="1" ht="12.75">
      <c r="A217" s="8" t="s">
        <v>54</v>
      </c>
      <c r="B217" s="8" t="s">
        <v>3</v>
      </c>
      <c r="C217" s="8" t="s">
        <v>90</v>
      </c>
      <c r="D217" s="10">
        <v>22879507.900000002</v>
      </c>
      <c r="E217" s="11">
        <v>17.285259857839865</v>
      </c>
      <c r="F217" s="10">
        <v>2327780.5</v>
      </c>
      <c r="G217" s="11">
        <v>13.94</v>
      </c>
      <c r="H217" s="10">
        <v>415391.1</v>
      </c>
      <c r="I217" s="11">
        <v>18.57</v>
      </c>
      <c r="J217" s="10">
        <v>459424.7</v>
      </c>
      <c r="K217" s="11">
        <v>21.13</v>
      </c>
      <c r="L217" s="10">
        <v>30937.6</v>
      </c>
      <c r="M217" s="11">
        <v>15.2</v>
      </c>
      <c r="N217" s="10">
        <v>10018670.2</v>
      </c>
      <c r="O217" s="11">
        <v>18.27</v>
      </c>
      <c r="P217" s="10">
        <v>52488.2</v>
      </c>
      <c r="Q217" s="11">
        <v>18.22</v>
      </c>
      <c r="R217" s="10">
        <v>1797058.6</v>
      </c>
      <c r="S217" s="11">
        <v>15.61</v>
      </c>
      <c r="T217" s="10">
        <v>2940161.1</v>
      </c>
      <c r="U217" s="11">
        <v>17.43</v>
      </c>
      <c r="V217" s="10">
        <v>1292921.3</v>
      </c>
      <c r="W217" s="11">
        <v>19.63</v>
      </c>
      <c r="X217" s="10">
        <v>511922.1</v>
      </c>
      <c r="Y217" s="11">
        <v>16.57</v>
      </c>
      <c r="Z217" s="10">
        <v>3032752.5</v>
      </c>
      <c r="AA217" s="11">
        <v>15.82</v>
      </c>
      <c r="AC217" s="35">
        <f t="shared" si="4"/>
        <v>17.144822440431597</v>
      </c>
    </row>
    <row r="218" spans="1:29" s="4" customFormat="1" ht="12.75">
      <c r="A218" s="8" t="s">
        <v>55</v>
      </c>
      <c r="B218" s="8" t="s">
        <v>4</v>
      </c>
      <c r="C218" s="8" t="s">
        <v>91</v>
      </c>
      <c r="D218" s="10">
        <v>23382805.2</v>
      </c>
      <c r="E218" s="11">
        <v>17.249281980504207</v>
      </c>
      <c r="F218" s="10">
        <v>2212146.4</v>
      </c>
      <c r="G218" s="11">
        <v>14.08</v>
      </c>
      <c r="H218" s="10">
        <v>415118.3</v>
      </c>
      <c r="I218" s="11">
        <v>18.67</v>
      </c>
      <c r="J218" s="10">
        <v>460711</v>
      </c>
      <c r="K218" s="11">
        <v>21.11</v>
      </c>
      <c r="L218" s="10">
        <v>29832.1</v>
      </c>
      <c r="M218" s="11">
        <v>15.19</v>
      </c>
      <c r="N218" s="10">
        <v>10395618.4</v>
      </c>
      <c r="O218" s="11">
        <v>18.13</v>
      </c>
      <c r="P218" s="10">
        <v>51562.2</v>
      </c>
      <c r="Q218" s="11">
        <v>18.25</v>
      </c>
      <c r="R218" s="10">
        <v>1840804.5</v>
      </c>
      <c r="S218" s="11">
        <v>15.57</v>
      </c>
      <c r="T218" s="10">
        <v>3024155.5</v>
      </c>
      <c r="U218" s="11">
        <v>17.45</v>
      </c>
      <c r="V218" s="10">
        <v>1340634.9</v>
      </c>
      <c r="W218" s="11">
        <v>19.56</v>
      </c>
      <c r="X218" s="10">
        <v>507513.6</v>
      </c>
      <c r="Y218" s="11">
        <v>16.4</v>
      </c>
      <c r="Z218" s="10">
        <v>3104708.3</v>
      </c>
      <c r="AA218" s="11">
        <v>15.74</v>
      </c>
      <c r="AC218" s="35">
        <f t="shared" si="4"/>
        <v>17.108740954877753</v>
      </c>
    </row>
    <row r="219" spans="1:29" s="4" customFormat="1" ht="12.75">
      <c r="A219" s="8" t="s">
        <v>56</v>
      </c>
      <c r="B219" s="8" t="s">
        <v>5</v>
      </c>
      <c r="C219" s="8" t="s">
        <v>92</v>
      </c>
      <c r="D219" s="10">
        <v>23640326.3</v>
      </c>
      <c r="E219" s="11">
        <v>17.219905545127776</v>
      </c>
      <c r="F219" s="10">
        <v>2184425.7</v>
      </c>
      <c r="G219" s="11">
        <v>13.99</v>
      </c>
      <c r="H219" s="10">
        <v>414254.8</v>
      </c>
      <c r="I219" s="11">
        <v>18.75</v>
      </c>
      <c r="J219" s="10">
        <v>482128.4</v>
      </c>
      <c r="K219" s="11">
        <v>20.93</v>
      </c>
      <c r="L219" s="10">
        <v>26943.1</v>
      </c>
      <c r="M219" s="11">
        <v>14.99</v>
      </c>
      <c r="N219" s="10">
        <v>10477315.9</v>
      </c>
      <c r="O219" s="11">
        <v>18.09</v>
      </c>
      <c r="P219" s="10">
        <v>50384.7</v>
      </c>
      <c r="Q219" s="11">
        <v>18.28</v>
      </c>
      <c r="R219" s="10">
        <v>1837128.8</v>
      </c>
      <c r="S219" s="11">
        <v>15.48</v>
      </c>
      <c r="T219" s="10">
        <v>3130366.4</v>
      </c>
      <c r="U219" s="11">
        <v>17.45</v>
      </c>
      <c r="V219" s="10">
        <v>1370680.7</v>
      </c>
      <c r="W219" s="11">
        <v>19.53</v>
      </c>
      <c r="X219" s="10">
        <v>511939.2</v>
      </c>
      <c r="Y219" s="11">
        <v>16.37</v>
      </c>
      <c r="Z219" s="10">
        <v>3154758.6</v>
      </c>
      <c r="AA219" s="11">
        <v>15.72</v>
      </c>
      <c r="AC219" s="35">
        <f t="shared" si="4"/>
        <v>17.077720889774735</v>
      </c>
    </row>
    <row r="220" spans="1:29" s="4" customFormat="1" ht="12.75">
      <c r="A220" s="8" t="s">
        <v>57</v>
      </c>
      <c r="B220" s="8" t="s">
        <v>6</v>
      </c>
      <c r="C220" s="8" t="s">
        <v>93</v>
      </c>
      <c r="D220" s="10">
        <v>24044784.1</v>
      </c>
      <c r="E220" s="11">
        <v>17.271789943083746</v>
      </c>
      <c r="F220" s="10">
        <v>2207982</v>
      </c>
      <c r="G220" s="11">
        <v>14.06</v>
      </c>
      <c r="H220" s="10">
        <v>421442.6</v>
      </c>
      <c r="I220" s="11">
        <v>18.43</v>
      </c>
      <c r="J220" s="10">
        <v>486101.6</v>
      </c>
      <c r="K220" s="11">
        <v>20.82</v>
      </c>
      <c r="L220" s="10">
        <v>30103</v>
      </c>
      <c r="M220" s="11">
        <v>14.85</v>
      </c>
      <c r="N220" s="10">
        <v>10656611.6</v>
      </c>
      <c r="O220" s="11">
        <v>18.24</v>
      </c>
      <c r="P220" s="10">
        <v>49497.5</v>
      </c>
      <c r="Q220" s="11">
        <v>18.32</v>
      </c>
      <c r="R220" s="10">
        <v>1879866</v>
      </c>
      <c r="S220" s="11">
        <v>15.45</v>
      </c>
      <c r="T220" s="10">
        <v>3276103.5</v>
      </c>
      <c r="U220" s="11">
        <v>17.34</v>
      </c>
      <c r="V220" s="10">
        <v>1417015</v>
      </c>
      <c r="W220" s="11">
        <v>19.46</v>
      </c>
      <c r="X220" s="10">
        <v>473142.6</v>
      </c>
      <c r="Y220" s="11">
        <v>16.62</v>
      </c>
      <c r="Z220" s="10">
        <v>3146918.7</v>
      </c>
      <c r="AA220" s="11">
        <v>15.68</v>
      </c>
      <c r="AC220" s="35">
        <f t="shared" si="4"/>
        <v>17.134758030653582</v>
      </c>
    </row>
    <row r="221" spans="1:29" s="4" customFormat="1" ht="12.75">
      <c r="A221" s="8" t="s">
        <v>58</v>
      </c>
      <c r="B221" s="8" t="s">
        <v>7</v>
      </c>
      <c r="C221" s="8" t="s">
        <v>94</v>
      </c>
      <c r="D221" s="10">
        <v>24713743.499999996</v>
      </c>
      <c r="E221" s="11">
        <v>17.139200286634036</v>
      </c>
      <c r="F221" s="10">
        <v>2659341.6</v>
      </c>
      <c r="G221" s="11">
        <v>14</v>
      </c>
      <c r="H221" s="10">
        <v>462121</v>
      </c>
      <c r="I221" s="11">
        <v>18.18</v>
      </c>
      <c r="J221" s="10">
        <v>516421.50000000006</v>
      </c>
      <c r="K221" s="11">
        <v>20.32</v>
      </c>
      <c r="L221" s="10">
        <v>53530.9</v>
      </c>
      <c r="M221" s="11">
        <v>14.66</v>
      </c>
      <c r="N221" s="10">
        <v>10363771.8</v>
      </c>
      <c r="O221" s="11">
        <v>18.3</v>
      </c>
      <c r="P221" s="10">
        <v>48556.8</v>
      </c>
      <c r="Q221" s="11">
        <v>13.91</v>
      </c>
      <c r="R221" s="10">
        <v>2008096.7</v>
      </c>
      <c r="S221" s="11">
        <v>15.11</v>
      </c>
      <c r="T221" s="10">
        <v>3418615.4</v>
      </c>
      <c r="U221" s="11">
        <v>17.33</v>
      </c>
      <c r="V221" s="10">
        <v>1496913.4</v>
      </c>
      <c r="W221" s="11">
        <v>19.38</v>
      </c>
      <c r="X221" s="10">
        <v>487011.4</v>
      </c>
      <c r="Y221" s="11">
        <v>16.59</v>
      </c>
      <c r="Z221" s="10">
        <v>3199363</v>
      </c>
      <c r="AA221" s="11">
        <v>15.52</v>
      </c>
      <c r="AC221" s="35">
        <f t="shared" si="4"/>
        <v>16.99472392602813</v>
      </c>
    </row>
    <row r="222" spans="1:29" s="4" customFormat="1" ht="12.75">
      <c r="A222" s="8" t="s">
        <v>59</v>
      </c>
      <c r="B222" s="8" t="s">
        <v>8</v>
      </c>
      <c r="C222" s="8" t="s">
        <v>95</v>
      </c>
      <c r="D222" s="10">
        <v>25356121.5</v>
      </c>
      <c r="E222" s="11">
        <v>16.78692502617169</v>
      </c>
      <c r="F222" s="10">
        <v>2707673</v>
      </c>
      <c r="G222" s="11">
        <v>14.52</v>
      </c>
      <c r="H222" s="10">
        <v>529517.6</v>
      </c>
      <c r="I222" s="11">
        <v>19.63</v>
      </c>
      <c r="J222" s="10">
        <v>523900.8</v>
      </c>
      <c r="K222" s="11">
        <v>19.97</v>
      </c>
      <c r="L222" s="10">
        <v>53479.7</v>
      </c>
      <c r="M222" s="11">
        <v>14.53</v>
      </c>
      <c r="N222" s="10">
        <v>10676681.8</v>
      </c>
      <c r="O222" s="11">
        <v>17.38</v>
      </c>
      <c r="P222" s="10">
        <v>50075.6</v>
      </c>
      <c r="Q222" s="11">
        <v>14.03</v>
      </c>
      <c r="R222" s="10">
        <v>2005079.8</v>
      </c>
      <c r="S222" s="11">
        <v>14.86</v>
      </c>
      <c r="T222" s="10">
        <v>3538393.2</v>
      </c>
      <c r="U222" s="11">
        <v>17.29</v>
      </c>
      <c r="V222" s="10">
        <v>1569095.2</v>
      </c>
      <c r="W222" s="11">
        <v>19.06</v>
      </c>
      <c r="X222" s="10">
        <v>477618.7</v>
      </c>
      <c r="Y222" s="11">
        <v>16.47</v>
      </c>
      <c r="Z222" s="10">
        <v>3224606.1</v>
      </c>
      <c r="AA222" s="11">
        <v>15.41</v>
      </c>
      <c r="AC222" s="35">
        <f t="shared" si="4"/>
        <v>16.63698316350708</v>
      </c>
    </row>
    <row r="223" spans="1:29" s="4" customFormat="1" ht="12.75">
      <c r="A223" s="8" t="s">
        <v>60</v>
      </c>
      <c r="B223" s="8" t="s">
        <v>9</v>
      </c>
      <c r="C223" s="8" t="s">
        <v>96</v>
      </c>
      <c r="D223" s="10">
        <v>25803929.900000002</v>
      </c>
      <c r="E223" s="11">
        <v>16.738054352643392</v>
      </c>
      <c r="F223" s="10">
        <v>2792254.7</v>
      </c>
      <c r="G223" s="11">
        <v>14.86</v>
      </c>
      <c r="H223" s="10">
        <v>555139.2</v>
      </c>
      <c r="I223" s="11">
        <v>19.3</v>
      </c>
      <c r="J223" s="10">
        <v>545105.6</v>
      </c>
      <c r="K223" s="11">
        <v>19.54</v>
      </c>
      <c r="L223" s="10">
        <v>52196.8</v>
      </c>
      <c r="M223" s="11">
        <v>14.51</v>
      </c>
      <c r="N223" s="10">
        <v>10842794.3</v>
      </c>
      <c r="O223" s="11">
        <v>17.18</v>
      </c>
      <c r="P223" s="10">
        <v>43299.8</v>
      </c>
      <c r="Q223" s="11">
        <v>16.29</v>
      </c>
      <c r="R223" s="10">
        <v>1988875</v>
      </c>
      <c r="S223" s="11">
        <v>14.8</v>
      </c>
      <c r="T223" s="10">
        <v>3634319.1</v>
      </c>
      <c r="U223" s="11">
        <v>17.35</v>
      </c>
      <c r="V223" s="10">
        <v>1614812.7</v>
      </c>
      <c r="W223" s="11">
        <v>19.1</v>
      </c>
      <c r="X223" s="10">
        <v>493310.8</v>
      </c>
      <c r="Y223" s="11">
        <v>16.12</v>
      </c>
      <c r="Z223" s="10">
        <v>3241821.9</v>
      </c>
      <c r="AA223" s="11">
        <v>15.43</v>
      </c>
      <c r="AC223" s="35">
        <f t="shared" si="4"/>
        <v>16.580376013391675</v>
      </c>
    </row>
    <row r="224" spans="1:29" s="4" customFormat="1" ht="12.75">
      <c r="A224" s="8" t="s">
        <v>61</v>
      </c>
      <c r="B224" s="8" t="s">
        <v>10</v>
      </c>
      <c r="C224" s="8" t="s">
        <v>97</v>
      </c>
      <c r="D224" s="10">
        <v>26883808.999999996</v>
      </c>
      <c r="E224" s="11">
        <v>16.586089238359047</v>
      </c>
      <c r="F224" s="10">
        <v>3203054.7</v>
      </c>
      <c r="G224" s="11">
        <v>14.41</v>
      </c>
      <c r="H224" s="10">
        <v>622616.3</v>
      </c>
      <c r="I224" s="11">
        <v>18.99</v>
      </c>
      <c r="J224" s="10">
        <v>526085</v>
      </c>
      <c r="K224" s="11">
        <v>19.42</v>
      </c>
      <c r="L224" s="10">
        <v>52887</v>
      </c>
      <c r="M224" s="11">
        <v>14.47</v>
      </c>
      <c r="N224" s="10">
        <v>11255317.6</v>
      </c>
      <c r="O224" s="11">
        <v>17</v>
      </c>
      <c r="P224" s="10">
        <v>41872.1</v>
      </c>
      <c r="Q224" s="11">
        <v>16.27</v>
      </c>
      <c r="R224" s="10">
        <v>1968861.4</v>
      </c>
      <c r="S224" s="11">
        <v>14.74</v>
      </c>
      <c r="T224" s="10">
        <v>3789854</v>
      </c>
      <c r="U224" s="11">
        <v>17.48</v>
      </c>
      <c r="V224" s="10">
        <v>1645343.7</v>
      </c>
      <c r="W224" s="11">
        <v>19.04</v>
      </c>
      <c r="X224" s="10">
        <v>452196.4</v>
      </c>
      <c r="Y224" s="11">
        <v>16.37</v>
      </c>
      <c r="Z224" s="10">
        <v>3325720.8</v>
      </c>
      <c r="AA224" s="11">
        <v>15.31</v>
      </c>
      <c r="AC224" s="35">
        <f t="shared" si="4"/>
        <v>16.426114114513933</v>
      </c>
    </row>
    <row r="225" spans="1:29" s="4" customFormat="1" ht="12.75">
      <c r="A225" s="8" t="s">
        <v>62</v>
      </c>
      <c r="B225" s="8" t="s">
        <v>11</v>
      </c>
      <c r="C225" s="8" t="s">
        <v>116</v>
      </c>
      <c r="D225" s="10">
        <v>28047618.400000002</v>
      </c>
      <c r="E225" s="11">
        <v>16.437115870130345</v>
      </c>
      <c r="F225" s="10">
        <v>3317735.8</v>
      </c>
      <c r="G225" s="11">
        <v>14.44</v>
      </c>
      <c r="H225" s="10">
        <v>685715.8</v>
      </c>
      <c r="I225" s="11">
        <v>18.64</v>
      </c>
      <c r="J225" s="10">
        <v>571744</v>
      </c>
      <c r="K225" s="11">
        <v>18.86</v>
      </c>
      <c r="L225" s="10">
        <v>50903.6</v>
      </c>
      <c r="M225" s="11">
        <v>14.35</v>
      </c>
      <c r="N225" s="10">
        <v>11891293.5</v>
      </c>
      <c r="O225" s="11">
        <v>16.63</v>
      </c>
      <c r="P225" s="10">
        <v>32917</v>
      </c>
      <c r="Q225" s="11">
        <v>16.07</v>
      </c>
      <c r="R225" s="10">
        <v>2047388.8</v>
      </c>
      <c r="S225" s="11">
        <v>14.76</v>
      </c>
      <c r="T225" s="10">
        <v>3914313.5</v>
      </c>
      <c r="U225" s="11">
        <v>17.63</v>
      </c>
      <c r="V225" s="10">
        <v>1682791.6</v>
      </c>
      <c r="W225" s="11">
        <v>19.05</v>
      </c>
      <c r="X225" s="10">
        <v>467876.5</v>
      </c>
      <c r="Y225" s="11">
        <v>16.31</v>
      </c>
      <c r="Z225" s="10">
        <v>3384938.3</v>
      </c>
      <c r="AA225" s="11">
        <v>15.25</v>
      </c>
      <c r="AC225" s="35">
        <f t="shared" si="4"/>
        <v>16.270342938190662</v>
      </c>
    </row>
    <row r="226" spans="1:29" s="4" customFormat="1" ht="13.5" thickBot="1">
      <c r="A226" s="9" t="s">
        <v>63</v>
      </c>
      <c r="B226" s="9" t="s">
        <v>0</v>
      </c>
      <c r="C226" s="9" t="s">
        <v>99</v>
      </c>
      <c r="D226" s="14">
        <v>28924475.699999996</v>
      </c>
      <c r="E226" s="15">
        <v>16.400067248686558</v>
      </c>
      <c r="F226" s="14">
        <v>3474160.2</v>
      </c>
      <c r="G226" s="15">
        <v>14.64</v>
      </c>
      <c r="H226" s="14">
        <v>854772.1</v>
      </c>
      <c r="I226" s="15">
        <v>18.3</v>
      </c>
      <c r="J226" s="14">
        <v>552791.9</v>
      </c>
      <c r="K226" s="15">
        <v>18.81</v>
      </c>
      <c r="L226" s="14">
        <v>61874</v>
      </c>
      <c r="M226" s="15">
        <v>13.82</v>
      </c>
      <c r="N226" s="14">
        <v>12046350.8</v>
      </c>
      <c r="O226" s="15">
        <v>16.6</v>
      </c>
      <c r="P226" s="14">
        <v>38032.2</v>
      </c>
      <c r="Q226" s="15">
        <v>16.66</v>
      </c>
      <c r="R226" s="14">
        <v>2161129.9</v>
      </c>
      <c r="S226" s="15">
        <v>14.84</v>
      </c>
      <c r="T226" s="14">
        <v>4045109.6</v>
      </c>
      <c r="U226" s="15">
        <v>17.51</v>
      </c>
      <c r="V226" s="14">
        <v>1729141.4</v>
      </c>
      <c r="W226" s="15">
        <v>18.97</v>
      </c>
      <c r="X226" s="14">
        <v>497118.9</v>
      </c>
      <c r="Y226" s="15">
        <v>16.22</v>
      </c>
      <c r="Z226" s="14">
        <v>3463994.7</v>
      </c>
      <c r="AA226" s="15">
        <v>15.08</v>
      </c>
      <c r="AC226" s="36">
        <f t="shared" si="4"/>
        <v>16.236665061146176</v>
      </c>
    </row>
    <row r="227" spans="1:29" s="4" customFormat="1" ht="12.75">
      <c r="A227" s="7" t="s">
        <v>82</v>
      </c>
      <c r="B227" s="7" t="s">
        <v>14</v>
      </c>
      <c r="C227" s="7" t="s">
        <v>119</v>
      </c>
      <c r="D227" s="12">
        <v>29934995</v>
      </c>
      <c r="E227" s="13">
        <v>16.273095462785278</v>
      </c>
      <c r="F227" s="12">
        <v>3592279</v>
      </c>
      <c r="G227" s="13">
        <v>14.21</v>
      </c>
      <c r="H227" s="12">
        <v>939210.8</v>
      </c>
      <c r="I227" s="13">
        <v>18.23</v>
      </c>
      <c r="J227" s="12">
        <v>586418</v>
      </c>
      <c r="K227" s="13">
        <v>18.48</v>
      </c>
      <c r="L227" s="12">
        <v>57871.5</v>
      </c>
      <c r="M227" s="13">
        <v>13.9</v>
      </c>
      <c r="N227" s="12">
        <v>12491778.2</v>
      </c>
      <c r="O227" s="13">
        <v>16.53</v>
      </c>
      <c r="P227" s="12">
        <v>31189.7</v>
      </c>
      <c r="Q227" s="13">
        <v>15.78</v>
      </c>
      <c r="R227" s="12">
        <v>2205467.3</v>
      </c>
      <c r="S227" s="13">
        <v>14.81</v>
      </c>
      <c r="T227" s="12">
        <v>4156900.6</v>
      </c>
      <c r="U227" s="13">
        <v>17.41</v>
      </c>
      <c r="V227" s="12">
        <v>1775884.4</v>
      </c>
      <c r="W227" s="13">
        <v>18.68</v>
      </c>
      <c r="X227" s="12">
        <v>500363.4</v>
      </c>
      <c r="Y227" s="13">
        <v>15.9</v>
      </c>
      <c r="Z227" s="12">
        <v>3597632.1</v>
      </c>
      <c r="AA227" s="13">
        <v>15.06</v>
      </c>
      <c r="AC227" s="35">
        <f t="shared" si="4"/>
        <v>16.12130145619727</v>
      </c>
    </row>
    <row r="228" spans="1:29" s="4" customFormat="1" ht="12.75">
      <c r="A228" s="8" t="s">
        <v>53</v>
      </c>
      <c r="B228" s="8" t="s">
        <v>2</v>
      </c>
      <c r="C228" s="8" t="s">
        <v>89</v>
      </c>
      <c r="D228" s="10">
        <v>31901430.4</v>
      </c>
      <c r="E228" s="11">
        <v>16.212842214874478</v>
      </c>
      <c r="F228" s="10">
        <v>3885692.6</v>
      </c>
      <c r="G228" s="11">
        <v>14.23</v>
      </c>
      <c r="H228" s="10">
        <v>1004138.2</v>
      </c>
      <c r="I228" s="11">
        <v>18.23</v>
      </c>
      <c r="J228" s="10">
        <v>625741.4</v>
      </c>
      <c r="K228" s="11">
        <v>18.19</v>
      </c>
      <c r="L228" s="10">
        <v>48312.4</v>
      </c>
      <c r="M228" s="11">
        <v>14.11</v>
      </c>
      <c r="N228" s="10">
        <v>13552918.2</v>
      </c>
      <c r="O228" s="11">
        <v>16.36</v>
      </c>
      <c r="P228" s="10">
        <v>31415.2</v>
      </c>
      <c r="Q228" s="11">
        <v>15.76</v>
      </c>
      <c r="R228" s="10">
        <v>2296298.9</v>
      </c>
      <c r="S228" s="11">
        <v>14.71</v>
      </c>
      <c r="T228" s="10">
        <v>4350995.6</v>
      </c>
      <c r="U228" s="11">
        <v>17.55</v>
      </c>
      <c r="V228" s="10">
        <v>1842944.4</v>
      </c>
      <c r="W228" s="11">
        <v>18.79</v>
      </c>
      <c r="X228" s="10">
        <v>517996.20000000007</v>
      </c>
      <c r="Y228" s="11">
        <v>15.83</v>
      </c>
      <c r="Z228" s="10">
        <v>3744977.3</v>
      </c>
      <c r="AA228" s="11">
        <v>15.05</v>
      </c>
      <c r="AC228" s="35">
        <f t="shared" si="4"/>
        <v>16.054831644814048</v>
      </c>
    </row>
    <row r="229" spans="1:29" s="4" customFormat="1" ht="12.75">
      <c r="A229" s="8" t="s">
        <v>54</v>
      </c>
      <c r="B229" s="8" t="s">
        <v>3</v>
      </c>
      <c r="C229" s="8" t="s">
        <v>90</v>
      </c>
      <c r="D229" s="10">
        <v>33407607.5</v>
      </c>
      <c r="E229" s="11">
        <v>16.155527284706036</v>
      </c>
      <c r="F229" s="10">
        <v>4139109.0999999996</v>
      </c>
      <c r="G229" s="11">
        <v>14.27</v>
      </c>
      <c r="H229" s="10">
        <v>1212814.6</v>
      </c>
      <c r="I229" s="11">
        <v>17.29</v>
      </c>
      <c r="J229" s="10">
        <v>649937.3</v>
      </c>
      <c r="K229" s="11">
        <v>18.12</v>
      </c>
      <c r="L229" s="10">
        <v>47568.100000000006</v>
      </c>
      <c r="M229" s="11">
        <v>14.19</v>
      </c>
      <c r="N229" s="10">
        <v>14173340.3</v>
      </c>
      <c r="O229" s="11">
        <v>16.29</v>
      </c>
      <c r="P229" s="10">
        <v>32527.299999999996</v>
      </c>
      <c r="Q229" s="11">
        <v>15.82</v>
      </c>
      <c r="R229" s="10">
        <v>2316349.9</v>
      </c>
      <c r="S229" s="11">
        <v>14.76</v>
      </c>
      <c r="T229" s="10">
        <v>4529968.3</v>
      </c>
      <c r="U229" s="11">
        <v>17.55</v>
      </c>
      <c r="V229" s="10">
        <v>1875265.7</v>
      </c>
      <c r="W229" s="11">
        <v>18.64</v>
      </c>
      <c r="X229" s="10">
        <v>543244.4</v>
      </c>
      <c r="Y229" s="11">
        <v>15.79</v>
      </c>
      <c r="Z229" s="10">
        <v>3887482.5</v>
      </c>
      <c r="AA229" s="11">
        <v>15.06</v>
      </c>
      <c r="AC229" s="35">
        <f t="shared" si="4"/>
        <v>16.005737499458412</v>
      </c>
    </row>
    <row r="230" spans="1:29" s="4" customFormat="1" ht="12.75">
      <c r="A230" s="8" t="s">
        <v>55</v>
      </c>
      <c r="B230" s="8" t="s">
        <v>4</v>
      </c>
      <c r="C230" s="8" t="s">
        <v>91</v>
      </c>
      <c r="D230" s="10">
        <v>33803820</v>
      </c>
      <c r="E230" s="11">
        <v>16.18510256604135</v>
      </c>
      <c r="F230" s="10">
        <v>4193060.0999999996</v>
      </c>
      <c r="G230" s="11">
        <v>14.23</v>
      </c>
      <c r="H230" s="10">
        <v>1228302.4</v>
      </c>
      <c r="I230" s="11">
        <v>17.37</v>
      </c>
      <c r="J230" s="10">
        <v>668726.7</v>
      </c>
      <c r="K230" s="11">
        <v>17.74</v>
      </c>
      <c r="L230" s="10">
        <v>47293.2</v>
      </c>
      <c r="M230" s="11">
        <v>14.18</v>
      </c>
      <c r="N230" s="10">
        <v>14479597.3</v>
      </c>
      <c r="O230" s="11">
        <v>16.36</v>
      </c>
      <c r="P230" s="10">
        <v>32004.5</v>
      </c>
      <c r="Q230" s="11">
        <v>15.77</v>
      </c>
      <c r="R230" s="10">
        <v>2319959.7</v>
      </c>
      <c r="S230" s="11">
        <v>14.74</v>
      </c>
      <c r="T230" s="10">
        <v>4585872</v>
      </c>
      <c r="U230" s="11">
        <v>17.68</v>
      </c>
      <c r="V230" s="10">
        <v>1789609.5</v>
      </c>
      <c r="W230" s="11">
        <v>18.78</v>
      </c>
      <c r="X230" s="10">
        <v>527883.3</v>
      </c>
      <c r="Y230" s="11">
        <v>15.64</v>
      </c>
      <c r="Z230" s="10">
        <v>3931511.3</v>
      </c>
      <c r="AA230" s="11">
        <v>15.02</v>
      </c>
      <c r="AC230" s="35">
        <f t="shared" si="4"/>
        <v>16.0400465728805</v>
      </c>
    </row>
    <row r="231" spans="1:29" s="4" customFormat="1" ht="12.75">
      <c r="A231" s="8" t="s">
        <v>56</v>
      </c>
      <c r="B231" s="8" t="s">
        <v>5</v>
      </c>
      <c r="C231" s="8" t="s">
        <v>92</v>
      </c>
      <c r="D231" s="10">
        <v>33573447</v>
      </c>
      <c r="E231" s="11">
        <v>16.152263965299717</v>
      </c>
      <c r="F231" s="10">
        <v>4081571.5</v>
      </c>
      <c r="G231" s="11">
        <v>13.95</v>
      </c>
      <c r="H231" s="10">
        <v>1260179.9</v>
      </c>
      <c r="I231" s="11">
        <v>17.46</v>
      </c>
      <c r="J231" s="10">
        <v>679178.4</v>
      </c>
      <c r="K231" s="11">
        <v>17.73</v>
      </c>
      <c r="L231" s="10">
        <v>7633.4</v>
      </c>
      <c r="M231" s="11">
        <v>15</v>
      </c>
      <c r="N231" s="10">
        <v>14236018.5</v>
      </c>
      <c r="O231" s="11">
        <v>16.43</v>
      </c>
      <c r="P231" s="10">
        <v>27466.8</v>
      </c>
      <c r="Q231" s="11">
        <v>14.8</v>
      </c>
      <c r="R231" s="10">
        <v>2358574.1</v>
      </c>
      <c r="S231" s="11">
        <v>14.69</v>
      </c>
      <c r="T231" s="10">
        <v>4586060.1</v>
      </c>
      <c r="U231" s="11">
        <v>17.66</v>
      </c>
      <c r="V231" s="10">
        <v>1734321.4</v>
      </c>
      <c r="W231" s="11">
        <v>18.7</v>
      </c>
      <c r="X231" s="10">
        <v>511497.4</v>
      </c>
      <c r="Y231" s="11">
        <v>15.37</v>
      </c>
      <c r="Z231" s="10">
        <v>4090945.5</v>
      </c>
      <c r="AA231" s="11">
        <v>14.9</v>
      </c>
      <c r="AC231" s="35">
        <f t="shared" si="4"/>
        <v>16.01348524436236</v>
      </c>
    </row>
    <row r="232" spans="1:29" s="4" customFormat="1" ht="12.75">
      <c r="A232" s="8" t="s">
        <v>57</v>
      </c>
      <c r="B232" s="8" t="s">
        <v>6</v>
      </c>
      <c r="C232" s="8" t="s">
        <v>93</v>
      </c>
      <c r="D232" s="10">
        <v>34831036.6</v>
      </c>
      <c r="E232" s="11">
        <v>16.031573159439073</v>
      </c>
      <c r="F232" s="10">
        <v>3929426.4</v>
      </c>
      <c r="G232" s="11">
        <v>14.07</v>
      </c>
      <c r="H232" s="10">
        <v>1460610.6</v>
      </c>
      <c r="I232" s="11">
        <v>17.72</v>
      </c>
      <c r="J232" s="10">
        <v>675237.1</v>
      </c>
      <c r="K232" s="11">
        <v>17.79</v>
      </c>
      <c r="L232" s="10">
        <v>12244.7</v>
      </c>
      <c r="M232" s="11">
        <v>13.51</v>
      </c>
      <c r="N232" s="10">
        <v>14852537.4</v>
      </c>
      <c r="O232" s="11">
        <v>16.11</v>
      </c>
      <c r="P232" s="10">
        <v>31811.3</v>
      </c>
      <c r="Q232" s="11">
        <v>14.9</v>
      </c>
      <c r="R232" s="10">
        <v>2501265.3</v>
      </c>
      <c r="S232" s="11">
        <v>14.4</v>
      </c>
      <c r="T232" s="10">
        <v>4802375.9</v>
      </c>
      <c r="U232" s="11">
        <v>17.6</v>
      </c>
      <c r="V232" s="10">
        <v>1740714.6</v>
      </c>
      <c r="W232" s="11">
        <v>18.77</v>
      </c>
      <c r="X232" s="10">
        <v>502618.7</v>
      </c>
      <c r="Y232" s="11">
        <v>15.38</v>
      </c>
      <c r="Z232" s="10">
        <v>4322194.6</v>
      </c>
      <c r="AA232" s="11">
        <v>14.89</v>
      </c>
      <c r="AC232" s="35">
        <f t="shared" si="4"/>
        <v>15.88751836352635</v>
      </c>
    </row>
    <row r="233" spans="1:29" s="4" customFormat="1" ht="12.75">
      <c r="A233" s="8" t="s">
        <v>58</v>
      </c>
      <c r="B233" s="8" t="s">
        <v>7</v>
      </c>
      <c r="C233" s="8" t="s">
        <v>94</v>
      </c>
      <c r="D233" s="10">
        <v>35989358.7</v>
      </c>
      <c r="E233" s="11">
        <v>16.022004901409925</v>
      </c>
      <c r="F233" s="10">
        <v>3857150.8</v>
      </c>
      <c r="G233" s="11">
        <v>14.07</v>
      </c>
      <c r="H233" s="10">
        <v>1480364</v>
      </c>
      <c r="I233" s="11">
        <v>17.87</v>
      </c>
      <c r="J233" s="10">
        <v>681883.9</v>
      </c>
      <c r="K233" s="11">
        <v>17.74</v>
      </c>
      <c r="L233" s="10">
        <v>12608.5</v>
      </c>
      <c r="M233" s="11">
        <v>13.28</v>
      </c>
      <c r="N233" s="10">
        <v>15435329.4</v>
      </c>
      <c r="O233" s="11">
        <v>16.07</v>
      </c>
      <c r="P233" s="10">
        <v>40215.2</v>
      </c>
      <c r="Q233" s="11">
        <v>15.65</v>
      </c>
      <c r="R233" s="10">
        <v>2659514.6</v>
      </c>
      <c r="S233" s="11">
        <v>14.45</v>
      </c>
      <c r="T233" s="10">
        <v>4932032.8</v>
      </c>
      <c r="U233" s="11">
        <v>17.47</v>
      </c>
      <c r="V233" s="10">
        <v>1876700.3</v>
      </c>
      <c r="W233" s="11">
        <v>18.96</v>
      </c>
      <c r="X233" s="10">
        <v>562113.6</v>
      </c>
      <c r="Y233" s="11">
        <v>15.52</v>
      </c>
      <c r="Z233" s="10">
        <v>4451445.6</v>
      </c>
      <c r="AA233" s="11">
        <v>14.84</v>
      </c>
      <c r="AC233" s="35">
        <f t="shared" si="4"/>
        <v>15.86037175578201</v>
      </c>
    </row>
    <row r="234" spans="1:29" s="4" customFormat="1" ht="12.75">
      <c r="A234" s="8" t="s">
        <v>59</v>
      </c>
      <c r="B234" s="8" t="s">
        <v>8</v>
      </c>
      <c r="C234" s="8" t="s">
        <v>95</v>
      </c>
      <c r="D234" s="10">
        <v>38145540.599999994</v>
      </c>
      <c r="E234" s="11">
        <v>16.052225290706723</v>
      </c>
      <c r="F234" s="10">
        <v>3890534.8</v>
      </c>
      <c r="G234" s="11">
        <v>14.1</v>
      </c>
      <c r="H234" s="10">
        <v>1699939.9</v>
      </c>
      <c r="I234" s="11">
        <v>17.96</v>
      </c>
      <c r="J234" s="10">
        <v>745256.1</v>
      </c>
      <c r="K234" s="11">
        <v>17.66</v>
      </c>
      <c r="L234" s="10">
        <v>18497.3</v>
      </c>
      <c r="M234" s="11">
        <v>13.54</v>
      </c>
      <c r="N234" s="10">
        <v>16267229.6</v>
      </c>
      <c r="O234" s="11">
        <v>16.04</v>
      </c>
      <c r="P234" s="10">
        <v>73411</v>
      </c>
      <c r="Q234" s="11">
        <v>14.79</v>
      </c>
      <c r="R234" s="10">
        <v>2853170.7</v>
      </c>
      <c r="S234" s="11">
        <v>14.56</v>
      </c>
      <c r="T234" s="10">
        <v>5257452.5</v>
      </c>
      <c r="U234" s="11">
        <v>17.49</v>
      </c>
      <c r="V234" s="10">
        <v>2082568.0000000002</v>
      </c>
      <c r="W234" s="11">
        <v>19.05</v>
      </c>
      <c r="X234" s="10">
        <v>608240.9</v>
      </c>
      <c r="Y234" s="11">
        <v>15.52</v>
      </c>
      <c r="Z234" s="10">
        <v>4649239.8</v>
      </c>
      <c r="AA234" s="11">
        <v>14.82</v>
      </c>
      <c r="AC234" s="35">
        <f t="shared" si="4"/>
        <v>15.879109509319818</v>
      </c>
    </row>
    <row r="235" spans="1:29" s="4" customFormat="1" ht="12.75">
      <c r="A235" s="8" t="s">
        <v>60</v>
      </c>
      <c r="B235" s="8" t="s">
        <v>9</v>
      </c>
      <c r="C235" s="8" t="s">
        <v>96</v>
      </c>
      <c r="D235" s="10">
        <v>40190490.199999996</v>
      </c>
      <c r="E235" s="11">
        <v>16.099547141676815</v>
      </c>
      <c r="F235" s="10">
        <v>4027719.7</v>
      </c>
      <c r="G235" s="11">
        <v>14.19</v>
      </c>
      <c r="H235" s="10">
        <v>1858459.3</v>
      </c>
      <c r="I235" s="11">
        <v>18.09</v>
      </c>
      <c r="J235" s="10">
        <v>797598.8</v>
      </c>
      <c r="K235" s="11">
        <v>17.65</v>
      </c>
      <c r="L235" s="10">
        <v>24681.4</v>
      </c>
      <c r="M235" s="11">
        <v>13.31</v>
      </c>
      <c r="N235" s="10">
        <v>17108269.9</v>
      </c>
      <c r="O235" s="11">
        <v>16.02</v>
      </c>
      <c r="P235" s="10">
        <v>82116.3</v>
      </c>
      <c r="Q235" s="11">
        <v>14.85</v>
      </c>
      <c r="R235" s="10">
        <v>3107993.9</v>
      </c>
      <c r="S235" s="11">
        <v>14.78</v>
      </c>
      <c r="T235" s="10">
        <v>5522971.5</v>
      </c>
      <c r="U235" s="11">
        <v>17.57</v>
      </c>
      <c r="V235" s="10">
        <v>2237055.4</v>
      </c>
      <c r="W235" s="11">
        <v>19.24</v>
      </c>
      <c r="X235" s="10">
        <v>874832.6</v>
      </c>
      <c r="Y235" s="11">
        <v>15.08</v>
      </c>
      <c r="Z235" s="10">
        <v>4548791.4</v>
      </c>
      <c r="AA235" s="11">
        <v>14.81</v>
      </c>
      <c r="AC235" s="35">
        <f t="shared" si="4"/>
        <v>15.914442234514175</v>
      </c>
    </row>
    <row r="236" spans="1:29" s="4" customFormat="1" ht="12.75">
      <c r="A236" s="8" t="s">
        <v>61</v>
      </c>
      <c r="B236" s="8" t="s">
        <v>10</v>
      </c>
      <c r="C236" s="8" t="s">
        <v>97</v>
      </c>
      <c r="D236" s="10">
        <v>42917890.99999999</v>
      </c>
      <c r="E236" s="11">
        <v>16.113291522596022</v>
      </c>
      <c r="F236" s="10">
        <v>4351737.3</v>
      </c>
      <c r="G236" s="11">
        <v>14.27</v>
      </c>
      <c r="H236" s="10">
        <v>2028411.5</v>
      </c>
      <c r="I236" s="11">
        <v>18.24</v>
      </c>
      <c r="J236" s="10">
        <v>848349.5</v>
      </c>
      <c r="K236" s="11">
        <v>17.41</v>
      </c>
      <c r="L236" s="10">
        <v>26923.4</v>
      </c>
      <c r="M236" s="11">
        <v>13.84</v>
      </c>
      <c r="N236" s="10">
        <v>18067221.8</v>
      </c>
      <c r="O236" s="11">
        <v>16.06</v>
      </c>
      <c r="P236" s="10">
        <v>103638.4</v>
      </c>
      <c r="Q236" s="11">
        <v>13.98</v>
      </c>
      <c r="R236" s="10">
        <v>3370515.5</v>
      </c>
      <c r="S236" s="11">
        <v>14.52</v>
      </c>
      <c r="T236" s="10">
        <v>5944822.8</v>
      </c>
      <c r="U236" s="11">
        <v>17.59</v>
      </c>
      <c r="V236" s="10">
        <v>2408274.6</v>
      </c>
      <c r="W236" s="11">
        <v>19.29</v>
      </c>
      <c r="X236" s="10">
        <v>972442.9</v>
      </c>
      <c r="Y236" s="11">
        <v>15.13</v>
      </c>
      <c r="Z236" s="10">
        <v>4795553.3</v>
      </c>
      <c r="AA236" s="11">
        <v>14.81</v>
      </c>
      <c r="AC236" s="35">
        <f t="shared" si="4"/>
        <v>15.92443793627234</v>
      </c>
    </row>
    <row r="237" spans="1:29" s="4" customFormat="1" ht="12.75">
      <c r="A237" s="8" t="s">
        <v>62</v>
      </c>
      <c r="B237" s="8" t="s">
        <v>11</v>
      </c>
      <c r="C237" s="8" t="s">
        <v>116</v>
      </c>
      <c r="D237" s="10">
        <v>43682789.199999996</v>
      </c>
      <c r="E237" s="11">
        <v>16.096407655145796</v>
      </c>
      <c r="F237" s="10">
        <v>4626176.8</v>
      </c>
      <c r="G237" s="11">
        <v>14.06</v>
      </c>
      <c r="H237" s="10">
        <v>2107922.9</v>
      </c>
      <c r="I237" s="11">
        <v>18.31</v>
      </c>
      <c r="J237" s="10">
        <v>855638.9</v>
      </c>
      <c r="K237" s="11">
        <v>17.45</v>
      </c>
      <c r="L237" s="10">
        <v>23472.3</v>
      </c>
      <c r="M237" s="11">
        <v>13.81</v>
      </c>
      <c r="N237" s="10">
        <v>18145471.4</v>
      </c>
      <c r="O237" s="11">
        <v>16.07</v>
      </c>
      <c r="P237" s="10">
        <v>105732.8</v>
      </c>
      <c r="Q237" s="11">
        <v>13.92</v>
      </c>
      <c r="R237" s="10">
        <v>3453743.7</v>
      </c>
      <c r="S237" s="11">
        <v>14.49</v>
      </c>
      <c r="T237" s="10">
        <v>6082024</v>
      </c>
      <c r="U237" s="11">
        <v>17.66</v>
      </c>
      <c r="V237" s="10">
        <v>2444073.8</v>
      </c>
      <c r="W237" s="11">
        <v>19.32</v>
      </c>
      <c r="X237" s="10">
        <v>961428.7</v>
      </c>
      <c r="Y237" s="11">
        <v>15.13</v>
      </c>
      <c r="Z237" s="10">
        <v>4877103.9</v>
      </c>
      <c r="AA237" s="11">
        <v>14.73</v>
      </c>
      <c r="AC237" s="35">
        <f t="shared" si="4"/>
        <v>15.902632555814286</v>
      </c>
    </row>
    <row r="238" spans="1:29" s="4" customFormat="1" ht="13.5" thickBot="1">
      <c r="A238" s="9" t="s">
        <v>63</v>
      </c>
      <c r="B238" s="9" t="s">
        <v>0</v>
      </c>
      <c r="C238" s="9" t="s">
        <v>99</v>
      </c>
      <c r="D238" s="14">
        <v>45393165.599999994</v>
      </c>
      <c r="E238" s="15">
        <v>16.09505625302766</v>
      </c>
      <c r="F238" s="14">
        <v>4890618.5</v>
      </c>
      <c r="G238" s="15">
        <v>14.13</v>
      </c>
      <c r="H238" s="14">
        <v>2221284.5</v>
      </c>
      <c r="I238" s="15">
        <v>18.44</v>
      </c>
      <c r="J238" s="14">
        <v>870231.1</v>
      </c>
      <c r="K238" s="15">
        <v>17.66</v>
      </c>
      <c r="L238" s="14">
        <v>23641.2</v>
      </c>
      <c r="M238" s="15">
        <v>13.78</v>
      </c>
      <c r="N238" s="14">
        <v>18603832.3</v>
      </c>
      <c r="O238" s="15">
        <v>16.14</v>
      </c>
      <c r="P238" s="14">
        <v>110042.5</v>
      </c>
      <c r="Q238" s="15">
        <v>13.85</v>
      </c>
      <c r="R238" s="14">
        <v>3643606.6</v>
      </c>
      <c r="S238" s="15">
        <v>14.49</v>
      </c>
      <c r="T238" s="14">
        <v>6267204.8</v>
      </c>
      <c r="U238" s="15">
        <v>17.32</v>
      </c>
      <c r="V238" s="14">
        <v>2605177.8</v>
      </c>
      <c r="W238" s="15">
        <v>19.29</v>
      </c>
      <c r="X238" s="14">
        <v>1095499.8</v>
      </c>
      <c r="Y238" s="15">
        <v>15.33</v>
      </c>
      <c r="Z238" s="14">
        <v>5062026.5</v>
      </c>
      <c r="AA238" s="15">
        <v>14.75</v>
      </c>
      <c r="AC238" s="36">
        <f t="shared" si="4"/>
        <v>15.90052977609291</v>
      </c>
    </row>
    <row r="239" spans="1:29" s="4" customFormat="1" ht="12.75">
      <c r="A239" s="7" t="s">
        <v>83</v>
      </c>
      <c r="B239" s="7" t="s">
        <v>13</v>
      </c>
      <c r="C239" s="7" t="s">
        <v>120</v>
      </c>
      <c r="D239" s="12">
        <v>45515260.4</v>
      </c>
      <c r="E239" s="13">
        <v>16.066730909793943</v>
      </c>
      <c r="F239" s="12">
        <v>4928864.7</v>
      </c>
      <c r="G239" s="13">
        <v>14.18</v>
      </c>
      <c r="H239" s="12">
        <v>2265151.4</v>
      </c>
      <c r="I239" s="13">
        <v>18.55</v>
      </c>
      <c r="J239" s="12">
        <v>874089.1</v>
      </c>
      <c r="K239" s="13">
        <v>17.62</v>
      </c>
      <c r="L239" s="12">
        <v>36742.6</v>
      </c>
      <c r="M239" s="13">
        <v>13.01</v>
      </c>
      <c r="N239" s="12">
        <v>18566828.7</v>
      </c>
      <c r="O239" s="13">
        <v>16.04</v>
      </c>
      <c r="P239" s="12">
        <v>114115.4</v>
      </c>
      <c r="Q239" s="13">
        <v>13.9</v>
      </c>
      <c r="R239" s="12">
        <v>3780027.8</v>
      </c>
      <c r="S239" s="13">
        <v>14.57</v>
      </c>
      <c r="T239" s="12">
        <v>6261356.7</v>
      </c>
      <c r="U239" s="13">
        <v>17.29</v>
      </c>
      <c r="V239" s="12">
        <v>2585294.9</v>
      </c>
      <c r="W239" s="13">
        <v>19.35</v>
      </c>
      <c r="X239" s="12">
        <v>1125396.1</v>
      </c>
      <c r="Y239" s="13">
        <v>15.3</v>
      </c>
      <c r="Z239" s="12">
        <v>4977393</v>
      </c>
      <c r="AA239" s="13">
        <v>14.77</v>
      </c>
      <c r="AC239" s="35">
        <f t="shared" si="4"/>
        <v>15.869008439361547</v>
      </c>
    </row>
    <row r="240" spans="1:29" s="4" customFormat="1" ht="12.75">
      <c r="A240" s="8" t="s">
        <v>53</v>
      </c>
      <c r="B240" s="8" t="s">
        <v>2</v>
      </c>
      <c r="C240" s="8" t="s">
        <v>89</v>
      </c>
      <c r="D240" s="10">
        <v>46561614</v>
      </c>
      <c r="E240" s="11">
        <v>15.995965638454887</v>
      </c>
      <c r="F240" s="10">
        <v>5008548</v>
      </c>
      <c r="G240" s="11">
        <v>13.93</v>
      </c>
      <c r="H240" s="10">
        <v>2335217.3</v>
      </c>
      <c r="I240" s="11">
        <v>18.56</v>
      </c>
      <c r="J240" s="10">
        <v>900754.6</v>
      </c>
      <c r="K240" s="11">
        <v>17.63</v>
      </c>
      <c r="L240" s="10">
        <v>35633.2</v>
      </c>
      <c r="M240" s="11">
        <v>12.95</v>
      </c>
      <c r="N240" s="10">
        <v>19017518.7</v>
      </c>
      <c r="O240" s="11">
        <v>15.99</v>
      </c>
      <c r="P240" s="10">
        <v>116853.9</v>
      </c>
      <c r="Q240" s="11">
        <v>13.85</v>
      </c>
      <c r="R240" s="10">
        <v>3778207.8</v>
      </c>
      <c r="S240" s="11">
        <v>14.63</v>
      </c>
      <c r="T240" s="10">
        <v>6304915.4</v>
      </c>
      <c r="U240" s="11">
        <v>17.27</v>
      </c>
      <c r="V240" s="10">
        <v>2566507.8</v>
      </c>
      <c r="W240" s="11">
        <v>19.38</v>
      </c>
      <c r="X240" s="10">
        <v>1348644.7</v>
      </c>
      <c r="Y240" s="11">
        <v>14.79</v>
      </c>
      <c r="Z240" s="10">
        <v>5148812.6</v>
      </c>
      <c r="AA240" s="11">
        <v>14.72</v>
      </c>
      <c r="AC240" s="35">
        <f t="shared" si="4"/>
        <v>15.79855389577398</v>
      </c>
    </row>
    <row r="241" spans="1:29" s="4" customFormat="1" ht="12.75">
      <c r="A241" s="8" t="s">
        <v>54</v>
      </c>
      <c r="B241" s="8" t="s">
        <v>3</v>
      </c>
      <c r="C241" s="8" t="s">
        <v>90</v>
      </c>
      <c r="D241" s="10">
        <v>48242898.9</v>
      </c>
      <c r="E241" s="11">
        <v>16.005383546696443</v>
      </c>
      <c r="F241" s="10">
        <v>4988212.4</v>
      </c>
      <c r="G241" s="11">
        <v>14.19</v>
      </c>
      <c r="H241" s="10">
        <v>2513334.5</v>
      </c>
      <c r="I241" s="11">
        <v>18.56</v>
      </c>
      <c r="J241" s="10">
        <v>940794.5</v>
      </c>
      <c r="K241" s="11">
        <v>17.57</v>
      </c>
      <c r="L241" s="10">
        <v>35337.9</v>
      </c>
      <c r="M241" s="11">
        <v>12.9</v>
      </c>
      <c r="N241" s="10">
        <v>19772440</v>
      </c>
      <c r="O241" s="11">
        <v>15.94</v>
      </c>
      <c r="P241" s="10">
        <v>119403.9</v>
      </c>
      <c r="Q241" s="11">
        <v>13.83</v>
      </c>
      <c r="R241" s="10">
        <v>3865301.1</v>
      </c>
      <c r="S241" s="11">
        <v>14.39</v>
      </c>
      <c r="T241" s="10">
        <v>6500392.4</v>
      </c>
      <c r="U241" s="11">
        <v>17.29</v>
      </c>
      <c r="V241" s="10">
        <v>2679640.4</v>
      </c>
      <c r="W241" s="11">
        <v>19.4</v>
      </c>
      <c r="X241" s="10">
        <v>1438541</v>
      </c>
      <c r="Y241" s="11">
        <v>14.81</v>
      </c>
      <c r="Z241" s="10">
        <v>5389500.8</v>
      </c>
      <c r="AA241" s="11">
        <v>14.77</v>
      </c>
      <c r="AC241" s="35">
        <f t="shared" si="4"/>
        <v>15.805741297870519</v>
      </c>
    </row>
    <row r="242" spans="1:29" s="4" customFormat="1" ht="12.75">
      <c r="A242" s="8" t="s">
        <v>55</v>
      </c>
      <c r="B242" s="8" t="s">
        <v>4</v>
      </c>
      <c r="C242" s="8" t="s">
        <v>91</v>
      </c>
      <c r="D242" s="10">
        <v>45528231.99999999</v>
      </c>
      <c r="E242" s="11">
        <v>15.964672101609397</v>
      </c>
      <c r="F242" s="10">
        <v>4746110</v>
      </c>
      <c r="G242" s="11">
        <v>14.28</v>
      </c>
      <c r="H242" s="10">
        <v>2502453.9</v>
      </c>
      <c r="I242" s="11">
        <v>18.24</v>
      </c>
      <c r="J242" s="10">
        <v>882458.7</v>
      </c>
      <c r="K242" s="11">
        <v>17.44</v>
      </c>
      <c r="L242" s="10">
        <v>32641.100000000002</v>
      </c>
      <c r="M242" s="11">
        <v>12.8</v>
      </c>
      <c r="N242" s="10">
        <v>18586206.3</v>
      </c>
      <c r="O242" s="11">
        <v>15.93</v>
      </c>
      <c r="P242" s="10">
        <v>114920.1</v>
      </c>
      <c r="Q242" s="11">
        <v>14.01</v>
      </c>
      <c r="R242" s="10">
        <v>2936295.2</v>
      </c>
      <c r="S242" s="11">
        <v>14.86</v>
      </c>
      <c r="T242" s="10">
        <v>6022793.1</v>
      </c>
      <c r="U242" s="11">
        <v>17.3</v>
      </c>
      <c r="V242" s="10">
        <v>2484292.4</v>
      </c>
      <c r="W242" s="11">
        <v>19.23</v>
      </c>
      <c r="X242" s="10">
        <v>1478859.8</v>
      </c>
      <c r="Y242" s="11">
        <v>14.72</v>
      </c>
      <c r="Z242" s="10">
        <v>5741201.4</v>
      </c>
      <c r="AA242" s="11">
        <v>14.38</v>
      </c>
      <c r="AC242" s="35">
        <f t="shared" si="4"/>
        <v>15.776212835174597</v>
      </c>
    </row>
    <row r="243" spans="1:29" s="4" customFormat="1" ht="12.75">
      <c r="A243" s="8" t="s">
        <v>56</v>
      </c>
      <c r="B243" s="8" t="s">
        <v>5</v>
      </c>
      <c r="C243" s="8" t="s">
        <v>92</v>
      </c>
      <c r="D243" s="10">
        <v>43965483.4</v>
      </c>
      <c r="E243" s="11">
        <v>15.932495552499713</v>
      </c>
      <c r="F243" s="10">
        <v>4669681.3</v>
      </c>
      <c r="G243" s="11">
        <v>13.9</v>
      </c>
      <c r="H243" s="10">
        <v>2227809.4</v>
      </c>
      <c r="I243" s="11">
        <v>18.49</v>
      </c>
      <c r="J243" s="10">
        <v>885104.2</v>
      </c>
      <c r="K243" s="11">
        <v>17.46</v>
      </c>
      <c r="L243" s="10">
        <v>32187.100000000002</v>
      </c>
      <c r="M243" s="11">
        <v>12.64</v>
      </c>
      <c r="N243" s="10">
        <v>17770514</v>
      </c>
      <c r="O243" s="11">
        <v>16.01</v>
      </c>
      <c r="P243" s="10">
        <v>110920</v>
      </c>
      <c r="Q243" s="11">
        <v>13.99</v>
      </c>
      <c r="R243" s="10">
        <v>2918557</v>
      </c>
      <c r="S243" s="11">
        <v>14.93</v>
      </c>
      <c r="T243" s="10">
        <v>5761699</v>
      </c>
      <c r="U243" s="11">
        <v>17.27</v>
      </c>
      <c r="V243" s="10">
        <v>2416650.2</v>
      </c>
      <c r="W243" s="11">
        <v>19.09</v>
      </c>
      <c r="X243" s="10">
        <v>1541116.4</v>
      </c>
      <c r="Y243" s="11">
        <v>14.78</v>
      </c>
      <c r="Z243" s="10">
        <v>5631244.8</v>
      </c>
      <c r="AA243" s="11">
        <v>14.29</v>
      </c>
      <c r="AC243" s="35">
        <f t="shared" si="4"/>
        <v>15.748842170037163</v>
      </c>
    </row>
    <row r="244" spans="1:29" s="4" customFormat="1" ht="12.75">
      <c r="A244" s="8" t="s">
        <v>57</v>
      </c>
      <c r="B244" s="8" t="s">
        <v>6</v>
      </c>
      <c r="C244" s="8" t="s">
        <v>93</v>
      </c>
      <c r="D244" s="10">
        <v>46757979.4</v>
      </c>
      <c r="E244" s="11">
        <v>15.86830954059576</v>
      </c>
      <c r="F244" s="10">
        <v>5008906.5</v>
      </c>
      <c r="G244" s="11">
        <v>13.92</v>
      </c>
      <c r="H244" s="10">
        <v>2397471.6</v>
      </c>
      <c r="I244" s="11">
        <v>18.34</v>
      </c>
      <c r="J244" s="10">
        <v>918679.4</v>
      </c>
      <c r="K244" s="11">
        <v>17.54</v>
      </c>
      <c r="L244" s="10">
        <v>39356</v>
      </c>
      <c r="M244" s="11">
        <v>13.34</v>
      </c>
      <c r="N244" s="10">
        <v>18845428.3</v>
      </c>
      <c r="O244" s="11">
        <v>15.98</v>
      </c>
      <c r="P244" s="10">
        <v>114218</v>
      </c>
      <c r="Q244" s="11">
        <v>13.99</v>
      </c>
      <c r="R244" s="10">
        <v>3072748.4</v>
      </c>
      <c r="S244" s="11">
        <v>14.36</v>
      </c>
      <c r="T244" s="10">
        <v>6138031.4</v>
      </c>
      <c r="U244" s="11">
        <v>17.23</v>
      </c>
      <c r="V244" s="10">
        <v>2553082.2</v>
      </c>
      <c r="W244" s="11">
        <v>19.18</v>
      </c>
      <c r="X244" s="10">
        <v>1745666.8</v>
      </c>
      <c r="Y244" s="11">
        <v>14.81</v>
      </c>
      <c r="Z244" s="10">
        <v>5924390.8</v>
      </c>
      <c r="AA244" s="11">
        <v>14.21</v>
      </c>
      <c r="AC244" s="35">
        <f t="shared" si="4"/>
        <v>15.677040733305905</v>
      </c>
    </row>
    <row r="245" spans="1:29" s="4" customFormat="1" ht="12.75">
      <c r="A245" s="8" t="s">
        <v>58</v>
      </c>
      <c r="B245" s="8" t="s">
        <v>7</v>
      </c>
      <c r="C245" s="8" t="s">
        <v>94</v>
      </c>
      <c r="D245" s="10">
        <v>46592520.699999996</v>
      </c>
      <c r="E245" s="11">
        <v>15.707748367861969</v>
      </c>
      <c r="F245" s="10">
        <v>5110802</v>
      </c>
      <c r="G245" s="11">
        <v>14.08</v>
      </c>
      <c r="H245" s="10">
        <v>2366493</v>
      </c>
      <c r="I245" s="11">
        <v>18.22</v>
      </c>
      <c r="J245" s="10">
        <v>845918.4</v>
      </c>
      <c r="K245" s="11">
        <v>17.81</v>
      </c>
      <c r="L245" s="10">
        <v>37139.5</v>
      </c>
      <c r="M245" s="11">
        <v>13.34</v>
      </c>
      <c r="N245" s="10">
        <v>18919188.4</v>
      </c>
      <c r="O245" s="11">
        <v>15.57</v>
      </c>
      <c r="P245" s="10">
        <v>108036.4</v>
      </c>
      <c r="Q245" s="11">
        <v>13.93</v>
      </c>
      <c r="R245" s="10">
        <v>3077080.1</v>
      </c>
      <c r="S245" s="11">
        <v>14.37</v>
      </c>
      <c r="T245" s="10">
        <v>6054963.5</v>
      </c>
      <c r="U245" s="11">
        <v>17.2</v>
      </c>
      <c r="V245" s="10">
        <v>2493328.8</v>
      </c>
      <c r="W245" s="11">
        <v>19.32</v>
      </c>
      <c r="X245" s="10">
        <v>1737953.4</v>
      </c>
      <c r="Y245" s="11">
        <v>14.78</v>
      </c>
      <c r="Z245" s="10">
        <v>5841617.2</v>
      </c>
      <c r="AA245" s="11">
        <v>14.19</v>
      </c>
      <c r="AC245" s="35">
        <f t="shared" si="4"/>
        <v>15.502734535391792</v>
      </c>
    </row>
    <row r="246" spans="1:29" s="4" customFormat="1" ht="12.75">
      <c r="A246" s="8" t="s">
        <v>59</v>
      </c>
      <c r="B246" s="8" t="s">
        <v>8</v>
      </c>
      <c r="C246" s="8" t="s">
        <v>95</v>
      </c>
      <c r="D246" s="10">
        <v>49475795.699999996</v>
      </c>
      <c r="E246" s="11">
        <v>15.767841501273725</v>
      </c>
      <c r="F246" s="10">
        <v>5464615.7</v>
      </c>
      <c r="G246" s="11">
        <v>14.49</v>
      </c>
      <c r="H246" s="10">
        <v>2503097.7</v>
      </c>
      <c r="I246" s="11">
        <v>18.07</v>
      </c>
      <c r="J246" s="10">
        <v>923171.6</v>
      </c>
      <c r="K246" s="11">
        <v>17.77</v>
      </c>
      <c r="L246" s="10">
        <v>40235.6</v>
      </c>
      <c r="M246" s="11">
        <v>14.3</v>
      </c>
      <c r="N246" s="10">
        <v>19859431.4</v>
      </c>
      <c r="O246" s="11">
        <v>15.64</v>
      </c>
      <c r="P246" s="10">
        <v>114262.6</v>
      </c>
      <c r="Q246" s="11">
        <v>13.65</v>
      </c>
      <c r="R246" s="10">
        <v>3312283.3</v>
      </c>
      <c r="S246" s="11">
        <v>14.26</v>
      </c>
      <c r="T246" s="10">
        <v>6473620.3</v>
      </c>
      <c r="U246" s="11">
        <v>17.22</v>
      </c>
      <c r="V246" s="10">
        <v>2594817.3</v>
      </c>
      <c r="W246" s="11">
        <v>19.31</v>
      </c>
      <c r="X246" s="10">
        <v>2004752.9</v>
      </c>
      <c r="Y246" s="11">
        <v>14.71</v>
      </c>
      <c r="Z246" s="10">
        <v>6185507.3</v>
      </c>
      <c r="AA246" s="11">
        <v>14.27</v>
      </c>
      <c r="AC246" s="35">
        <f t="shared" si="4"/>
        <v>15.571786417409756</v>
      </c>
    </row>
    <row r="247" spans="1:29" s="4" customFormat="1" ht="12.75">
      <c r="A247" s="8" t="s">
        <v>60</v>
      </c>
      <c r="B247" s="8" t="s">
        <v>9</v>
      </c>
      <c r="C247" s="8" t="s">
        <v>96</v>
      </c>
      <c r="D247" s="10">
        <v>51621947.300000004</v>
      </c>
      <c r="E247" s="11">
        <v>15.892567139190426</v>
      </c>
      <c r="F247" s="10">
        <v>5717850.5</v>
      </c>
      <c r="G247" s="11">
        <v>15</v>
      </c>
      <c r="H247" s="10">
        <v>2571257.2</v>
      </c>
      <c r="I247" s="11">
        <v>17.98</v>
      </c>
      <c r="J247" s="10">
        <v>959504.9</v>
      </c>
      <c r="K247" s="11">
        <v>17.41</v>
      </c>
      <c r="L247" s="10">
        <v>40757.7</v>
      </c>
      <c r="M247" s="11">
        <v>13.75</v>
      </c>
      <c r="N247" s="10">
        <v>20931631.3</v>
      </c>
      <c r="O247" s="11">
        <v>15.87</v>
      </c>
      <c r="P247" s="10">
        <v>128317.8</v>
      </c>
      <c r="Q247" s="11">
        <v>14.05</v>
      </c>
      <c r="R247" s="10">
        <v>3923272.6</v>
      </c>
      <c r="S247" s="11">
        <v>14.06</v>
      </c>
      <c r="T247" s="10">
        <v>6705025.4</v>
      </c>
      <c r="U247" s="11">
        <v>17.2</v>
      </c>
      <c r="V247" s="10">
        <v>2615362</v>
      </c>
      <c r="W247" s="11">
        <v>19.34</v>
      </c>
      <c r="X247" s="10">
        <v>2145543.7</v>
      </c>
      <c r="Y247" s="11">
        <v>14.7</v>
      </c>
      <c r="Z247" s="10">
        <v>5883424.2</v>
      </c>
      <c r="AA247" s="11">
        <v>14.37</v>
      </c>
      <c r="AC247" s="35">
        <f t="shared" si="4"/>
        <v>15.708586050801623</v>
      </c>
    </row>
    <row r="248" spans="1:29" s="4" customFormat="1" ht="12.75">
      <c r="A248" s="8" t="s">
        <v>61</v>
      </c>
      <c r="B248" s="8" t="s">
        <v>10</v>
      </c>
      <c r="C248" s="8" t="s">
        <v>97</v>
      </c>
      <c r="D248" s="10">
        <v>50992706.8</v>
      </c>
      <c r="E248" s="11">
        <v>15.766987877784123</v>
      </c>
      <c r="F248" s="10">
        <v>5674923.6</v>
      </c>
      <c r="G248" s="11">
        <v>13.85</v>
      </c>
      <c r="H248" s="10">
        <v>2597989.6</v>
      </c>
      <c r="I248" s="11">
        <v>17.76</v>
      </c>
      <c r="J248" s="10">
        <v>926371.4</v>
      </c>
      <c r="K248" s="11">
        <v>17.3</v>
      </c>
      <c r="L248" s="10">
        <v>38724.7</v>
      </c>
      <c r="M248" s="11">
        <v>13.68</v>
      </c>
      <c r="N248" s="10">
        <v>20534723.2</v>
      </c>
      <c r="O248" s="11">
        <v>15.86</v>
      </c>
      <c r="P248" s="10">
        <v>125634.4</v>
      </c>
      <c r="Q248" s="11">
        <v>13.95</v>
      </c>
      <c r="R248" s="10">
        <v>3821163.1</v>
      </c>
      <c r="S248" s="11">
        <v>14.41</v>
      </c>
      <c r="T248" s="10">
        <v>6700018</v>
      </c>
      <c r="U248" s="11">
        <v>17.16</v>
      </c>
      <c r="V248" s="10">
        <v>2531626</v>
      </c>
      <c r="W248" s="11">
        <v>19.45</v>
      </c>
      <c r="X248" s="10">
        <v>2109923.3</v>
      </c>
      <c r="Y248" s="11">
        <v>14.72</v>
      </c>
      <c r="Z248" s="10">
        <v>5931609.5</v>
      </c>
      <c r="AA248" s="11">
        <v>14.32</v>
      </c>
      <c r="AC248" s="35">
        <f t="shared" si="4"/>
        <v>15.574585869966812</v>
      </c>
    </row>
    <row r="249" spans="1:29" s="4" customFormat="1" ht="12.75">
      <c r="A249" s="8" t="s">
        <v>62</v>
      </c>
      <c r="B249" s="8" t="s">
        <v>11</v>
      </c>
      <c r="C249" s="8" t="s">
        <v>116</v>
      </c>
      <c r="D249" s="10">
        <v>53938772.4</v>
      </c>
      <c r="E249" s="11">
        <v>15.773037374836509</v>
      </c>
      <c r="F249" s="10">
        <v>5986620.7</v>
      </c>
      <c r="G249" s="11">
        <v>13.9</v>
      </c>
      <c r="H249" s="10">
        <v>2630009.9</v>
      </c>
      <c r="I249" s="11">
        <v>17.63</v>
      </c>
      <c r="J249" s="10">
        <v>959643</v>
      </c>
      <c r="K249" s="11">
        <v>17.43</v>
      </c>
      <c r="L249" s="10">
        <v>40025.1</v>
      </c>
      <c r="M249" s="11">
        <v>13.65</v>
      </c>
      <c r="N249" s="10">
        <v>21557233.7</v>
      </c>
      <c r="O249" s="11">
        <v>15.87</v>
      </c>
      <c r="P249" s="10">
        <v>205978.7</v>
      </c>
      <c r="Q249" s="11">
        <v>13.13</v>
      </c>
      <c r="R249" s="10">
        <v>4156283.9000000004</v>
      </c>
      <c r="S249" s="11">
        <v>14.65</v>
      </c>
      <c r="T249" s="10">
        <v>7139328</v>
      </c>
      <c r="U249" s="11">
        <v>17.14</v>
      </c>
      <c r="V249" s="10">
        <v>2679787.6</v>
      </c>
      <c r="W249" s="11">
        <v>19.51</v>
      </c>
      <c r="X249" s="10">
        <v>2334087.5</v>
      </c>
      <c r="Y249" s="11">
        <v>14.65</v>
      </c>
      <c r="Z249" s="10">
        <v>6249774.3</v>
      </c>
      <c r="AA249" s="11">
        <v>14.3</v>
      </c>
      <c r="AC249" s="35">
        <f t="shared" si="4"/>
        <v>15.577671310845</v>
      </c>
    </row>
    <row r="250" spans="1:29" s="4" customFormat="1" ht="13.5" thickBot="1">
      <c r="A250" s="9" t="s">
        <v>63</v>
      </c>
      <c r="B250" s="9" t="s">
        <v>0</v>
      </c>
      <c r="C250" s="9" t="s">
        <v>99</v>
      </c>
      <c r="D250" s="14">
        <v>51738253.99999999</v>
      </c>
      <c r="E250" s="15">
        <v>15.69427886000946</v>
      </c>
      <c r="F250" s="14">
        <v>5839497.1</v>
      </c>
      <c r="G250" s="15">
        <v>13.89</v>
      </c>
      <c r="H250" s="14">
        <v>2481320.7</v>
      </c>
      <c r="I250" s="15">
        <v>17.73</v>
      </c>
      <c r="J250" s="14">
        <v>955947.9</v>
      </c>
      <c r="K250" s="15">
        <v>17.2</v>
      </c>
      <c r="L250" s="14">
        <v>38869.5</v>
      </c>
      <c r="M250" s="15">
        <v>13.54</v>
      </c>
      <c r="N250" s="14">
        <v>20365522.8</v>
      </c>
      <c r="O250" s="15">
        <v>15.64</v>
      </c>
      <c r="P250" s="14">
        <v>227751.4</v>
      </c>
      <c r="Q250" s="15">
        <v>12.93</v>
      </c>
      <c r="R250" s="14">
        <v>3900785.3</v>
      </c>
      <c r="S250" s="15">
        <v>15.29</v>
      </c>
      <c r="T250" s="14">
        <v>6921679</v>
      </c>
      <c r="U250" s="15">
        <v>17.13</v>
      </c>
      <c r="V250" s="14">
        <v>2545753.7</v>
      </c>
      <c r="W250" s="15">
        <v>19.39</v>
      </c>
      <c r="X250" s="14">
        <v>2421055.3</v>
      </c>
      <c r="Y250" s="15">
        <v>14.41</v>
      </c>
      <c r="Z250" s="14">
        <v>6040071.3</v>
      </c>
      <c r="AA250" s="15">
        <v>14.25</v>
      </c>
      <c r="AC250" s="36">
        <f t="shared" si="4"/>
        <v>15.504485777052485</v>
      </c>
    </row>
    <row r="251" spans="1:29" s="4" customFormat="1" ht="12.75">
      <c r="A251" s="7" t="s">
        <v>84</v>
      </c>
      <c r="B251" s="7" t="s">
        <v>1</v>
      </c>
      <c r="C251" s="7" t="s">
        <v>121</v>
      </c>
      <c r="D251" s="12">
        <v>50287053.2</v>
      </c>
      <c r="E251" s="13">
        <v>15.678931309560207</v>
      </c>
      <c r="F251" s="12">
        <v>5775823.9</v>
      </c>
      <c r="G251" s="13">
        <v>14.02</v>
      </c>
      <c r="H251" s="12">
        <v>2288072.5</v>
      </c>
      <c r="I251" s="13">
        <v>17.9</v>
      </c>
      <c r="J251" s="12">
        <v>872843</v>
      </c>
      <c r="K251" s="13">
        <v>17.01</v>
      </c>
      <c r="L251" s="12">
        <v>39733.3</v>
      </c>
      <c r="M251" s="13">
        <v>13.42</v>
      </c>
      <c r="N251" s="12">
        <v>19549394.7</v>
      </c>
      <c r="O251" s="13">
        <v>15.64</v>
      </c>
      <c r="P251" s="12">
        <v>225783</v>
      </c>
      <c r="Q251" s="13">
        <v>12.91</v>
      </c>
      <c r="R251" s="12">
        <v>3826893.2</v>
      </c>
      <c r="S251" s="13">
        <v>15.51</v>
      </c>
      <c r="T251" s="12">
        <v>6795210.4</v>
      </c>
      <c r="U251" s="13">
        <v>17.05</v>
      </c>
      <c r="V251" s="12">
        <v>2398676.5</v>
      </c>
      <c r="W251" s="13">
        <v>19.42</v>
      </c>
      <c r="X251" s="12">
        <v>2486533.1</v>
      </c>
      <c r="Y251" s="13">
        <v>14.25</v>
      </c>
      <c r="Z251" s="12">
        <v>6028089.6</v>
      </c>
      <c r="AA251" s="13">
        <v>14.14</v>
      </c>
      <c r="AC251" s="35">
        <f t="shared" si="4"/>
        <v>15.491545263696521</v>
      </c>
    </row>
    <row r="252" spans="1:29" s="4" customFormat="1" ht="12.75">
      <c r="A252" s="8" t="s">
        <v>53</v>
      </c>
      <c r="B252" s="8" t="s">
        <v>2</v>
      </c>
      <c r="C252" s="8" t="s">
        <v>89</v>
      </c>
      <c r="D252" s="10">
        <v>45394298.00000001</v>
      </c>
      <c r="E252" s="11">
        <v>15.480254889039148</v>
      </c>
      <c r="F252" s="10">
        <v>5580600.999999999</v>
      </c>
      <c r="G252" s="11">
        <v>14.13</v>
      </c>
      <c r="H252" s="10">
        <v>2118634.9</v>
      </c>
      <c r="I252" s="11">
        <v>17.17</v>
      </c>
      <c r="J252" s="10">
        <v>911163.3000000002</v>
      </c>
      <c r="K252" s="11">
        <v>16.76</v>
      </c>
      <c r="L252" s="10">
        <v>37463.3</v>
      </c>
      <c r="M252" s="11">
        <v>13.4</v>
      </c>
      <c r="N252" s="10">
        <v>18597827.6</v>
      </c>
      <c r="O252" s="11">
        <v>15.63</v>
      </c>
      <c r="P252" s="10">
        <v>218554.30000000002</v>
      </c>
      <c r="Q252" s="11">
        <v>12.02</v>
      </c>
      <c r="R252" s="10">
        <v>3565577.9999999995</v>
      </c>
      <c r="S252" s="11">
        <v>16</v>
      </c>
      <c r="T252" s="10">
        <v>3972552.6000000006</v>
      </c>
      <c r="U252" s="11">
        <v>16.42</v>
      </c>
      <c r="V252" s="10">
        <v>2247244.8000000003</v>
      </c>
      <c r="W252" s="11">
        <v>19.22</v>
      </c>
      <c r="X252" s="10">
        <v>2400016</v>
      </c>
      <c r="Y252" s="11">
        <v>14.07</v>
      </c>
      <c r="Z252" s="10">
        <v>5744662.2</v>
      </c>
      <c r="AA252" s="11">
        <v>13.78</v>
      </c>
      <c r="AC252" s="35">
        <f t="shared" si="4"/>
        <v>15.285476285852123</v>
      </c>
    </row>
    <row r="253" spans="1:29" s="4" customFormat="1" ht="12.75">
      <c r="A253" s="8" t="s">
        <v>54</v>
      </c>
      <c r="B253" s="8" t="s">
        <v>3</v>
      </c>
      <c r="C253" s="8" t="s">
        <v>90</v>
      </c>
      <c r="D253" s="10">
        <v>42844530.699999996</v>
      </c>
      <c r="E253" s="11">
        <v>15.265406585233064</v>
      </c>
      <c r="F253" s="10">
        <v>5386472.2</v>
      </c>
      <c r="G253" s="11">
        <v>14.16</v>
      </c>
      <c r="H253" s="10">
        <v>1182931.7000000002</v>
      </c>
      <c r="I253" s="11">
        <v>17.72</v>
      </c>
      <c r="J253" s="10">
        <v>917841.9000000001</v>
      </c>
      <c r="K253" s="11">
        <v>16.68</v>
      </c>
      <c r="L253" s="10">
        <v>33855.200000000004</v>
      </c>
      <c r="M253" s="11">
        <v>13.37</v>
      </c>
      <c r="N253" s="10">
        <v>18373521.3</v>
      </c>
      <c r="O253" s="11">
        <v>15.31</v>
      </c>
      <c r="P253" s="10">
        <v>202226.19999999998</v>
      </c>
      <c r="Q253" s="11">
        <v>12.02</v>
      </c>
      <c r="R253" s="10">
        <v>3139105.2</v>
      </c>
      <c r="S253" s="11">
        <v>16.16</v>
      </c>
      <c r="T253" s="10">
        <v>3635563.2000000007</v>
      </c>
      <c r="U253" s="11">
        <v>16.26</v>
      </c>
      <c r="V253" s="10">
        <v>1978155.0000000002</v>
      </c>
      <c r="W253" s="11">
        <v>19.15</v>
      </c>
      <c r="X253" s="10">
        <v>2528301.4</v>
      </c>
      <c r="Y253" s="11">
        <v>13.94</v>
      </c>
      <c r="Z253" s="10">
        <v>5466557.399999999</v>
      </c>
      <c r="AA253" s="11">
        <v>13.6</v>
      </c>
      <c r="AC253" s="35">
        <f t="shared" si="4"/>
        <v>15.077371121975961</v>
      </c>
    </row>
    <row r="254" spans="1:29" s="4" customFormat="1" ht="12.75">
      <c r="A254" s="8" t="s">
        <v>55</v>
      </c>
      <c r="B254" s="8" t="s">
        <v>4</v>
      </c>
      <c r="C254" s="8" t="s">
        <v>91</v>
      </c>
      <c r="D254" s="10">
        <v>41928477.900000006</v>
      </c>
      <c r="E254" s="11">
        <v>15.229630309689826</v>
      </c>
      <c r="F254" s="10">
        <v>5175715.9</v>
      </c>
      <c r="G254" s="11">
        <v>14.19</v>
      </c>
      <c r="H254" s="10">
        <v>1117963.7</v>
      </c>
      <c r="I254" s="11">
        <v>17.54</v>
      </c>
      <c r="J254" s="10">
        <v>898329.8</v>
      </c>
      <c r="K254" s="11">
        <v>16.64</v>
      </c>
      <c r="L254" s="10">
        <v>36895.7</v>
      </c>
      <c r="M254" s="11">
        <v>13.24</v>
      </c>
      <c r="N254" s="10">
        <v>18062556.2</v>
      </c>
      <c r="O254" s="11">
        <v>15.46</v>
      </c>
      <c r="P254" s="10">
        <v>228392.60000000003</v>
      </c>
      <c r="Q254" s="11">
        <v>11.93</v>
      </c>
      <c r="R254" s="10">
        <v>3145954.7</v>
      </c>
      <c r="S254" s="11">
        <v>15.8</v>
      </c>
      <c r="T254" s="10">
        <v>3469753.2</v>
      </c>
      <c r="U254" s="11">
        <v>16.17</v>
      </c>
      <c r="V254" s="10">
        <v>1808201.5999999996</v>
      </c>
      <c r="W254" s="11">
        <v>19.02</v>
      </c>
      <c r="X254" s="10">
        <v>2562370.4</v>
      </c>
      <c r="Y254" s="11">
        <v>13.58</v>
      </c>
      <c r="Z254" s="10">
        <v>5422344.100000001</v>
      </c>
      <c r="AA254" s="11">
        <v>13.48</v>
      </c>
      <c r="AC254" s="35">
        <f t="shared" si="4"/>
        <v>15.058800166662861</v>
      </c>
    </row>
    <row r="255" spans="1:29" s="4" customFormat="1" ht="12.75">
      <c r="A255" s="8" t="s">
        <v>56</v>
      </c>
      <c r="B255" s="8" t="s">
        <v>5</v>
      </c>
      <c r="C255" s="8" t="s">
        <v>92</v>
      </c>
      <c r="D255" s="10">
        <v>40891607.69999999</v>
      </c>
      <c r="E255" s="11">
        <v>15.148082151316345</v>
      </c>
      <c r="F255" s="10">
        <v>5118789</v>
      </c>
      <c r="G255" s="11">
        <v>14.18</v>
      </c>
      <c r="H255" s="10">
        <v>1112117.7</v>
      </c>
      <c r="I255" s="11">
        <v>17.39</v>
      </c>
      <c r="J255" s="10">
        <v>843207.2</v>
      </c>
      <c r="K255" s="11">
        <v>16.51</v>
      </c>
      <c r="L255" s="10">
        <v>35715.8</v>
      </c>
      <c r="M255" s="11">
        <v>13.26</v>
      </c>
      <c r="N255" s="10">
        <v>17301960.8</v>
      </c>
      <c r="O255" s="11">
        <v>15.47</v>
      </c>
      <c r="P255" s="10">
        <v>233282.59999999998</v>
      </c>
      <c r="Q255" s="11">
        <v>11.9</v>
      </c>
      <c r="R255" s="10">
        <v>3164949.3</v>
      </c>
      <c r="S255" s="11">
        <v>15.33</v>
      </c>
      <c r="T255" s="10">
        <v>3393994.0000000005</v>
      </c>
      <c r="U255" s="11">
        <v>16.22</v>
      </c>
      <c r="V255" s="10">
        <v>1722351.3</v>
      </c>
      <c r="W255" s="11">
        <v>19.01</v>
      </c>
      <c r="X255" s="10">
        <v>2583135.8</v>
      </c>
      <c r="Y255" s="11">
        <v>13.36</v>
      </c>
      <c r="Z255" s="10">
        <v>5382104.200000001</v>
      </c>
      <c r="AA255" s="11">
        <v>13.35</v>
      </c>
      <c r="AC255" s="35">
        <f t="shared" si="4"/>
        <v>14.97826582498002</v>
      </c>
    </row>
    <row r="256" spans="1:29" s="4" customFormat="1" ht="12.75">
      <c r="A256" s="8" t="s">
        <v>57</v>
      </c>
      <c r="B256" s="8" t="s">
        <v>6</v>
      </c>
      <c r="C256" s="8" t="s">
        <v>93</v>
      </c>
      <c r="D256" s="10">
        <v>39942776.2</v>
      </c>
      <c r="E256" s="11">
        <v>14.799286687939297</v>
      </c>
      <c r="F256" s="10">
        <v>5076394.600000001</v>
      </c>
      <c r="G256" s="11">
        <v>13.297121148541098</v>
      </c>
      <c r="H256" s="10">
        <v>1083694.2</v>
      </c>
      <c r="I256" s="11">
        <v>17.228381595103098</v>
      </c>
      <c r="J256" s="10">
        <v>777893.4</v>
      </c>
      <c r="K256" s="11">
        <v>16.401898064696297</v>
      </c>
      <c r="L256" s="10">
        <v>33934.4</v>
      </c>
      <c r="M256" s="11">
        <v>13.288579494554199</v>
      </c>
      <c r="N256" s="10">
        <v>16605575.3</v>
      </c>
      <c r="O256" s="11">
        <v>15.365273567486701</v>
      </c>
      <c r="P256" s="10">
        <v>220310.19999999998</v>
      </c>
      <c r="Q256" s="11">
        <v>12.096447195817497</v>
      </c>
      <c r="R256" s="10">
        <v>3147981.7999999993</v>
      </c>
      <c r="S256" s="11">
        <v>13.666217379338098</v>
      </c>
      <c r="T256" s="10">
        <v>3350506</v>
      </c>
      <c r="U256" s="11">
        <v>16.0803582414119</v>
      </c>
      <c r="V256" s="10">
        <v>1624262</v>
      </c>
      <c r="W256" s="11">
        <v>18.9849767254298</v>
      </c>
      <c r="X256" s="10">
        <v>2485794.4</v>
      </c>
      <c r="Y256" s="11">
        <v>13.269173275151</v>
      </c>
      <c r="Z256" s="10">
        <v>5536429.9</v>
      </c>
      <c r="AA256" s="11">
        <v>13.223226306179699</v>
      </c>
      <c r="AC256" s="35">
        <f t="shared" si="4"/>
        <v>14.621861821302032</v>
      </c>
    </row>
    <row r="257" spans="1:29" s="4" customFormat="1" ht="12.75">
      <c r="A257" s="8" t="s">
        <v>58</v>
      </c>
      <c r="B257" s="8" t="s">
        <v>7</v>
      </c>
      <c r="C257" s="8" t="s">
        <v>94</v>
      </c>
      <c r="D257" s="10">
        <v>40269040.2</v>
      </c>
      <c r="E257" s="11">
        <v>14.6161011501089</v>
      </c>
      <c r="F257" s="10">
        <v>5164211.500000001</v>
      </c>
      <c r="G257" s="11">
        <v>12.995228896608898</v>
      </c>
      <c r="H257" s="10">
        <v>1103556.2000000002</v>
      </c>
      <c r="I257" s="11">
        <v>16.8644897504993</v>
      </c>
      <c r="J257" s="10">
        <v>768479.2000000001</v>
      </c>
      <c r="K257" s="11">
        <v>16.2288827361886</v>
      </c>
      <c r="L257" s="10">
        <v>32932.8</v>
      </c>
      <c r="M257" s="11">
        <v>13.3189614609143</v>
      </c>
      <c r="N257" s="10">
        <v>16516457.500000002</v>
      </c>
      <c r="O257" s="11">
        <v>15.211886500056101</v>
      </c>
      <c r="P257" s="10">
        <v>220831.6</v>
      </c>
      <c r="Q257" s="11">
        <v>12.301311936335201</v>
      </c>
      <c r="R257" s="10">
        <v>3346326.0000000005</v>
      </c>
      <c r="S257" s="11">
        <v>13.4784998741904</v>
      </c>
      <c r="T257" s="10">
        <v>3344879.8000000007</v>
      </c>
      <c r="U257" s="11">
        <v>16.124701004502498</v>
      </c>
      <c r="V257" s="10">
        <v>1580899.7</v>
      </c>
      <c r="W257" s="11">
        <v>18.8678639074952</v>
      </c>
      <c r="X257" s="10">
        <v>2424461</v>
      </c>
      <c r="Y257" s="11">
        <v>13.305157594615899</v>
      </c>
      <c r="Z257" s="10">
        <v>5766004.9</v>
      </c>
      <c r="AA257" s="11">
        <v>12.982555727449999</v>
      </c>
      <c r="AC257" s="35">
        <f t="shared" si="4"/>
        <v>14.442362883530167</v>
      </c>
    </row>
    <row r="258" spans="1:29" s="4" customFormat="1" ht="12.75">
      <c r="A258" s="8" t="s">
        <v>59</v>
      </c>
      <c r="B258" s="8" t="s">
        <v>8</v>
      </c>
      <c r="C258" s="8" t="s">
        <v>95</v>
      </c>
      <c r="D258" s="10">
        <v>40900839.8</v>
      </c>
      <c r="E258" s="11">
        <v>14.2441456196946</v>
      </c>
      <c r="F258" s="10">
        <v>5141792.9</v>
      </c>
      <c r="G258" s="11">
        <v>12.709286054286599</v>
      </c>
      <c r="H258" s="10">
        <v>1161101.7</v>
      </c>
      <c r="I258" s="11">
        <v>16.3511627009073</v>
      </c>
      <c r="J258" s="10">
        <v>785379.5</v>
      </c>
      <c r="K258" s="11">
        <v>15.930205055008399</v>
      </c>
      <c r="L258" s="10">
        <v>31914.300000000003</v>
      </c>
      <c r="M258" s="11">
        <v>13.3236993761417</v>
      </c>
      <c r="N258" s="10">
        <v>16835777.300000004</v>
      </c>
      <c r="O258" s="11">
        <v>14.478158783200296</v>
      </c>
      <c r="P258" s="10">
        <v>219790.40000000002</v>
      </c>
      <c r="Q258" s="11">
        <v>12.228552570994898</v>
      </c>
      <c r="R258" s="10">
        <v>3480149.6999999993</v>
      </c>
      <c r="S258" s="11">
        <v>13.266666278177599</v>
      </c>
      <c r="T258" s="10">
        <v>3365807.2</v>
      </c>
      <c r="U258" s="11">
        <v>16.368435290946</v>
      </c>
      <c r="V258" s="10">
        <v>1520591.2000000004</v>
      </c>
      <c r="W258" s="11">
        <v>18.891225225425497</v>
      </c>
      <c r="X258" s="10">
        <v>2404118.9</v>
      </c>
      <c r="Y258" s="11">
        <v>13.062473303213098</v>
      </c>
      <c r="Z258" s="10">
        <v>5954416.699999999</v>
      </c>
      <c r="AA258" s="11">
        <v>13.014849665459302</v>
      </c>
      <c r="AC258" s="35">
        <f t="shared" si="4"/>
        <v>14.064707738894253</v>
      </c>
    </row>
    <row r="259" spans="1:29" s="4" customFormat="1" ht="12.75">
      <c r="A259" s="8" t="s">
        <v>60</v>
      </c>
      <c r="B259" s="8" t="s">
        <v>9</v>
      </c>
      <c r="C259" s="8" t="s">
        <v>96</v>
      </c>
      <c r="D259" s="10">
        <v>39880943.199999996</v>
      </c>
      <c r="E259" s="11">
        <v>14.115296240435953</v>
      </c>
      <c r="F259" s="10">
        <v>4965550.699999999</v>
      </c>
      <c r="G259" s="11">
        <v>12.42</v>
      </c>
      <c r="H259" s="10">
        <v>1104899.1</v>
      </c>
      <c r="I259" s="11">
        <v>16.02</v>
      </c>
      <c r="J259" s="10">
        <v>738671.2000000001</v>
      </c>
      <c r="K259" s="11">
        <v>15.91</v>
      </c>
      <c r="L259" s="10">
        <v>30044.899999999998</v>
      </c>
      <c r="M259" s="11">
        <v>13.33</v>
      </c>
      <c r="N259" s="10">
        <v>16494788.2</v>
      </c>
      <c r="O259" s="11">
        <v>14.37</v>
      </c>
      <c r="P259" s="10">
        <v>210441.90000000002</v>
      </c>
      <c r="Q259" s="11">
        <v>12.16</v>
      </c>
      <c r="R259" s="10">
        <v>3409682.1</v>
      </c>
      <c r="S259" s="11">
        <v>13.12</v>
      </c>
      <c r="T259" s="10">
        <v>3287345.8000000003</v>
      </c>
      <c r="U259" s="11">
        <v>16.24</v>
      </c>
      <c r="V259" s="10">
        <v>1444176.1</v>
      </c>
      <c r="W259" s="11">
        <v>18.89</v>
      </c>
      <c r="X259" s="10">
        <v>2334190.9000000004</v>
      </c>
      <c r="Y259" s="11">
        <v>12.99</v>
      </c>
      <c r="Z259" s="10">
        <v>5861152.3</v>
      </c>
      <c r="AA259" s="11">
        <v>12.97</v>
      </c>
      <c r="AC259" s="35">
        <f t="shared" si="4"/>
        <v>13.933957275740813</v>
      </c>
    </row>
    <row r="260" spans="1:29" s="4" customFormat="1" ht="12.75">
      <c r="A260" s="8" t="s">
        <v>61</v>
      </c>
      <c r="B260" s="8" t="s">
        <v>10</v>
      </c>
      <c r="C260" s="8" t="s">
        <v>97</v>
      </c>
      <c r="D260" s="10">
        <v>40204595.2</v>
      </c>
      <c r="E260" s="11">
        <v>13.964498516428293</v>
      </c>
      <c r="F260" s="10">
        <v>5043196.399999999</v>
      </c>
      <c r="G260" s="11">
        <v>12.15</v>
      </c>
      <c r="H260" s="10">
        <v>1129496.4000000001</v>
      </c>
      <c r="I260" s="11">
        <v>15.63</v>
      </c>
      <c r="J260" s="10">
        <v>767000.5</v>
      </c>
      <c r="K260" s="11">
        <v>15.71</v>
      </c>
      <c r="L260" s="10">
        <v>28962.9</v>
      </c>
      <c r="M260" s="11">
        <v>13.34</v>
      </c>
      <c r="N260" s="10">
        <v>16510473.599999998</v>
      </c>
      <c r="O260" s="11">
        <v>14.35</v>
      </c>
      <c r="P260" s="10">
        <v>192278.7</v>
      </c>
      <c r="Q260" s="11">
        <v>12.14</v>
      </c>
      <c r="R260" s="10">
        <v>3592066.8000000003</v>
      </c>
      <c r="S260" s="11">
        <v>12.83</v>
      </c>
      <c r="T260" s="10">
        <v>3327077.1000000006</v>
      </c>
      <c r="U260" s="11">
        <v>16.1</v>
      </c>
      <c r="V260" s="10">
        <v>1403827.9000000001</v>
      </c>
      <c r="W260" s="11">
        <v>18.83</v>
      </c>
      <c r="X260" s="10">
        <v>2368272.6</v>
      </c>
      <c r="Y260" s="11">
        <v>12.62</v>
      </c>
      <c r="Z260" s="10">
        <v>5841942.300000001</v>
      </c>
      <c r="AA260" s="11">
        <v>12.83</v>
      </c>
      <c r="AC260" s="35">
        <f t="shared" si="4"/>
        <v>13.791383083962877</v>
      </c>
    </row>
    <row r="261" spans="1:29" s="4" customFormat="1" ht="12.75">
      <c r="A261" s="8" t="s">
        <v>62</v>
      </c>
      <c r="B261" s="8" t="s">
        <v>11</v>
      </c>
      <c r="C261" s="8" t="s">
        <v>116</v>
      </c>
      <c r="D261" s="10">
        <v>40647198.1</v>
      </c>
      <c r="E261" s="11">
        <v>13.809003044640374</v>
      </c>
      <c r="F261" s="10">
        <v>5164582.3</v>
      </c>
      <c r="G261" s="11">
        <v>11.87</v>
      </c>
      <c r="H261" s="10">
        <v>1118233.6</v>
      </c>
      <c r="I261" s="11">
        <v>15.22</v>
      </c>
      <c r="J261" s="10">
        <v>742565.6000000001</v>
      </c>
      <c r="K261" s="11">
        <v>15.68</v>
      </c>
      <c r="L261" s="10">
        <v>73554.59999999999</v>
      </c>
      <c r="M261" s="11">
        <v>11.41</v>
      </c>
      <c r="N261" s="10">
        <v>16690616.399999999</v>
      </c>
      <c r="O261" s="11">
        <v>14.21</v>
      </c>
      <c r="P261" s="10">
        <v>187466.7</v>
      </c>
      <c r="Q261" s="11">
        <v>12.01</v>
      </c>
      <c r="R261" s="10">
        <v>4137522.4999999995</v>
      </c>
      <c r="S261" s="11">
        <v>12.53</v>
      </c>
      <c r="T261" s="10">
        <v>3317798.6999999997</v>
      </c>
      <c r="U261" s="11">
        <v>16.24</v>
      </c>
      <c r="V261" s="10">
        <v>1352616.5999999999</v>
      </c>
      <c r="W261" s="11">
        <v>18.78</v>
      </c>
      <c r="X261" s="10">
        <v>2510028.1999999997</v>
      </c>
      <c r="Y261" s="11">
        <v>12.41</v>
      </c>
      <c r="Z261" s="10">
        <v>5352212.9</v>
      </c>
      <c r="AA261" s="11">
        <v>12.85</v>
      </c>
      <c r="AC261" s="35">
        <f t="shared" si="4"/>
        <v>13.63751695734436</v>
      </c>
    </row>
    <row r="262" spans="1:29" s="4" customFormat="1" ht="13.5" thickBot="1">
      <c r="A262" s="9" t="s">
        <v>63</v>
      </c>
      <c r="B262" s="9" t="s">
        <v>0</v>
      </c>
      <c r="C262" s="9" t="s">
        <v>99</v>
      </c>
      <c r="D262" s="14">
        <v>41623999.4</v>
      </c>
      <c r="E262" s="15">
        <v>13.45</v>
      </c>
      <c r="F262" s="14">
        <v>5413708.6</v>
      </c>
      <c r="G262" s="15">
        <v>11.4</v>
      </c>
      <c r="H262" s="14">
        <v>1113263.6</v>
      </c>
      <c r="I262" s="15">
        <v>14.62</v>
      </c>
      <c r="J262" s="14">
        <v>737864.2999999999</v>
      </c>
      <c r="K262" s="15">
        <v>15.46</v>
      </c>
      <c r="L262" s="14">
        <v>73084.80000000002</v>
      </c>
      <c r="M262" s="15">
        <v>11.28</v>
      </c>
      <c r="N262" s="14">
        <v>17298782.200000003</v>
      </c>
      <c r="O262" s="15">
        <v>13.71</v>
      </c>
      <c r="P262" s="14">
        <v>178851.4</v>
      </c>
      <c r="Q262" s="15">
        <v>11.96</v>
      </c>
      <c r="R262" s="14">
        <v>4065366.5</v>
      </c>
      <c r="S262" s="15">
        <v>12.42</v>
      </c>
      <c r="T262" s="14">
        <v>3279164.4000000004</v>
      </c>
      <c r="U262" s="15">
        <v>16.32</v>
      </c>
      <c r="V262" s="14">
        <v>1281760.5999999999</v>
      </c>
      <c r="W262" s="15">
        <v>18.77</v>
      </c>
      <c r="X262" s="14">
        <v>2649917.8</v>
      </c>
      <c r="Y262" s="15">
        <v>12.25</v>
      </c>
      <c r="Z262" s="14">
        <v>5532235.2</v>
      </c>
      <c r="AA262" s="15">
        <v>12.59</v>
      </c>
      <c r="AC262" s="36">
        <f t="shared" si="4"/>
        <v>13.277634119700865</v>
      </c>
    </row>
    <row r="263" spans="1:29" s="4" customFormat="1" ht="12.75">
      <c r="A263" s="7" t="s">
        <v>85</v>
      </c>
      <c r="B263" s="7" t="s">
        <v>12</v>
      </c>
      <c r="C263" s="7" t="s">
        <v>122</v>
      </c>
      <c r="D263" s="12">
        <v>41129363.800000004</v>
      </c>
      <c r="E263" s="13">
        <v>13.31</v>
      </c>
      <c r="F263" s="12">
        <v>5445080.100000001</v>
      </c>
      <c r="G263" s="13">
        <v>11.39</v>
      </c>
      <c r="H263" s="12">
        <v>1117609.1999999997</v>
      </c>
      <c r="I263" s="13">
        <v>14.08</v>
      </c>
      <c r="J263" s="12">
        <v>705929.9</v>
      </c>
      <c r="K263" s="13">
        <v>15.34</v>
      </c>
      <c r="L263" s="12">
        <v>97398.5</v>
      </c>
      <c r="M263" s="13">
        <v>10.98</v>
      </c>
      <c r="N263" s="12">
        <v>17287604.1</v>
      </c>
      <c r="O263" s="13">
        <v>13.48</v>
      </c>
      <c r="P263" s="12">
        <v>179654.2</v>
      </c>
      <c r="Q263" s="13">
        <v>11.94</v>
      </c>
      <c r="R263" s="12">
        <v>3794464.5999999996</v>
      </c>
      <c r="S263" s="13">
        <v>12.42</v>
      </c>
      <c r="T263" s="12">
        <v>3193206.9</v>
      </c>
      <c r="U263" s="13">
        <v>16.54</v>
      </c>
      <c r="V263" s="12">
        <v>1225688.9</v>
      </c>
      <c r="W263" s="13">
        <v>18.7</v>
      </c>
      <c r="X263" s="12">
        <v>2596978.0999999996</v>
      </c>
      <c r="Y263" s="13">
        <v>12.1</v>
      </c>
      <c r="Z263" s="12">
        <v>5485749.3</v>
      </c>
      <c r="AA263" s="13">
        <v>12.5</v>
      </c>
      <c r="AC263" s="35">
        <f t="shared" si="4"/>
        <v>13.151018534510968</v>
      </c>
    </row>
    <row r="264" spans="1:29" s="4" customFormat="1" ht="12.75">
      <c r="A264" s="8" t="s">
        <v>53</v>
      </c>
      <c r="B264" s="8" t="s">
        <v>2</v>
      </c>
      <c r="C264" s="8" t="s">
        <v>89</v>
      </c>
      <c r="D264" s="10">
        <v>41422773.8</v>
      </c>
      <c r="E264" s="11">
        <v>13.13</v>
      </c>
      <c r="F264" s="10">
        <v>5569467.7</v>
      </c>
      <c r="G264" s="11">
        <v>11.22</v>
      </c>
      <c r="H264" s="10">
        <v>1177488.2</v>
      </c>
      <c r="I264" s="11">
        <v>13.45</v>
      </c>
      <c r="J264" s="10">
        <v>717662.8999999999</v>
      </c>
      <c r="K264" s="11">
        <v>14.86</v>
      </c>
      <c r="L264" s="10">
        <v>131818.2</v>
      </c>
      <c r="M264" s="11">
        <v>10.82</v>
      </c>
      <c r="N264" s="10">
        <v>17222953.8</v>
      </c>
      <c r="O264" s="11">
        <v>13.31</v>
      </c>
      <c r="P264" s="10">
        <v>188262.30000000002</v>
      </c>
      <c r="Q264" s="11">
        <v>11.93</v>
      </c>
      <c r="R264" s="10">
        <v>3882755.6</v>
      </c>
      <c r="S264" s="11">
        <v>12.2</v>
      </c>
      <c r="T264" s="10">
        <v>3100497.9000000004</v>
      </c>
      <c r="U264" s="11">
        <v>16.72</v>
      </c>
      <c r="V264" s="10">
        <v>1202980.1</v>
      </c>
      <c r="W264" s="11">
        <v>18.46</v>
      </c>
      <c r="X264" s="10">
        <v>2583246.3</v>
      </c>
      <c r="Y264" s="11">
        <v>11.84</v>
      </c>
      <c r="Z264" s="10">
        <v>5645640.8</v>
      </c>
      <c r="AA264" s="11">
        <v>12.37</v>
      </c>
      <c r="AC264" s="35">
        <f t="shared" si="4"/>
        <v>12.96707367037042</v>
      </c>
    </row>
    <row r="265" spans="1:29" s="4" customFormat="1" ht="12.75">
      <c r="A265" s="8" t="s">
        <v>54</v>
      </c>
      <c r="B265" s="8" t="s">
        <v>3</v>
      </c>
      <c r="C265" s="8" t="s">
        <v>90</v>
      </c>
      <c r="D265" s="10">
        <v>41614851.6</v>
      </c>
      <c r="E265" s="11">
        <v>12.872222941268399</v>
      </c>
      <c r="F265" s="10">
        <v>5631943.5</v>
      </c>
      <c r="G265" s="11">
        <v>11.077672052640398</v>
      </c>
      <c r="H265" s="10">
        <v>1116593.5</v>
      </c>
      <c r="I265" s="11">
        <v>13.351326791710699</v>
      </c>
      <c r="J265" s="10">
        <v>784706.4</v>
      </c>
      <c r="K265" s="11">
        <v>14.304749995667201</v>
      </c>
      <c r="L265" s="10">
        <v>119468.70000000001</v>
      </c>
      <c r="M265" s="11">
        <v>10.753992049800502</v>
      </c>
      <c r="N265" s="10">
        <v>17609127</v>
      </c>
      <c r="O265" s="11">
        <v>12.895342864811001</v>
      </c>
      <c r="P265" s="10">
        <v>191679.09999999998</v>
      </c>
      <c r="Q265" s="11">
        <v>11.9686617268132</v>
      </c>
      <c r="R265" s="10">
        <v>3833762.1999999993</v>
      </c>
      <c r="S265" s="11">
        <v>12.066159993700198</v>
      </c>
      <c r="T265" s="10">
        <v>3038456.2</v>
      </c>
      <c r="U265" s="11">
        <v>16.8556513083848</v>
      </c>
      <c r="V265" s="10">
        <v>1137859.0999999999</v>
      </c>
      <c r="W265" s="11">
        <v>18.3774031521126</v>
      </c>
      <c r="X265" s="10">
        <v>2593891.1000000006</v>
      </c>
      <c r="Y265" s="11">
        <v>11.6079781437239</v>
      </c>
      <c r="Z265" s="10">
        <v>5557364.8</v>
      </c>
      <c r="AA265" s="11">
        <v>12.2368212864126</v>
      </c>
      <c r="AC265" s="35">
        <f t="shared" si="4"/>
        <v>12.717465410800978</v>
      </c>
    </row>
    <row r="266" spans="1:29" s="4" customFormat="1" ht="12.75">
      <c r="A266" s="8" t="s">
        <v>55</v>
      </c>
      <c r="B266" s="8" t="s">
        <v>4</v>
      </c>
      <c r="C266" s="8" t="s">
        <v>91</v>
      </c>
      <c r="D266" s="10">
        <v>41080302.699999996</v>
      </c>
      <c r="E266" s="11">
        <v>12.716530401466597</v>
      </c>
      <c r="F266" s="10">
        <v>5639269.400000001</v>
      </c>
      <c r="G266" s="11">
        <v>10.9171710308786</v>
      </c>
      <c r="H266" s="10">
        <v>1088718.7</v>
      </c>
      <c r="I266" s="11">
        <v>13.1397885946113</v>
      </c>
      <c r="J266" s="10">
        <v>739524.6</v>
      </c>
      <c r="K266" s="11">
        <v>14.156126312768997</v>
      </c>
      <c r="L266" s="10">
        <v>142490.7</v>
      </c>
      <c r="M266" s="11">
        <v>10.397867018689599</v>
      </c>
      <c r="N266" s="10">
        <v>17189156.900000002</v>
      </c>
      <c r="O266" s="11">
        <v>12.790355419118901</v>
      </c>
      <c r="P266" s="10">
        <v>179975</v>
      </c>
      <c r="Q266" s="11">
        <v>11.948734963189299</v>
      </c>
      <c r="R266" s="10">
        <v>3948979.9</v>
      </c>
      <c r="S266" s="11">
        <v>11.7615844805895</v>
      </c>
      <c r="T266" s="10">
        <v>2967320.5</v>
      </c>
      <c r="U266" s="11">
        <v>17.0317372852039</v>
      </c>
      <c r="V266" s="10">
        <v>1079558.5000000002</v>
      </c>
      <c r="W266" s="11">
        <v>18.192282976791</v>
      </c>
      <c r="X266" s="10">
        <v>2646915.4000000004</v>
      </c>
      <c r="Y266" s="11">
        <v>11.4688796581863</v>
      </c>
      <c r="Z266" s="10">
        <v>5458393.1</v>
      </c>
      <c r="AA266" s="11">
        <v>12.0164561997193</v>
      </c>
      <c r="AC266" s="35">
        <f t="shared" si="4"/>
        <v>12.568748270038435</v>
      </c>
    </row>
    <row r="267" spans="1:29" s="4" customFormat="1" ht="12.75">
      <c r="A267" s="8" t="s">
        <v>56</v>
      </c>
      <c r="B267" s="8" t="s">
        <v>5</v>
      </c>
      <c r="C267" s="8" t="s">
        <v>92</v>
      </c>
      <c r="D267" s="10">
        <v>42226448.49999999</v>
      </c>
      <c r="E267" s="11">
        <v>12.4388087125063</v>
      </c>
      <c r="F267" s="10">
        <v>5772315.800000001</v>
      </c>
      <c r="G267" s="11">
        <v>10.8131571411945</v>
      </c>
      <c r="H267" s="10">
        <v>1057910</v>
      </c>
      <c r="I267" s="11">
        <v>13.003859904906799</v>
      </c>
      <c r="J267" s="10">
        <v>767059.7</v>
      </c>
      <c r="K267" s="11">
        <v>13.8778926724999</v>
      </c>
      <c r="L267" s="10">
        <v>152546.1</v>
      </c>
      <c r="M267" s="11">
        <v>10.3008936314989</v>
      </c>
      <c r="N267" s="10">
        <v>17568956.5</v>
      </c>
      <c r="O267" s="11">
        <v>12.6253467553409</v>
      </c>
      <c r="P267" s="10">
        <v>176176.5</v>
      </c>
      <c r="Q267" s="11">
        <v>11.871631920261798</v>
      </c>
      <c r="R267" s="10">
        <v>4232018.2</v>
      </c>
      <c r="S267" s="11">
        <v>11.3904837127118</v>
      </c>
      <c r="T267" s="10">
        <v>2932822.6999999993</v>
      </c>
      <c r="U267" s="11">
        <v>17.185328809682197</v>
      </c>
      <c r="V267" s="10">
        <v>1042183.8000000002</v>
      </c>
      <c r="W267" s="11">
        <v>18.109015796445902</v>
      </c>
      <c r="X267" s="10">
        <v>2700294.1999999997</v>
      </c>
      <c r="Y267" s="11">
        <v>11.298646018644899</v>
      </c>
      <c r="Z267" s="10">
        <v>5824165</v>
      </c>
      <c r="AA267" s="11">
        <v>11.153837912043999</v>
      </c>
      <c r="AC267" s="35">
        <f t="shared" si="4"/>
        <v>12.295321921894105</v>
      </c>
    </row>
    <row r="268" spans="1:29" s="4" customFormat="1" ht="12.75">
      <c r="A268" s="8" t="s">
        <v>57</v>
      </c>
      <c r="B268" s="8" t="s">
        <v>6</v>
      </c>
      <c r="C268" s="8" t="s">
        <v>93</v>
      </c>
      <c r="D268" s="10">
        <v>42381993.699999996</v>
      </c>
      <c r="E268" s="11">
        <v>12.34386711048</v>
      </c>
      <c r="F268" s="10">
        <v>5811073.7</v>
      </c>
      <c r="G268" s="11">
        <v>10.6429089202569</v>
      </c>
      <c r="H268" s="10">
        <v>1071653</v>
      </c>
      <c r="I268" s="11">
        <v>12.823690596676299</v>
      </c>
      <c r="J268" s="10">
        <v>735800.2000000001</v>
      </c>
      <c r="K268" s="11">
        <v>13.738647479302099</v>
      </c>
      <c r="L268" s="10">
        <v>48838.799999999996</v>
      </c>
      <c r="M268" s="11">
        <v>9.60399518415686</v>
      </c>
      <c r="N268" s="10">
        <v>17973939.299999997</v>
      </c>
      <c r="O268" s="11">
        <v>12.448939990188999</v>
      </c>
      <c r="P268" s="10">
        <v>178727.2</v>
      </c>
      <c r="Q268" s="11">
        <v>11.6010396179205</v>
      </c>
      <c r="R268" s="10">
        <v>4433499.300000001</v>
      </c>
      <c r="S268" s="11">
        <v>11.2399438030812</v>
      </c>
      <c r="T268" s="10">
        <v>2945942.3000000003</v>
      </c>
      <c r="U268" s="11">
        <v>16.591933094887803</v>
      </c>
      <c r="V268" s="10">
        <v>1013703</v>
      </c>
      <c r="W268" s="11">
        <v>18.0127908332125</v>
      </c>
      <c r="X268" s="10">
        <v>2755283.2</v>
      </c>
      <c r="Y268" s="11">
        <v>11.2018803050808</v>
      </c>
      <c r="Z268" s="10">
        <v>5413533.7</v>
      </c>
      <c r="AA268" s="11">
        <v>11.6976144480268</v>
      </c>
      <c r="AC268" s="35">
        <f t="shared" si="4"/>
        <v>12.204953829624863</v>
      </c>
    </row>
    <row r="269" spans="1:29" s="4" customFormat="1" ht="12.75">
      <c r="A269" s="8" t="s">
        <v>58</v>
      </c>
      <c r="B269" s="8" t="s">
        <v>7</v>
      </c>
      <c r="C269" s="8" t="s">
        <v>94</v>
      </c>
      <c r="D269" s="10">
        <v>42008142</v>
      </c>
      <c r="E269" s="11">
        <v>12.139685142823</v>
      </c>
      <c r="F269" s="10">
        <v>5397859.8</v>
      </c>
      <c r="G269" s="11">
        <v>10.5442082167455</v>
      </c>
      <c r="H269" s="10">
        <v>1041295.2999999999</v>
      </c>
      <c r="I269" s="11">
        <v>12.8408814694544</v>
      </c>
      <c r="J269" s="10">
        <v>715163.7000000001</v>
      </c>
      <c r="K269" s="11">
        <v>13.8203005843278</v>
      </c>
      <c r="L269" s="10">
        <v>51588.99999999999</v>
      </c>
      <c r="M269" s="11">
        <v>9.542574967531841</v>
      </c>
      <c r="N269" s="10">
        <v>17676315.6</v>
      </c>
      <c r="O269" s="11">
        <v>12.294159187845699</v>
      </c>
      <c r="P269" s="10">
        <v>182893.09999999998</v>
      </c>
      <c r="Q269" s="11">
        <v>11.4281990135221</v>
      </c>
      <c r="R269" s="10">
        <v>4456070.399999999</v>
      </c>
      <c r="S269" s="11">
        <v>11.0400161406786</v>
      </c>
      <c r="T269" s="10">
        <v>3079500.4999999995</v>
      </c>
      <c r="U269" s="11">
        <v>15.997654416682199</v>
      </c>
      <c r="V269" s="10">
        <v>978857.2999999999</v>
      </c>
      <c r="W269" s="11">
        <v>17.902671624352198</v>
      </c>
      <c r="X269" s="10">
        <v>2778876.3000000003</v>
      </c>
      <c r="Y269" s="11">
        <v>11.102208505286798</v>
      </c>
      <c r="Z269" s="10">
        <v>5649720.999999999</v>
      </c>
      <c r="AA269" s="11">
        <v>11.1617840125203</v>
      </c>
      <c r="AC269" s="35">
        <f t="shared" si="4"/>
        <v>12.002194532677308</v>
      </c>
    </row>
    <row r="270" spans="1:29" s="4" customFormat="1" ht="12.75">
      <c r="A270" s="8" t="s">
        <v>59</v>
      </c>
      <c r="B270" s="8" t="s">
        <v>8</v>
      </c>
      <c r="C270" s="8" t="s">
        <v>95</v>
      </c>
      <c r="D270" s="10">
        <v>42073499.89999999</v>
      </c>
      <c r="E270" s="11">
        <v>12.008976384467598</v>
      </c>
      <c r="F270" s="10">
        <v>5258964.299999999</v>
      </c>
      <c r="G270" s="11">
        <v>10.5036502995466</v>
      </c>
      <c r="H270" s="10">
        <v>1017507.1000000001</v>
      </c>
      <c r="I270" s="11">
        <v>12.6570478623687</v>
      </c>
      <c r="J270" s="10">
        <v>646020.6</v>
      </c>
      <c r="K270" s="11">
        <v>13.7682348535016</v>
      </c>
      <c r="L270" s="10">
        <v>53577.7</v>
      </c>
      <c r="M270" s="11">
        <v>9.49817927981231</v>
      </c>
      <c r="N270" s="10">
        <v>17473546.1</v>
      </c>
      <c r="O270" s="11">
        <v>12.257047993824198</v>
      </c>
      <c r="P270" s="10">
        <v>175130.80000000002</v>
      </c>
      <c r="Q270" s="11">
        <v>11.419355230490599</v>
      </c>
      <c r="R270" s="10">
        <v>4661706.100000001</v>
      </c>
      <c r="S270" s="11">
        <v>10.861956419560599</v>
      </c>
      <c r="T270" s="10">
        <v>3132113.1999999997</v>
      </c>
      <c r="U270" s="11">
        <v>15.683210833503699</v>
      </c>
      <c r="V270" s="10">
        <v>950684.8</v>
      </c>
      <c r="W270" s="11">
        <v>17.733547997191096</v>
      </c>
      <c r="X270" s="10">
        <v>2751214.1</v>
      </c>
      <c r="Y270" s="11">
        <v>10.831840384214399</v>
      </c>
      <c r="Z270" s="10">
        <v>5953035.100000001</v>
      </c>
      <c r="AA270" s="11">
        <v>10.9437812787296</v>
      </c>
      <c r="AC270" s="35">
        <f t="shared" si="4"/>
        <v>11.876634685449819</v>
      </c>
    </row>
    <row r="271" spans="1:29" s="4" customFormat="1" ht="12.75">
      <c r="A271" s="8" t="s">
        <v>60</v>
      </c>
      <c r="B271" s="8" t="s">
        <v>9</v>
      </c>
      <c r="C271" s="8" t="s">
        <v>96</v>
      </c>
      <c r="D271" s="10">
        <v>41729342.7</v>
      </c>
      <c r="E271" s="11">
        <v>11.806256788870998</v>
      </c>
      <c r="F271" s="10">
        <v>5395174.7</v>
      </c>
      <c r="G271" s="11">
        <v>10.3799448370041</v>
      </c>
      <c r="H271" s="10">
        <v>1001974.3</v>
      </c>
      <c r="I271" s="11">
        <v>12.536388374432399</v>
      </c>
      <c r="J271" s="10">
        <v>617663.7</v>
      </c>
      <c r="K271" s="11">
        <v>13.661453009137501</v>
      </c>
      <c r="L271" s="10">
        <v>52866.899999999994</v>
      </c>
      <c r="M271" s="11">
        <v>9.50002553582676</v>
      </c>
      <c r="N271" s="10">
        <v>17129938.5</v>
      </c>
      <c r="O271" s="11">
        <v>11.942848896509501</v>
      </c>
      <c r="P271" s="10">
        <v>79404.3</v>
      </c>
      <c r="Q271" s="11">
        <v>11.1103766168835</v>
      </c>
      <c r="R271" s="10">
        <v>4749133.800000001</v>
      </c>
      <c r="S271" s="11">
        <v>10.766493418863</v>
      </c>
      <c r="T271" s="10">
        <v>3114251.9000000013</v>
      </c>
      <c r="U271" s="11">
        <v>15.599596842182201</v>
      </c>
      <c r="V271" s="10">
        <v>893019.2999999998</v>
      </c>
      <c r="W271" s="11">
        <v>17.624374336590503</v>
      </c>
      <c r="X271" s="10">
        <v>2756572.2</v>
      </c>
      <c r="Y271" s="11">
        <v>10.788134273065701</v>
      </c>
      <c r="Z271" s="10">
        <v>5939343.099999999</v>
      </c>
      <c r="AA271" s="11">
        <v>10.8617924662409</v>
      </c>
      <c r="AC271" s="35">
        <f t="shared" si="4"/>
        <v>11.679024686977586</v>
      </c>
    </row>
    <row r="272" spans="1:29" s="4" customFormat="1" ht="12.75">
      <c r="A272" s="8" t="s">
        <v>61</v>
      </c>
      <c r="B272" s="8" t="s">
        <v>10</v>
      </c>
      <c r="C272" s="8" t="s">
        <v>97</v>
      </c>
      <c r="D272" s="10">
        <v>41425428</v>
      </c>
      <c r="E272" s="11">
        <v>11.722475507724399</v>
      </c>
      <c r="F272" s="10">
        <v>5491340.8</v>
      </c>
      <c r="G272" s="11">
        <v>10.1167469110641</v>
      </c>
      <c r="H272" s="10">
        <v>968292.2000000001</v>
      </c>
      <c r="I272" s="11">
        <v>12.3412413897375</v>
      </c>
      <c r="J272" s="10">
        <v>619166.6</v>
      </c>
      <c r="K272" s="11">
        <v>13.5920813541945</v>
      </c>
      <c r="L272" s="10">
        <v>35800</v>
      </c>
      <c r="M272" s="11">
        <v>9</v>
      </c>
      <c r="N272" s="10">
        <v>16876932.1</v>
      </c>
      <c r="O272" s="11">
        <v>11.9819555224139</v>
      </c>
      <c r="P272" s="10">
        <v>76461.7</v>
      </c>
      <c r="Q272" s="11">
        <v>11.1147686358007</v>
      </c>
      <c r="R272" s="10">
        <v>4972362.800000001</v>
      </c>
      <c r="S272" s="11">
        <v>10.613883518917799</v>
      </c>
      <c r="T272" s="10">
        <v>3038852.4999999995</v>
      </c>
      <c r="U272" s="11">
        <v>15.603363551208899</v>
      </c>
      <c r="V272" s="10">
        <v>859313.9999999999</v>
      </c>
      <c r="W272" s="11">
        <v>17.503002763832498</v>
      </c>
      <c r="X272" s="10">
        <v>2646479.3999999994</v>
      </c>
      <c r="Y272" s="11">
        <v>10.5960960141991</v>
      </c>
      <c r="Z272" s="10">
        <v>5840425.899999999</v>
      </c>
      <c r="AA272" s="11">
        <v>10.79070972307</v>
      </c>
      <c r="AC272" s="35">
        <f aca="true" t="shared" si="5" ref="AC272:AC310">(F272*G272+H272*I272+J272*K272+L272*M272+N272*O272+P272*Q272+R272*S272+T272*U272+X272*Y272+Z272*AA272)/(F272+H272+J272+L272+N272+P272+R272+T272+X272+Z272)</f>
        <v>11.600026312848195</v>
      </c>
    </row>
    <row r="273" spans="1:29" s="4" customFormat="1" ht="12.75">
      <c r="A273" s="8" t="s">
        <v>62</v>
      </c>
      <c r="B273" s="8" t="s">
        <v>11</v>
      </c>
      <c r="C273" s="8" t="s">
        <v>116</v>
      </c>
      <c r="D273" s="10">
        <v>41326675.5</v>
      </c>
      <c r="E273" s="11">
        <v>11.546877185487599</v>
      </c>
      <c r="F273" s="10">
        <v>5486473.8</v>
      </c>
      <c r="G273" s="11">
        <v>9.954798765465721</v>
      </c>
      <c r="H273" s="10">
        <v>934591.8</v>
      </c>
      <c r="I273" s="11">
        <v>12.306887824181599</v>
      </c>
      <c r="J273" s="10">
        <v>618698.8</v>
      </c>
      <c r="K273" s="11">
        <v>13.223199371002499</v>
      </c>
      <c r="L273" s="10">
        <v>35320</v>
      </c>
      <c r="M273" s="11">
        <v>9</v>
      </c>
      <c r="N273" s="10">
        <v>16977263.5</v>
      </c>
      <c r="O273" s="11">
        <v>11.692806468604296</v>
      </c>
      <c r="P273" s="10">
        <v>69394.6</v>
      </c>
      <c r="Q273" s="11">
        <v>10.716252964928099</v>
      </c>
      <c r="R273" s="10">
        <v>4987043.800000001</v>
      </c>
      <c r="S273" s="11">
        <v>10.514466454054398</v>
      </c>
      <c r="T273" s="10">
        <v>3014892.6</v>
      </c>
      <c r="U273" s="11">
        <v>15.6078082758238</v>
      </c>
      <c r="V273" s="10">
        <v>831642.7999999999</v>
      </c>
      <c r="W273" s="11">
        <v>17.4771593441319</v>
      </c>
      <c r="X273" s="10">
        <v>2606118.3999999994</v>
      </c>
      <c r="Y273" s="11">
        <v>10.5813756769455</v>
      </c>
      <c r="Z273" s="10">
        <v>5765235.4</v>
      </c>
      <c r="AA273" s="11">
        <v>10.705162410194</v>
      </c>
      <c r="AC273" s="35">
        <f t="shared" si="5"/>
        <v>11.425087520672612</v>
      </c>
    </row>
    <row r="274" spans="1:29" s="4" customFormat="1" ht="13.5" thickBot="1">
      <c r="A274" s="9" t="s">
        <v>63</v>
      </c>
      <c r="B274" s="9" t="s">
        <v>0</v>
      </c>
      <c r="C274" s="9" t="s">
        <v>99</v>
      </c>
      <c r="D274" s="14">
        <v>41118711.6</v>
      </c>
      <c r="E274" s="15">
        <v>11.261796334275202</v>
      </c>
      <c r="F274" s="14">
        <v>5547906.3</v>
      </c>
      <c r="G274" s="15">
        <v>9.87279789404518</v>
      </c>
      <c r="H274" s="14">
        <v>882704.5</v>
      </c>
      <c r="I274" s="15">
        <v>12.0128155186702</v>
      </c>
      <c r="J274" s="14">
        <v>671558.7999999999</v>
      </c>
      <c r="K274" s="15">
        <v>12.638798272020301</v>
      </c>
      <c r="L274" s="14">
        <v>33853.7</v>
      </c>
      <c r="M274" s="15">
        <v>8.99986707509076</v>
      </c>
      <c r="N274" s="14">
        <v>16788385.1</v>
      </c>
      <c r="O274" s="15">
        <v>11.460152183904798</v>
      </c>
      <c r="P274" s="14">
        <v>60733.1</v>
      </c>
      <c r="Q274" s="15">
        <v>10.2407412267775</v>
      </c>
      <c r="R274" s="14">
        <v>4958612.3</v>
      </c>
      <c r="S274" s="15">
        <v>10.415931888040497</v>
      </c>
      <c r="T274" s="14">
        <v>2899576.5</v>
      </c>
      <c r="U274" s="15">
        <v>14.207060262076203</v>
      </c>
      <c r="V274" s="14">
        <v>796937.5</v>
      </c>
      <c r="W274" s="15">
        <v>17.2641640316838</v>
      </c>
      <c r="X274" s="14">
        <v>2672455.7</v>
      </c>
      <c r="Y274" s="15">
        <v>10.463650081458798</v>
      </c>
      <c r="Z274" s="14">
        <v>5805988.100000001</v>
      </c>
      <c r="AA274" s="15">
        <v>10.5609120029027</v>
      </c>
      <c r="AC274" s="36">
        <f t="shared" si="5"/>
        <v>11.143162866040655</v>
      </c>
    </row>
    <row r="275" spans="1:29" s="4" customFormat="1" ht="12.75">
      <c r="A275" s="7" t="s">
        <v>86</v>
      </c>
      <c r="B275" s="7" t="s">
        <v>42</v>
      </c>
      <c r="C275" s="7" t="s">
        <v>123</v>
      </c>
      <c r="D275" s="12">
        <v>40841208.900000006</v>
      </c>
      <c r="E275" s="13">
        <v>11.0757187597109</v>
      </c>
      <c r="F275" s="12">
        <v>5317559.999999999</v>
      </c>
      <c r="G275" s="13">
        <v>9.81319620201747</v>
      </c>
      <c r="H275" s="12">
        <v>866290.9</v>
      </c>
      <c r="I275" s="13">
        <v>11.878220114051798</v>
      </c>
      <c r="J275" s="12">
        <v>666257</v>
      </c>
      <c r="K275" s="13">
        <v>12.5650555056082</v>
      </c>
      <c r="L275" s="12">
        <v>32641.9</v>
      </c>
      <c r="M275" s="13">
        <v>9</v>
      </c>
      <c r="N275" s="12">
        <v>16886476.1</v>
      </c>
      <c r="O275" s="13">
        <v>11.1289286492994</v>
      </c>
      <c r="P275" s="12">
        <v>58848.100000000006</v>
      </c>
      <c r="Q275" s="13">
        <v>10.1854960652935</v>
      </c>
      <c r="R275" s="12">
        <v>5060292.099999999</v>
      </c>
      <c r="S275" s="13">
        <v>10.369202937316599</v>
      </c>
      <c r="T275" s="12">
        <v>2790122.6</v>
      </c>
      <c r="U275" s="13">
        <v>14.0474351747124</v>
      </c>
      <c r="V275" s="12">
        <v>766842.2999999999</v>
      </c>
      <c r="W275" s="13">
        <v>17.0299263473077</v>
      </c>
      <c r="X275" s="12">
        <v>2667256.8</v>
      </c>
      <c r="Y275" s="13">
        <v>10.4781306288168</v>
      </c>
      <c r="Z275" s="12">
        <v>5728621.1</v>
      </c>
      <c r="AA275" s="13">
        <v>10.4751170996455</v>
      </c>
      <c r="AC275" s="35">
        <f t="shared" si="5"/>
        <v>10.961782130675012</v>
      </c>
    </row>
    <row r="276" spans="1:29" s="4" customFormat="1" ht="12.75">
      <c r="A276" s="8" t="s">
        <v>53</v>
      </c>
      <c r="B276" s="8" t="s">
        <v>2</v>
      </c>
      <c r="C276" s="8" t="s">
        <v>89</v>
      </c>
      <c r="D276" s="10">
        <v>41331111.00000001</v>
      </c>
      <c r="E276" s="11">
        <v>10.938294272709</v>
      </c>
      <c r="F276" s="10">
        <v>5436612.700000001</v>
      </c>
      <c r="G276" s="11">
        <v>9.69352545528947</v>
      </c>
      <c r="H276" s="10">
        <v>880385.8</v>
      </c>
      <c r="I276" s="11">
        <v>11.561082516324099</v>
      </c>
      <c r="J276" s="10">
        <v>725020.9</v>
      </c>
      <c r="K276" s="11">
        <v>12.1175055201857</v>
      </c>
      <c r="L276" s="10">
        <v>31477.7</v>
      </c>
      <c r="M276" s="11">
        <v>9</v>
      </c>
      <c r="N276" s="10">
        <v>17214752</v>
      </c>
      <c r="O276" s="11">
        <v>10.9592120732265</v>
      </c>
      <c r="P276" s="10">
        <v>57846.3</v>
      </c>
      <c r="Q276" s="11">
        <v>10.1452585212883</v>
      </c>
      <c r="R276" s="10">
        <v>5133754.4</v>
      </c>
      <c r="S276" s="11">
        <v>10.307939050220197</v>
      </c>
      <c r="T276" s="10">
        <v>2742742.7</v>
      </c>
      <c r="U276" s="11">
        <v>14.0797391516164</v>
      </c>
      <c r="V276" s="10">
        <v>746076.4999999999</v>
      </c>
      <c r="W276" s="11">
        <v>16.9469831927423</v>
      </c>
      <c r="X276" s="10">
        <v>2696107</v>
      </c>
      <c r="Y276" s="11">
        <v>10.4912239236054</v>
      </c>
      <c r="Z276" s="10">
        <v>5666335</v>
      </c>
      <c r="AA276" s="11">
        <v>10.3123506077562</v>
      </c>
      <c r="AC276" s="35">
        <f t="shared" si="5"/>
        <v>10.827836276201765</v>
      </c>
    </row>
    <row r="277" spans="1:29" s="4" customFormat="1" ht="12.75">
      <c r="A277" s="8" t="s">
        <v>54</v>
      </c>
      <c r="B277" s="8" t="s">
        <v>3</v>
      </c>
      <c r="C277" s="8" t="s">
        <v>90</v>
      </c>
      <c r="D277" s="10">
        <v>42623322.00000001</v>
      </c>
      <c r="E277" s="11">
        <v>10.813070113024036</v>
      </c>
      <c r="F277" s="10">
        <v>5404775</v>
      </c>
      <c r="G277" s="11">
        <v>9.802596384208734</v>
      </c>
      <c r="H277" s="10">
        <v>856279.5</v>
      </c>
      <c r="I277" s="11">
        <v>11.47373167593821</v>
      </c>
      <c r="J277" s="10">
        <v>793606.9</v>
      </c>
      <c r="K277" s="11">
        <v>11.712468436199334</v>
      </c>
      <c r="L277" s="10">
        <v>30595.1</v>
      </c>
      <c r="M277" s="11">
        <v>9</v>
      </c>
      <c r="N277" s="10">
        <v>17849513.199999996</v>
      </c>
      <c r="O277" s="11">
        <v>10.829345613414255</v>
      </c>
      <c r="P277" s="10">
        <v>55940.2</v>
      </c>
      <c r="Q277" s="11">
        <v>10.226594399018957</v>
      </c>
      <c r="R277" s="10">
        <v>5467652.8</v>
      </c>
      <c r="S277" s="11">
        <v>10.189904755108081</v>
      </c>
      <c r="T277" s="10">
        <v>2683476.5</v>
      </c>
      <c r="U277" s="11">
        <v>14.015422432057806</v>
      </c>
      <c r="V277" s="10">
        <v>720850.1000000001</v>
      </c>
      <c r="W277" s="11">
        <v>16.78312586902603</v>
      </c>
      <c r="X277" s="10">
        <v>2777997.4</v>
      </c>
      <c r="Y277" s="11">
        <v>10.46131925393452</v>
      </c>
      <c r="Z277" s="10">
        <v>5982635.300000001</v>
      </c>
      <c r="AA277" s="11">
        <v>10.217767264202118</v>
      </c>
      <c r="AC277" s="35">
        <f t="shared" si="5"/>
        <v>10.733549033942989</v>
      </c>
    </row>
    <row r="278" spans="1:29" s="4" customFormat="1" ht="12.75">
      <c r="A278" s="8" t="s">
        <v>55</v>
      </c>
      <c r="B278" s="8" t="s">
        <v>4</v>
      </c>
      <c r="C278" s="8" t="s">
        <v>91</v>
      </c>
      <c r="D278" s="10">
        <v>43704485.7</v>
      </c>
      <c r="E278" s="11">
        <v>10.719311050627473</v>
      </c>
      <c r="F278" s="10">
        <v>5562540.1</v>
      </c>
      <c r="G278" s="11">
        <v>9.469698960731987</v>
      </c>
      <c r="H278" s="10">
        <v>1040292.2000000001</v>
      </c>
      <c r="I278" s="11">
        <v>10.681459595678973</v>
      </c>
      <c r="J278" s="10">
        <v>831735.7000000002</v>
      </c>
      <c r="K278" s="11">
        <v>11.596524596695806</v>
      </c>
      <c r="L278" s="10">
        <v>44800.3</v>
      </c>
      <c r="M278" s="11">
        <v>9.673098171217603</v>
      </c>
      <c r="N278" s="10">
        <v>18364417.400000002</v>
      </c>
      <c r="O278" s="11">
        <v>10.758715935742117</v>
      </c>
      <c r="P278" s="10">
        <v>43978.1</v>
      </c>
      <c r="Q278" s="11">
        <v>10.329780572603203</v>
      </c>
      <c r="R278" s="10">
        <v>5393523.1</v>
      </c>
      <c r="S278" s="11">
        <v>10.194197035700094</v>
      </c>
      <c r="T278" s="10">
        <v>2633621.1000000006</v>
      </c>
      <c r="U278" s="11">
        <v>14.000741495046498</v>
      </c>
      <c r="V278" s="10">
        <v>723894.5</v>
      </c>
      <c r="W278" s="11">
        <v>16.533286343521063</v>
      </c>
      <c r="X278" s="10">
        <v>2817730.8</v>
      </c>
      <c r="Y278" s="11">
        <v>10.441855634328148</v>
      </c>
      <c r="Z278" s="10">
        <v>6247952.400000001</v>
      </c>
      <c r="AA278" s="11">
        <v>10.13742407288507</v>
      </c>
      <c r="AC278" s="35">
        <f t="shared" si="5"/>
        <v>10.621389997888159</v>
      </c>
    </row>
    <row r="279" spans="1:29" s="4" customFormat="1" ht="12.75">
      <c r="A279" s="8" t="s">
        <v>56</v>
      </c>
      <c r="B279" s="8" t="s">
        <v>5</v>
      </c>
      <c r="C279" s="8" t="s">
        <v>92</v>
      </c>
      <c r="D279" s="10">
        <v>44157583.6</v>
      </c>
      <c r="E279" s="11">
        <v>10.611025874817125</v>
      </c>
      <c r="F279" s="10">
        <v>5589396.3</v>
      </c>
      <c r="G279" s="11">
        <v>9.351775139293665</v>
      </c>
      <c r="H279" s="10">
        <v>1111555.5</v>
      </c>
      <c r="I279" s="11">
        <v>10.32072415997222</v>
      </c>
      <c r="J279" s="10">
        <v>869586.7</v>
      </c>
      <c r="K279" s="11">
        <v>11.5370759039898</v>
      </c>
      <c r="L279" s="10">
        <v>43354.3</v>
      </c>
      <c r="M279" s="11">
        <v>9.68337858067135</v>
      </c>
      <c r="N279" s="10">
        <v>18521201.6</v>
      </c>
      <c r="O279" s="11">
        <v>10.64551453853835</v>
      </c>
      <c r="P279" s="10">
        <v>42871</v>
      </c>
      <c r="Q279" s="11">
        <v>10.259858039233977</v>
      </c>
      <c r="R279" s="10">
        <v>5453395.5</v>
      </c>
      <c r="S279" s="11">
        <v>10.068797896283156</v>
      </c>
      <c r="T279" s="10">
        <v>2573869.7</v>
      </c>
      <c r="U279" s="11">
        <v>14.004741344132547</v>
      </c>
      <c r="V279" s="10">
        <v>702505</v>
      </c>
      <c r="W279" s="11">
        <v>16.41114661959702</v>
      </c>
      <c r="X279" s="10">
        <v>2915212.2</v>
      </c>
      <c r="Y279" s="11">
        <v>10.400249789020513</v>
      </c>
      <c r="Z279" s="10">
        <v>6334635.8</v>
      </c>
      <c r="AA279" s="11">
        <v>10.095479802958831</v>
      </c>
      <c r="AC279" s="35">
        <f t="shared" si="5"/>
        <v>10.517259761509205</v>
      </c>
    </row>
    <row r="280" spans="1:29" s="4" customFormat="1" ht="12.75">
      <c r="A280" s="8" t="s">
        <v>57</v>
      </c>
      <c r="B280" s="8" t="s">
        <v>6</v>
      </c>
      <c r="C280" s="8" t="s">
        <v>93</v>
      </c>
      <c r="D280" s="10">
        <v>44973809.19999999</v>
      </c>
      <c r="E280" s="11">
        <v>10.463062529935762</v>
      </c>
      <c r="F280" s="10">
        <v>5707175.5</v>
      </c>
      <c r="G280" s="11">
        <v>9.302387857531278</v>
      </c>
      <c r="H280" s="10">
        <v>1112028.7</v>
      </c>
      <c r="I280" s="11">
        <v>10.186975262419047</v>
      </c>
      <c r="J280" s="10">
        <v>798304.6000000001</v>
      </c>
      <c r="K280" s="11">
        <v>11.552019037595409</v>
      </c>
      <c r="L280" s="10">
        <v>42006.7</v>
      </c>
      <c r="M280" s="11">
        <v>9.696346059081051</v>
      </c>
      <c r="N280" s="10">
        <v>18841809.799999997</v>
      </c>
      <c r="O280" s="11">
        <v>10.479640496954824</v>
      </c>
      <c r="P280" s="10">
        <v>41802.700000000004</v>
      </c>
      <c r="Q280" s="11">
        <v>10.1894638384602</v>
      </c>
      <c r="R280" s="10">
        <v>5841847.500000002</v>
      </c>
      <c r="S280" s="11">
        <v>9.84447282028502</v>
      </c>
      <c r="T280" s="10">
        <v>2437467.2</v>
      </c>
      <c r="U280" s="11">
        <v>14.130723622865581</v>
      </c>
      <c r="V280" s="10">
        <v>687358.3999999999</v>
      </c>
      <c r="W280" s="11">
        <v>16.182694329479354</v>
      </c>
      <c r="X280" s="10">
        <v>2985015.6999999997</v>
      </c>
      <c r="Y280" s="11">
        <v>10.365632990473053</v>
      </c>
      <c r="Z280" s="10">
        <v>6478992.399999999</v>
      </c>
      <c r="AA280" s="11">
        <v>9.973241365432068</v>
      </c>
      <c r="AC280" s="35">
        <f t="shared" si="5"/>
        <v>10.374289623294905</v>
      </c>
    </row>
    <row r="281" spans="1:29" s="4" customFormat="1" ht="12.75">
      <c r="A281" s="8" t="s">
        <v>58</v>
      </c>
      <c r="B281" s="8" t="s">
        <v>7</v>
      </c>
      <c r="C281" s="8" t="s">
        <v>94</v>
      </c>
      <c r="D281" s="10">
        <v>45704250.4</v>
      </c>
      <c r="E281" s="11">
        <v>10.42192087891678</v>
      </c>
      <c r="F281" s="10">
        <v>5954751.4</v>
      </c>
      <c r="G281" s="11">
        <v>9.256096678863873</v>
      </c>
      <c r="H281" s="10">
        <v>1128640.9000000001</v>
      </c>
      <c r="I281" s="11">
        <v>10.015147707299992</v>
      </c>
      <c r="J281" s="10">
        <v>813183.3</v>
      </c>
      <c r="K281" s="11">
        <v>11.375275685076165</v>
      </c>
      <c r="L281" s="10">
        <v>52352.6</v>
      </c>
      <c r="M281" s="11">
        <v>9.475888494554239</v>
      </c>
      <c r="N281" s="10">
        <v>18747743.7</v>
      </c>
      <c r="O281" s="11">
        <v>10.542888018092555</v>
      </c>
      <c r="P281" s="10">
        <v>41284.100000000006</v>
      </c>
      <c r="Q281" s="11">
        <v>10.162608437630958</v>
      </c>
      <c r="R281" s="10">
        <v>6392895.700000001</v>
      </c>
      <c r="S281" s="11">
        <v>9.617371149665402</v>
      </c>
      <c r="T281" s="10">
        <v>2373574.6999999997</v>
      </c>
      <c r="U281" s="11">
        <v>14.227727832201793</v>
      </c>
      <c r="V281" s="10">
        <v>691280.7000000001</v>
      </c>
      <c r="W281" s="11">
        <v>16.07688443927338</v>
      </c>
      <c r="X281" s="10">
        <v>3038018.1</v>
      </c>
      <c r="Y281" s="11">
        <v>10.307164549151318</v>
      </c>
      <c r="Z281" s="10">
        <v>6470525.2</v>
      </c>
      <c r="AA281" s="11">
        <v>9.9533211705906</v>
      </c>
      <c r="AC281" s="35">
        <f t="shared" si="5"/>
        <v>10.335075527576228</v>
      </c>
    </row>
    <row r="282" spans="1:29" s="4" customFormat="1" ht="12.75">
      <c r="A282" s="8" t="s">
        <v>59</v>
      </c>
      <c r="B282" s="8" t="s">
        <v>8</v>
      </c>
      <c r="C282" s="8" t="s">
        <v>95</v>
      </c>
      <c r="D282" s="10">
        <v>46753726.8</v>
      </c>
      <c r="E282" s="11">
        <v>10.316460064120493</v>
      </c>
      <c r="F282" s="10">
        <v>5993996.1</v>
      </c>
      <c r="G282" s="11">
        <v>9.228399200493309</v>
      </c>
      <c r="H282" s="10">
        <v>1138386.4</v>
      </c>
      <c r="I282" s="11">
        <v>9.927621575591553</v>
      </c>
      <c r="J282" s="10">
        <v>892074.7999999999</v>
      </c>
      <c r="K282" s="11">
        <v>11.19070015541297</v>
      </c>
      <c r="L282" s="10">
        <v>44871.100000000006</v>
      </c>
      <c r="M282" s="11">
        <v>9.558925455359908</v>
      </c>
      <c r="N282" s="10">
        <v>18933821.700000003</v>
      </c>
      <c r="O282" s="11">
        <v>10.368352276075354</v>
      </c>
      <c r="P282" s="10">
        <v>40761.1</v>
      </c>
      <c r="Q282" s="11">
        <v>10.097373328982801</v>
      </c>
      <c r="R282" s="10">
        <v>6842491.300000001</v>
      </c>
      <c r="S282" s="11">
        <v>9.600395544967665</v>
      </c>
      <c r="T282" s="10">
        <v>2372081.3000000003</v>
      </c>
      <c r="U282" s="11">
        <v>14.312609868810137</v>
      </c>
      <c r="V282" s="10">
        <v>676146.6000000001</v>
      </c>
      <c r="W282" s="11">
        <v>16.064753642183508</v>
      </c>
      <c r="X282" s="10">
        <v>3156346.3</v>
      </c>
      <c r="Y282" s="11">
        <v>10.271508748580587</v>
      </c>
      <c r="Z282" s="10">
        <v>6662750.100000001</v>
      </c>
      <c r="AA282" s="11">
        <v>9.854287992431232</v>
      </c>
      <c r="AC282" s="35">
        <f t="shared" si="5"/>
        <v>10.232109081674388</v>
      </c>
    </row>
    <row r="283" spans="1:29" s="4" customFormat="1" ht="12.75">
      <c r="A283" s="8" t="s">
        <v>60</v>
      </c>
      <c r="B283" s="8" t="s">
        <v>9</v>
      </c>
      <c r="C283" s="8" t="s">
        <v>96</v>
      </c>
      <c r="D283" s="10">
        <v>46496499.6</v>
      </c>
      <c r="E283" s="11">
        <v>10.30754387665776</v>
      </c>
      <c r="F283" s="10">
        <v>5976344.8</v>
      </c>
      <c r="G283" s="11">
        <v>9.177710013150515</v>
      </c>
      <c r="H283" s="10">
        <v>1128504.5999999999</v>
      </c>
      <c r="I283" s="11">
        <v>8.978438429936398</v>
      </c>
      <c r="J283" s="10">
        <v>896716.2000000001</v>
      </c>
      <c r="K283" s="11">
        <v>11.184084773978665</v>
      </c>
      <c r="L283" s="10">
        <v>43860.1</v>
      </c>
      <c r="M283" s="11">
        <v>9.566300578430054</v>
      </c>
      <c r="N283" s="10">
        <v>18609634.3</v>
      </c>
      <c r="O283" s="11">
        <v>10.505621288108813</v>
      </c>
      <c r="P283" s="10">
        <v>39890.700000000004</v>
      </c>
      <c r="Q283" s="11">
        <v>9.984729322874736</v>
      </c>
      <c r="R283" s="10">
        <v>6845569.4</v>
      </c>
      <c r="S283" s="11">
        <v>9.576338464116656</v>
      </c>
      <c r="T283" s="10">
        <v>2371659.1</v>
      </c>
      <c r="U283" s="11">
        <v>13.889037059331171</v>
      </c>
      <c r="V283" s="10">
        <v>659099.1999999998</v>
      </c>
      <c r="W283" s="11">
        <v>15.816086073234509</v>
      </c>
      <c r="X283" s="10">
        <v>3243003.9</v>
      </c>
      <c r="Y283" s="11">
        <v>10.215912362917605</v>
      </c>
      <c r="Z283" s="10">
        <v>6682217.300000002</v>
      </c>
      <c r="AA283" s="11">
        <v>9.85908975902355</v>
      </c>
      <c r="AC283" s="35">
        <f t="shared" si="5"/>
        <v>10.228336161489645</v>
      </c>
    </row>
    <row r="284" spans="1:29" s="4" customFormat="1" ht="12.75">
      <c r="A284" s="8" t="s">
        <v>61</v>
      </c>
      <c r="B284" s="8" t="s">
        <v>10</v>
      </c>
      <c r="C284" s="8" t="s">
        <v>97</v>
      </c>
      <c r="D284" s="10">
        <v>46626278.5</v>
      </c>
      <c r="E284" s="11">
        <v>10.287333175625415</v>
      </c>
      <c r="F284" s="10">
        <v>6169117.200000001</v>
      </c>
      <c r="G284" s="11">
        <v>9.211931587877753</v>
      </c>
      <c r="H284" s="10">
        <v>1142879.4</v>
      </c>
      <c r="I284" s="11">
        <v>9.824884481249716</v>
      </c>
      <c r="J284" s="10">
        <v>957806.5999999999</v>
      </c>
      <c r="K284" s="11">
        <v>10.6236159617192</v>
      </c>
      <c r="L284" s="10">
        <v>41388</v>
      </c>
      <c r="M284" s="11">
        <v>9.268159853097515</v>
      </c>
      <c r="N284" s="10">
        <v>18441641.599999998</v>
      </c>
      <c r="O284" s="11">
        <v>10.467609258765773</v>
      </c>
      <c r="P284" s="10">
        <v>66819.2</v>
      </c>
      <c r="Q284" s="11">
        <v>9.691689394664996</v>
      </c>
      <c r="R284" s="10">
        <v>6877870.800000001</v>
      </c>
      <c r="S284" s="11">
        <v>9.586785843229269</v>
      </c>
      <c r="T284" s="10">
        <v>2447369.9</v>
      </c>
      <c r="U284" s="11">
        <v>13.75568965524992</v>
      </c>
      <c r="V284" s="10">
        <v>651888.5</v>
      </c>
      <c r="W284" s="11">
        <v>15.643734928595915</v>
      </c>
      <c r="X284" s="10">
        <v>3190448.5</v>
      </c>
      <c r="Y284" s="11">
        <v>10.211373451412857</v>
      </c>
      <c r="Z284" s="10">
        <v>6639048.8</v>
      </c>
      <c r="AA284" s="11">
        <v>9.787049820751433</v>
      </c>
      <c r="AC284" s="35">
        <f t="shared" si="5"/>
        <v>10.211382701804203</v>
      </c>
    </row>
    <row r="285" spans="1:29" s="4" customFormat="1" ht="12.75">
      <c r="A285" s="8" t="s">
        <v>62</v>
      </c>
      <c r="B285" s="8" t="s">
        <v>11</v>
      </c>
      <c r="C285" s="8" t="s">
        <v>116</v>
      </c>
      <c r="D285" s="10">
        <v>47679342</v>
      </c>
      <c r="E285" s="11">
        <v>10.181333827887144</v>
      </c>
      <c r="F285" s="10">
        <v>6245682.8</v>
      </c>
      <c r="G285" s="11">
        <v>9.175897044755455</v>
      </c>
      <c r="H285" s="10">
        <v>1124986.2999999998</v>
      </c>
      <c r="I285" s="11">
        <v>9.781279043131466</v>
      </c>
      <c r="J285" s="10">
        <v>964995</v>
      </c>
      <c r="K285" s="11">
        <v>10.657536773765655</v>
      </c>
      <c r="L285" s="10">
        <v>32741.5</v>
      </c>
      <c r="M285" s="11">
        <v>9.341688682558832</v>
      </c>
      <c r="N285" s="10">
        <v>18767729.4</v>
      </c>
      <c r="O285" s="11">
        <v>10.366079175672681</v>
      </c>
      <c r="P285" s="10">
        <v>68740.3</v>
      </c>
      <c r="Q285" s="11">
        <v>9.519260812070954</v>
      </c>
      <c r="R285" s="10">
        <v>7030629.800000001</v>
      </c>
      <c r="S285" s="11">
        <v>9.551316151221616</v>
      </c>
      <c r="T285" s="10">
        <v>2428791.2999999993</v>
      </c>
      <c r="U285" s="11">
        <v>13.612012095069689</v>
      </c>
      <c r="V285" s="10">
        <v>657060.1</v>
      </c>
      <c r="W285" s="11">
        <v>15.431699135284585</v>
      </c>
      <c r="X285" s="10">
        <v>3511715.8</v>
      </c>
      <c r="Y285" s="11">
        <v>9.95976407173951</v>
      </c>
      <c r="Z285" s="10">
        <v>6846269.699999998</v>
      </c>
      <c r="AA285" s="11">
        <v>9.641071375262937</v>
      </c>
      <c r="AC285" s="35">
        <f t="shared" si="5"/>
        <v>10.107968490976189</v>
      </c>
    </row>
    <row r="286" spans="1:29" s="4" customFormat="1" ht="13.5" thickBot="1">
      <c r="A286" s="9" t="s">
        <v>63</v>
      </c>
      <c r="B286" s="9" t="s">
        <v>0</v>
      </c>
      <c r="C286" s="9" t="s">
        <v>99</v>
      </c>
      <c r="D286" s="14">
        <v>48515963.7</v>
      </c>
      <c r="E286" s="15">
        <v>10.0843602314345</v>
      </c>
      <c r="F286" s="14">
        <v>6393742.399999999</v>
      </c>
      <c r="G286" s="15">
        <v>8.840546100981484</v>
      </c>
      <c r="H286" s="14">
        <v>1098040.2000000002</v>
      </c>
      <c r="I286" s="15">
        <v>9.75881375381338</v>
      </c>
      <c r="J286" s="14">
        <v>999944.6</v>
      </c>
      <c r="K286" s="15">
        <v>10.69804654177841</v>
      </c>
      <c r="L286" s="14">
        <v>32553.9</v>
      </c>
      <c r="M286" s="15">
        <v>9.355269261133074</v>
      </c>
      <c r="N286" s="14">
        <v>18932397.2</v>
      </c>
      <c r="O286" s="15">
        <v>10.371534665932298</v>
      </c>
      <c r="P286" s="14">
        <v>66634.6</v>
      </c>
      <c r="Q286" s="15">
        <v>9.346401749241375</v>
      </c>
      <c r="R286" s="14">
        <v>7446255.1000000015</v>
      </c>
      <c r="S286" s="15">
        <v>9.489664309110236</v>
      </c>
      <c r="T286" s="14">
        <v>2622189.1</v>
      </c>
      <c r="U286" s="15">
        <v>13.053809523882155</v>
      </c>
      <c r="V286" s="14">
        <v>650379.7999999999</v>
      </c>
      <c r="W286" s="15">
        <v>15.365731641726889</v>
      </c>
      <c r="X286" s="14">
        <v>3594730</v>
      </c>
      <c r="Y286" s="15">
        <v>9.890316967894652</v>
      </c>
      <c r="Z286" s="14">
        <v>6679096.8</v>
      </c>
      <c r="AA286" s="15">
        <v>9.52094298169178</v>
      </c>
      <c r="AC286" s="36">
        <f t="shared" si="5"/>
        <v>10.012598915648026</v>
      </c>
    </row>
    <row r="287" spans="1:29" s="4" customFormat="1" ht="12.75">
      <c r="A287" s="7" t="s">
        <v>87</v>
      </c>
      <c r="B287" s="7" t="s">
        <v>43</v>
      </c>
      <c r="C287" s="7" t="s">
        <v>124</v>
      </c>
      <c r="D287" s="12">
        <v>48192300.5</v>
      </c>
      <c r="E287" s="13">
        <v>10.006322376724889</v>
      </c>
      <c r="F287" s="12">
        <v>6383858.399999999</v>
      </c>
      <c r="G287" s="13">
        <v>8.816548403705195</v>
      </c>
      <c r="H287" s="12">
        <v>1108429.5</v>
      </c>
      <c r="I287" s="13">
        <v>9.72248848663809</v>
      </c>
      <c r="J287" s="12">
        <v>967352.6999999998</v>
      </c>
      <c r="K287" s="13">
        <v>10.750964778410198</v>
      </c>
      <c r="L287" s="12">
        <v>34733.4</v>
      </c>
      <c r="M287" s="13">
        <v>9.32114333753678</v>
      </c>
      <c r="N287" s="12">
        <v>18754489.6</v>
      </c>
      <c r="O287" s="13">
        <v>10.208827940004289</v>
      </c>
      <c r="P287" s="12">
        <v>65401.3</v>
      </c>
      <c r="Q287" s="13">
        <v>9.304851570228726</v>
      </c>
      <c r="R287" s="12">
        <v>7493681.900000002</v>
      </c>
      <c r="S287" s="13">
        <v>9.467370087993725</v>
      </c>
      <c r="T287" s="12">
        <v>2580676.6</v>
      </c>
      <c r="U287" s="13">
        <v>13.0989126374843</v>
      </c>
      <c r="V287" s="12">
        <v>629810.6</v>
      </c>
      <c r="W287" s="13">
        <v>15.458353054076902</v>
      </c>
      <c r="X287" s="12">
        <v>3557864.8</v>
      </c>
      <c r="Y287" s="13">
        <v>9.871092727300939</v>
      </c>
      <c r="Z287" s="12">
        <v>6616001.7</v>
      </c>
      <c r="AA287" s="13">
        <v>9.48736205055691</v>
      </c>
      <c r="AC287" s="35">
        <f t="shared" si="5"/>
        <v>9.934127949575656</v>
      </c>
    </row>
    <row r="288" spans="1:29" s="4" customFormat="1" ht="12.75">
      <c r="A288" s="8" t="s">
        <v>53</v>
      </c>
      <c r="B288" s="8" t="s">
        <v>2</v>
      </c>
      <c r="C288" s="8" t="s">
        <v>89</v>
      </c>
      <c r="D288" s="10">
        <v>48655610.9</v>
      </c>
      <c r="E288" s="11">
        <v>9.971466222634557</v>
      </c>
      <c r="F288" s="10">
        <v>6348813.300000001</v>
      </c>
      <c r="G288" s="11">
        <v>8.824743570109392</v>
      </c>
      <c r="H288" s="10">
        <v>941314.3</v>
      </c>
      <c r="I288" s="11">
        <v>10.012679407929953</v>
      </c>
      <c r="J288" s="10">
        <v>1014770.0999999999</v>
      </c>
      <c r="K288" s="11">
        <v>10.85234825996548</v>
      </c>
      <c r="L288" s="10">
        <v>39655.6</v>
      </c>
      <c r="M288" s="11">
        <v>9.283480769424745</v>
      </c>
      <c r="N288" s="10">
        <v>19327056.3</v>
      </c>
      <c r="O288" s="11">
        <v>10.127555097513744</v>
      </c>
      <c r="P288" s="10">
        <v>81365.6</v>
      </c>
      <c r="Q288" s="11">
        <v>8.3482709646337</v>
      </c>
      <c r="R288" s="10">
        <v>7579056.2</v>
      </c>
      <c r="S288" s="11">
        <v>9.436634001737577</v>
      </c>
      <c r="T288" s="10">
        <v>2567120.5000000005</v>
      </c>
      <c r="U288" s="11">
        <v>13.042672467069599</v>
      </c>
      <c r="V288" s="10">
        <v>630951.1</v>
      </c>
      <c r="W288" s="11">
        <v>15.376351866253987</v>
      </c>
      <c r="X288" s="10">
        <v>3048112.8</v>
      </c>
      <c r="Y288" s="11">
        <v>9.707746553867693</v>
      </c>
      <c r="Z288" s="10">
        <v>7077395.100000001</v>
      </c>
      <c r="AA288" s="11">
        <v>9.555105785036645</v>
      </c>
      <c r="AC288" s="35">
        <f t="shared" si="5"/>
        <v>9.900456483962435</v>
      </c>
    </row>
    <row r="289" spans="1:29" s="4" customFormat="1" ht="12.75">
      <c r="A289" s="8" t="s">
        <v>54</v>
      </c>
      <c r="B289" s="8" t="s">
        <v>3</v>
      </c>
      <c r="C289" s="8" t="s">
        <v>90</v>
      </c>
      <c r="D289" s="10">
        <v>49461884.1</v>
      </c>
      <c r="E289" s="11">
        <v>9.976754633796899</v>
      </c>
      <c r="F289" s="10">
        <v>6401714.5</v>
      </c>
      <c r="G289" s="11">
        <v>8.857185254825094</v>
      </c>
      <c r="H289" s="10">
        <v>1083424.3</v>
      </c>
      <c r="I289" s="11">
        <v>9.619977142842359</v>
      </c>
      <c r="J289" s="10">
        <v>1037965.3</v>
      </c>
      <c r="K289" s="11">
        <v>10.931227238521373</v>
      </c>
      <c r="L289" s="10">
        <v>39979.8</v>
      </c>
      <c r="M289" s="11">
        <v>9.254738643014722</v>
      </c>
      <c r="N289" s="10">
        <v>19246841.099999998</v>
      </c>
      <c r="O289" s="11">
        <v>10.156122781935377</v>
      </c>
      <c r="P289" s="10">
        <v>78859.2</v>
      </c>
      <c r="Q289" s="11">
        <v>8.687678102237912</v>
      </c>
      <c r="R289" s="10">
        <v>7964946.4</v>
      </c>
      <c r="S289" s="11">
        <v>9.379628293041614</v>
      </c>
      <c r="T289" s="10">
        <v>2521017.4</v>
      </c>
      <c r="U289" s="11">
        <v>13.104988628400605</v>
      </c>
      <c r="V289" s="10">
        <v>623461.7000000002</v>
      </c>
      <c r="W289" s="11">
        <v>15.287216279684882</v>
      </c>
      <c r="X289" s="10">
        <v>3102159.2</v>
      </c>
      <c r="Y289" s="11">
        <v>9.992463950915225</v>
      </c>
      <c r="Z289" s="10">
        <v>7361515.2</v>
      </c>
      <c r="AA289" s="11">
        <v>9.535458466756959</v>
      </c>
      <c r="AC289" s="35">
        <f t="shared" si="5"/>
        <v>9.908962324323566</v>
      </c>
    </row>
    <row r="290" spans="1:29" s="4" customFormat="1" ht="12.75">
      <c r="A290" s="8" t="s">
        <v>55</v>
      </c>
      <c r="B290" s="8" t="s">
        <v>4</v>
      </c>
      <c r="C290" s="8" t="s">
        <v>91</v>
      </c>
      <c r="D290" s="10">
        <v>50142164.400000006</v>
      </c>
      <c r="E290" s="11">
        <v>9.90601470932914</v>
      </c>
      <c r="F290" s="10">
        <v>6424923.399999999</v>
      </c>
      <c r="G290" s="11">
        <v>8.875955849372462</v>
      </c>
      <c r="H290" s="10">
        <v>1016985.0999999999</v>
      </c>
      <c r="I290" s="11">
        <v>9.67641730050912</v>
      </c>
      <c r="J290" s="10">
        <v>1077280.5999999999</v>
      </c>
      <c r="K290" s="11">
        <v>10.92018198694008</v>
      </c>
      <c r="L290" s="10">
        <v>39068.8</v>
      </c>
      <c r="M290" s="11">
        <v>9.247071832254893</v>
      </c>
      <c r="N290" s="10">
        <v>19511013.800000004</v>
      </c>
      <c r="O290" s="11">
        <v>10.064762065003512</v>
      </c>
      <c r="P290" s="10">
        <v>88578</v>
      </c>
      <c r="Q290" s="11">
        <v>9.039850098218505</v>
      </c>
      <c r="R290" s="10">
        <v>8168616.4</v>
      </c>
      <c r="S290" s="11">
        <v>9.308991548556499</v>
      </c>
      <c r="T290" s="10">
        <v>2554617.4000000004</v>
      </c>
      <c r="U290" s="11">
        <v>12.976235554099013</v>
      </c>
      <c r="V290" s="10">
        <v>611893.6000000001</v>
      </c>
      <c r="W290" s="11">
        <v>15.27058670330921</v>
      </c>
      <c r="X290" s="10">
        <v>3266339.3</v>
      </c>
      <c r="Y290" s="11">
        <v>9.698578244764713</v>
      </c>
      <c r="Z290" s="10">
        <v>7382847.999999999</v>
      </c>
      <c r="AA290" s="11">
        <v>9.52577841965594</v>
      </c>
      <c r="AC290" s="35">
        <f t="shared" si="5"/>
        <v>9.839741151425322</v>
      </c>
    </row>
    <row r="291" spans="1:29" s="4" customFormat="1" ht="12.75">
      <c r="A291" s="8" t="s">
        <v>56</v>
      </c>
      <c r="B291" s="8" t="s">
        <v>5</v>
      </c>
      <c r="C291" s="8" t="s">
        <v>92</v>
      </c>
      <c r="D291" s="10">
        <v>49839586.300000004</v>
      </c>
      <c r="E291" s="11">
        <v>9.884901412253495</v>
      </c>
      <c r="F291" s="10">
        <v>6340556.6</v>
      </c>
      <c r="G291" s="11">
        <v>8.848211908714765</v>
      </c>
      <c r="H291" s="10">
        <v>1175580.1</v>
      </c>
      <c r="I291" s="11">
        <v>9.598068529741191</v>
      </c>
      <c r="J291" s="10">
        <v>1081039.2000000002</v>
      </c>
      <c r="K291" s="11">
        <v>10.877385511089694</v>
      </c>
      <c r="L291" s="10">
        <v>38506.6</v>
      </c>
      <c r="M291" s="11">
        <v>9.256008060955786</v>
      </c>
      <c r="N291" s="10">
        <v>18948117.700000003</v>
      </c>
      <c r="O291" s="11">
        <v>10.072864973601035</v>
      </c>
      <c r="P291" s="10">
        <v>146410.5</v>
      </c>
      <c r="Q291" s="11">
        <v>9.210323747272218</v>
      </c>
      <c r="R291" s="10">
        <v>8111911.7</v>
      </c>
      <c r="S291" s="11">
        <v>9.273822593631044</v>
      </c>
      <c r="T291" s="10">
        <v>2547914.2999999993</v>
      </c>
      <c r="U291" s="11">
        <v>12.877360823321279</v>
      </c>
      <c r="V291" s="10">
        <v>600218.8999999999</v>
      </c>
      <c r="W291" s="11">
        <v>15.21905252233809</v>
      </c>
      <c r="X291" s="10">
        <v>3287903.4000000004</v>
      </c>
      <c r="Y291" s="11">
        <v>9.757789835005497</v>
      </c>
      <c r="Z291" s="10">
        <v>7561427.3</v>
      </c>
      <c r="AA291" s="11">
        <v>9.481228281464798</v>
      </c>
      <c r="AC291" s="35">
        <f t="shared" si="5"/>
        <v>9.81987908396646</v>
      </c>
    </row>
    <row r="292" spans="1:29" s="4" customFormat="1" ht="12.75">
      <c r="A292" s="8" t="s">
        <v>57</v>
      </c>
      <c r="B292" s="8" t="s">
        <v>6</v>
      </c>
      <c r="C292" s="8" t="s">
        <v>93</v>
      </c>
      <c r="D292" s="10">
        <v>50299223.1</v>
      </c>
      <c r="E292" s="11">
        <v>9.879240835769496</v>
      </c>
      <c r="F292" s="10">
        <v>6413303.300000001</v>
      </c>
      <c r="G292" s="11">
        <v>8.678388727069871</v>
      </c>
      <c r="H292" s="10">
        <v>1211269.9</v>
      </c>
      <c r="I292" s="11">
        <v>9.258195872777826</v>
      </c>
      <c r="J292" s="10">
        <v>1133820.6</v>
      </c>
      <c r="K292" s="11">
        <v>10.884724684839929</v>
      </c>
      <c r="L292" s="10">
        <v>37576.3</v>
      </c>
      <c r="M292" s="11">
        <v>9.256613876299689</v>
      </c>
      <c r="N292" s="10">
        <v>18877707.000000004</v>
      </c>
      <c r="O292" s="11">
        <v>10.213254673727057</v>
      </c>
      <c r="P292" s="10">
        <v>166619.9</v>
      </c>
      <c r="Q292" s="11">
        <v>9.488154452139279</v>
      </c>
      <c r="R292" s="10">
        <v>8349961.5</v>
      </c>
      <c r="S292" s="11">
        <v>9.1780193664366</v>
      </c>
      <c r="T292" s="10">
        <v>2526694.5999999996</v>
      </c>
      <c r="U292" s="11">
        <v>12.786173991506526</v>
      </c>
      <c r="V292" s="10">
        <v>598960.1000000001</v>
      </c>
      <c r="W292" s="11">
        <v>15.019844552249818</v>
      </c>
      <c r="X292" s="10">
        <v>3329864.5</v>
      </c>
      <c r="Y292" s="11">
        <v>9.760187032835729</v>
      </c>
      <c r="Z292" s="10">
        <v>7653445.400000001</v>
      </c>
      <c r="AA292" s="11">
        <v>9.477388287894488</v>
      </c>
      <c r="AC292" s="35">
        <f t="shared" si="5"/>
        <v>9.817289121025377</v>
      </c>
    </row>
    <row r="293" spans="1:29" s="4" customFormat="1" ht="12.75">
      <c r="A293" s="8" t="s">
        <v>58</v>
      </c>
      <c r="B293" s="8" t="s">
        <v>7</v>
      </c>
      <c r="C293" s="8" t="s">
        <v>94</v>
      </c>
      <c r="D293" s="10">
        <v>50570983.1</v>
      </c>
      <c r="E293" s="11">
        <v>9.794981383602963</v>
      </c>
      <c r="F293" s="10">
        <v>6295018</v>
      </c>
      <c r="G293" s="11">
        <v>8.534779877833547</v>
      </c>
      <c r="H293" s="10">
        <v>1113385.7000000002</v>
      </c>
      <c r="I293" s="11">
        <v>8.549361808760429</v>
      </c>
      <c r="J293" s="10">
        <v>1069089.2</v>
      </c>
      <c r="K293" s="11">
        <v>10.924742003754233</v>
      </c>
      <c r="L293" s="10">
        <v>49314.600000000006</v>
      </c>
      <c r="M293" s="11">
        <v>9.19862677584326</v>
      </c>
      <c r="N293" s="10">
        <v>19214835.400000002</v>
      </c>
      <c r="O293" s="11">
        <v>10.082845891981979</v>
      </c>
      <c r="P293" s="10">
        <v>264596</v>
      </c>
      <c r="Q293" s="11">
        <v>9.476146986349</v>
      </c>
      <c r="R293" s="10">
        <v>8409100.999999998</v>
      </c>
      <c r="S293" s="11">
        <v>9.099671869561329</v>
      </c>
      <c r="T293" s="10">
        <v>2491650.1999999997</v>
      </c>
      <c r="U293" s="11">
        <v>12.81522178514465</v>
      </c>
      <c r="V293" s="10">
        <v>606614.9</v>
      </c>
      <c r="W293" s="11">
        <v>14.768374856931462</v>
      </c>
      <c r="X293" s="10">
        <v>3395126.6999999997</v>
      </c>
      <c r="Y293" s="11">
        <v>9.896304433056937</v>
      </c>
      <c r="Z293" s="10">
        <v>7662251.399999999</v>
      </c>
      <c r="AA293" s="11">
        <v>9.488953785828528</v>
      </c>
      <c r="AC293" s="35">
        <f t="shared" si="5"/>
        <v>9.734599661724529</v>
      </c>
    </row>
    <row r="294" spans="1:29" s="4" customFormat="1" ht="12.75">
      <c r="A294" s="8" t="s">
        <v>59</v>
      </c>
      <c r="B294" s="8" t="s">
        <v>8</v>
      </c>
      <c r="C294" s="8" t="s">
        <v>95</v>
      </c>
      <c r="D294" s="10">
        <v>51360510.20000001</v>
      </c>
      <c r="E294" s="11">
        <v>9.77188961440652</v>
      </c>
      <c r="F294" s="10">
        <v>6315762</v>
      </c>
      <c r="G294" s="11">
        <v>8.552272309501214</v>
      </c>
      <c r="H294" s="10">
        <v>1274214.5</v>
      </c>
      <c r="I294" s="11">
        <v>9.211387282910366</v>
      </c>
      <c r="J294" s="10">
        <v>1066748</v>
      </c>
      <c r="K294" s="11">
        <v>10.853200803751227</v>
      </c>
      <c r="L294" s="10">
        <v>48549.5</v>
      </c>
      <c r="M294" s="11">
        <v>9.207573713426504</v>
      </c>
      <c r="N294" s="10">
        <v>18936082</v>
      </c>
      <c r="O294" s="11">
        <v>10.061872288258995</v>
      </c>
      <c r="P294" s="10">
        <v>262353.60000000003</v>
      </c>
      <c r="Q294" s="11">
        <v>9.45774001957661</v>
      </c>
      <c r="R294" s="10">
        <v>8794758.6</v>
      </c>
      <c r="S294" s="11">
        <v>9.062309791652497</v>
      </c>
      <c r="T294" s="10">
        <v>2583308.1000000006</v>
      </c>
      <c r="U294" s="11">
        <v>12.588570909524872</v>
      </c>
      <c r="V294" s="10">
        <v>605272.2999999999</v>
      </c>
      <c r="W294" s="11">
        <v>14.642521025660676</v>
      </c>
      <c r="X294" s="10">
        <v>3460219.2</v>
      </c>
      <c r="Y294" s="11">
        <v>9.910474848240822</v>
      </c>
      <c r="Z294" s="10">
        <v>8013242.3999999985</v>
      </c>
      <c r="AA294" s="11">
        <v>9.44977783100634</v>
      </c>
      <c r="AC294" s="35">
        <f t="shared" si="5"/>
        <v>9.71380579096842</v>
      </c>
    </row>
    <row r="295" spans="1:29" s="4" customFormat="1" ht="12.75">
      <c r="A295" s="8" t="s">
        <v>60</v>
      </c>
      <c r="B295" s="8" t="s">
        <v>9</v>
      </c>
      <c r="C295" s="8" t="s">
        <v>96</v>
      </c>
      <c r="D295" s="10">
        <v>51183982.2</v>
      </c>
      <c r="E295" s="11">
        <v>9.768193383163533</v>
      </c>
      <c r="F295" s="10">
        <v>6479184.699999999</v>
      </c>
      <c r="G295" s="11">
        <v>8.573837861884071</v>
      </c>
      <c r="H295" s="10">
        <v>1274289.5</v>
      </c>
      <c r="I295" s="11">
        <v>9.092507832011474</v>
      </c>
      <c r="J295" s="10">
        <v>1068893.6</v>
      </c>
      <c r="K295" s="11">
        <v>10.859633489245327</v>
      </c>
      <c r="L295" s="10">
        <v>47412.7</v>
      </c>
      <c r="M295" s="11">
        <v>9.207952721528196</v>
      </c>
      <c r="N295" s="10">
        <v>18731137.9</v>
      </c>
      <c r="O295" s="11">
        <v>10.059980965545078</v>
      </c>
      <c r="P295" s="10">
        <v>268040.9</v>
      </c>
      <c r="Q295" s="11">
        <v>9.461882559713834</v>
      </c>
      <c r="R295" s="10">
        <v>8737198.9</v>
      </c>
      <c r="S295" s="11">
        <v>9.06659708032971</v>
      </c>
      <c r="T295" s="10">
        <v>2573236.6999999997</v>
      </c>
      <c r="U295" s="11">
        <v>12.54394833907038</v>
      </c>
      <c r="V295" s="10">
        <v>619623.2000000002</v>
      </c>
      <c r="W295" s="11">
        <v>14.464242812405974</v>
      </c>
      <c r="X295" s="10">
        <v>3453438.6999999997</v>
      </c>
      <c r="Y295" s="11">
        <v>9.907437697677961</v>
      </c>
      <c r="Z295" s="10">
        <v>7931525.399999999</v>
      </c>
      <c r="AA295" s="11">
        <v>9.474762768962453</v>
      </c>
      <c r="AC295" s="35">
        <f t="shared" si="5"/>
        <v>9.710647292750211</v>
      </c>
    </row>
    <row r="296" spans="1:29" s="4" customFormat="1" ht="12.75">
      <c r="A296" s="8" t="s">
        <v>61</v>
      </c>
      <c r="B296" s="8" t="s">
        <v>10</v>
      </c>
      <c r="C296" s="8" t="s">
        <v>97</v>
      </c>
      <c r="D296" s="10">
        <v>51328577.2</v>
      </c>
      <c r="E296" s="11">
        <v>9.739781675518563</v>
      </c>
      <c r="F296" s="10">
        <v>6573379.4</v>
      </c>
      <c r="G296" s="11">
        <v>8.607761361378289</v>
      </c>
      <c r="H296" s="10">
        <v>1269404.2999999998</v>
      </c>
      <c r="I296" s="11">
        <v>9.08419685280726</v>
      </c>
      <c r="J296" s="10">
        <v>1138175.5999999999</v>
      </c>
      <c r="K296" s="11">
        <v>10.7409936744383</v>
      </c>
      <c r="L296" s="10">
        <v>47997</v>
      </c>
      <c r="M296" s="11">
        <v>9.381808863053942</v>
      </c>
      <c r="N296" s="10">
        <v>18632816.8</v>
      </c>
      <c r="O296" s="11">
        <v>10.010699233354782</v>
      </c>
      <c r="P296" s="10">
        <v>259625.6</v>
      </c>
      <c r="Q296" s="11">
        <v>9.450617708731352</v>
      </c>
      <c r="R296" s="10">
        <v>8755416.2</v>
      </c>
      <c r="S296" s="11">
        <v>9.079949443979606</v>
      </c>
      <c r="T296" s="10">
        <v>2509350.5</v>
      </c>
      <c r="U296" s="11">
        <v>12.49689249907495</v>
      </c>
      <c r="V296" s="10">
        <v>648270.6000000001</v>
      </c>
      <c r="W296" s="11">
        <v>14.23128011049705</v>
      </c>
      <c r="X296" s="10">
        <v>3463706.5</v>
      </c>
      <c r="Y296" s="11">
        <v>9.891931995104088</v>
      </c>
      <c r="Z296" s="10">
        <v>8030434.7</v>
      </c>
      <c r="AA296" s="11">
        <v>9.440667463742656</v>
      </c>
      <c r="AC296" s="35">
        <f t="shared" si="5"/>
        <v>9.682329253055467</v>
      </c>
    </row>
    <row r="297" spans="1:29" s="4" customFormat="1" ht="12.75">
      <c r="A297" s="8" t="s">
        <v>62</v>
      </c>
      <c r="B297" s="8" t="s">
        <v>11</v>
      </c>
      <c r="C297" s="8" t="s">
        <v>116</v>
      </c>
      <c r="D297" s="10">
        <v>51357118.099999994</v>
      </c>
      <c r="E297" s="11">
        <v>9.7076764691553</v>
      </c>
      <c r="F297" s="10">
        <v>6408590.3</v>
      </c>
      <c r="G297" s="11">
        <v>8.447677823623708</v>
      </c>
      <c r="H297" s="10">
        <v>1276118.5</v>
      </c>
      <c r="I297" s="11">
        <v>9.098978865207263</v>
      </c>
      <c r="J297" s="10">
        <v>1143259.4000000001</v>
      </c>
      <c r="K297" s="11">
        <v>10.760055738006633</v>
      </c>
      <c r="L297" s="10">
        <v>46908.5</v>
      </c>
      <c r="M297" s="11">
        <v>9.378888303825534</v>
      </c>
      <c r="N297" s="10">
        <v>18690972.199999996</v>
      </c>
      <c r="O297" s="11">
        <v>9.96962594315988</v>
      </c>
      <c r="P297" s="10">
        <v>263162.6</v>
      </c>
      <c r="Q297" s="11">
        <v>9.520110673021158</v>
      </c>
      <c r="R297" s="10">
        <v>8712924.9</v>
      </c>
      <c r="S297" s="11">
        <v>9.047589355556134</v>
      </c>
      <c r="T297" s="10">
        <v>2489902.1</v>
      </c>
      <c r="U297" s="11">
        <v>12.558272610798639</v>
      </c>
      <c r="V297" s="10">
        <v>667366.0000000001</v>
      </c>
      <c r="W297" s="11">
        <v>14.075017855269824</v>
      </c>
      <c r="X297" s="10">
        <v>3541796.2</v>
      </c>
      <c r="Y297" s="11">
        <v>9.858552266784862</v>
      </c>
      <c r="Z297" s="10">
        <v>8116117.399999999</v>
      </c>
      <c r="AA297" s="11">
        <v>9.463931036901956</v>
      </c>
      <c r="AC297" s="35">
        <f t="shared" si="5"/>
        <v>9.65017736863227</v>
      </c>
    </row>
    <row r="298" spans="1:29" s="4" customFormat="1" ht="13.5" thickBot="1">
      <c r="A298" s="9" t="s">
        <v>63</v>
      </c>
      <c r="B298" s="9" t="s">
        <v>0</v>
      </c>
      <c r="C298" s="9" t="s">
        <v>99</v>
      </c>
      <c r="D298" s="14">
        <v>51461538.8</v>
      </c>
      <c r="E298" s="15">
        <v>9.69369748564534</v>
      </c>
      <c r="F298" s="14">
        <v>6493341.8</v>
      </c>
      <c r="G298" s="15">
        <v>8.501953536621157</v>
      </c>
      <c r="H298" s="14">
        <v>1299289.2</v>
      </c>
      <c r="I298" s="15">
        <v>8.779960528418155</v>
      </c>
      <c r="J298" s="14">
        <v>1035947.1</v>
      </c>
      <c r="K298" s="15">
        <v>10.888485387912175</v>
      </c>
      <c r="L298" s="14">
        <v>136250.3</v>
      </c>
      <c r="M298" s="15">
        <v>9.790274722330873</v>
      </c>
      <c r="N298" s="14">
        <v>18777666.200000003</v>
      </c>
      <c r="O298" s="15">
        <v>10.01694200986489</v>
      </c>
      <c r="P298" s="14">
        <v>413737.50000000006</v>
      </c>
      <c r="Q298" s="15">
        <v>9.308255181123299</v>
      </c>
      <c r="R298" s="14">
        <v>8425274.4</v>
      </c>
      <c r="S298" s="15">
        <v>9.066631200996845</v>
      </c>
      <c r="T298" s="14">
        <v>2545963.9</v>
      </c>
      <c r="U298" s="15">
        <v>12.37798896795042</v>
      </c>
      <c r="V298" s="14">
        <v>663412.2999999998</v>
      </c>
      <c r="W298" s="15">
        <v>13.931139998459463</v>
      </c>
      <c r="X298" s="14">
        <v>3496715.3</v>
      </c>
      <c r="Y298" s="15">
        <v>9.600558073744233</v>
      </c>
      <c r="Z298" s="14">
        <v>8173940.8</v>
      </c>
      <c r="AA298" s="15">
        <v>9.415742769509663</v>
      </c>
      <c r="AC298" s="36">
        <f t="shared" si="5"/>
        <v>9.6383574233786</v>
      </c>
    </row>
    <row r="299" spans="1:29" s="4" customFormat="1" ht="12.75">
      <c r="A299" s="7" t="s">
        <v>125</v>
      </c>
      <c r="B299" s="7" t="s">
        <v>126</v>
      </c>
      <c r="C299" s="7" t="s">
        <v>127</v>
      </c>
      <c r="D299" s="12">
        <v>51640225.300000004</v>
      </c>
      <c r="E299" s="13">
        <v>9.611639650979601</v>
      </c>
      <c r="F299" s="12">
        <v>6458409.000000001</v>
      </c>
      <c r="G299" s="13">
        <v>8.515840796084605</v>
      </c>
      <c r="H299" s="12">
        <v>1330303.6</v>
      </c>
      <c r="I299" s="13">
        <v>9.074809222496274</v>
      </c>
      <c r="J299" s="12">
        <v>1014422.5</v>
      </c>
      <c r="K299" s="13">
        <v>10.902432987241514</v>
      </c>
      <c r="L299" s="12">
        <v>136941</v>
      </c>
      <c r="M299" s="13">
        <v>9.845147793575343</v>
      </c>
      <c r="N299" s="12">
        <v>18975171.800000004</v>
      </c>
      <c r="O299" s="13">
        <v>9.888705161710313</v>
      </c>
      <c r="P299" s="12">
        <v>375685.9</v>
      </c>
      <c r="Q299" s="13">
        <v>9.241321194114551</v>
      </c>
      <c r="R299" s="12">
        <v>8255632.3999999985</v>
      </c>
      <c r="S299" s="13">
        <v>9.040096531429867</v>
      </c>
      <c r="T299" s="12">
        <v>2541758.5999999996</v>
      </c>
      <c r="U299" s="13">
        <v>12.266164262019208</v>
      </c>
      <c r="V299" s="12">
        <v>663603.3000000002</v>
      </c>
      <c r="W299" s="13">
        <v>13.856451770206693</v>
      </c>
      <c r="X299" s="12">
        <v>3489867.3</v>
      </c>
      <c r="Y299" s="13">
        <v>9.58289336789396</v>
      </c>
      <c r="Z299" s="12">
        <v>8398429.9</v>
      </c>
      <c r="AA299" s="13">
        <v>9.205179661736535</v>
      </c>
      <c r="AC299" s="35">
        <f t="shared" si="5"/>
        <v>9.556381549919099</v>
      </c>
    </row>
    <row r="300" spans="1:29" s="4" customFormat="1" ht="12.75">
      <c r="A300" s="8" t="s">
        <v>53</v>
      </c>
      <c r="B300" s="8" t="s">
        <v>2</v>
      </c>
      <c r="C300" s="8" t="s">
        <v>89</v>
      </c>
      <c r="D300" s="10">
        <v>50853477.699999996</v>
      </c>
      <c r="E300" s="11">
        <v>9.606257676276876</v>
      </c>
      <c r="F300" s="10">
        <v>6451862.399999999</v>
      </c>
      <c r="G300" s="11">
        <v>8.557908129751807</v>
      </c>
      <c r="H300" s="10">
        <v>1181491.0000000002</v>
      </c>
      <c r="I300" s="11">
        <v>8.787775266167923</v>
      </c>
      <c r="J300" s="10">
        <v>1001085.1</v>
      </c>
      <c r="K300" s="11">
        <v>10.915939554988892</v>
      </c>
      <c r="L300" s="10">
        <v>140188.8</v>
      </c>
      <c r="M300" s="11">
        <v>9.85388044551349</v>
      </c>
      <c r="N300" s="10">
        <v>18825678.2</v>
      </c>
      <c r="O300" s="11">
        <v>9.915688300355633</v>
      </c>
      <c r="P300" s="10">
        <v>392236.00000000006</v>
      </c>
      <c r="Q300" s="11">
        <v>9.214255710847548</v>
      </c>
      <c r="R300" s="10">
        <v>7957156.3999999985</v>
      </c>
      <c r="S300" s="11">
        <v>8.992514578700508</v>
      </c>
      <c r="T300" s="10">
        <v>2503787.8999999994</v>
      </c>
      <c r="U300" s="11">
        <v>12.200267916064318</v>
      </c>
      <c r="V300" s="10">
        <v>657711.9</v>
      </c>
      <c r="W300" s="11">
        <v>13.383553622794405</v>
      </c>
      <c r="X300" s="10">
        <v>3439416.3000000003</v>
      </c>
      <c r="Y300" s="11">
        <v>9.588754475577728</v>
      </c>
      <c r="Z300" s="10">
        <v>8302863.7</v>
      </c>
      <c r="AA300" s="11">
        <v>9.206174300681344</v>
      </c>
      <c r="AC300" s="35">
        <f t="shared" si="5"/>
        <v>9.556764009744429</v>
      </c>
    </row>
    <row r="301" spans="1:29" s="4" customFormat="1" ht="12.75">
      <c r="A301" s="8" t="s">
        <v>54</v>
      </c>
      <c r="B301" s="8" t="s">
        <v>3</v>
      </c>
      <c r="C301" s="8" t="s">
        <v>90</v>
      </c>
      <c r="D301" s="10">
        <v>57385549.900000006</v>
      </c>
      <c r="E301" s="11">
        <v>9.680919531190199</v>
      </c>
      <c r="F301" s="10">
        <v>7520531.699999999</v>
      </c>
      <c r="G301" s="11">
        <v>8.332685547485957</v>
      </c>
      <c r="H301" s="10">
        <v>1354044.3</v>
      </c>
      <c r="I301" s="11">
        <v>8.784390717497198</v>
      </c>
      <c r="J301" s="10">
        <v>1141009.0999999999</v>
      </c>
      <c r="K301" s="11">
        <v>10.855897905634597</v>
      </c>
      <c r="L301" s="10">
        <v>157499</v>
      </c>
      <c r="M301" s="11">
        <v>9.74379081771944</v>
      </c>
      <c r="N301" s="10">
        <v>20793927.699999996</v>
      </c>
      <c r="O301" s="11">
        <v>10.238441246383681</v>
      </c>
      <c r="P301" s="10">
        <v>427374.60000000003</v>
      </c>
      <c r="Q301" s="11">
        <v>9.164121910848225</v>
      </c>
      <c r="R301" s="10">
        <v>9042038.4</v>
      </c>
      <c r="S301" s="11">
        <v>8.979446316883593</v>
      </c>
      <c r="T301" s="10">
        <v>2804294.3000000003</v>
      </c>
      <c r="U301" s="11">
        <v>12.218036663626922</v>
      </c>
      <c r="V301" s="10">
        <v>732124.3000000002</v>
      </c>
      <c r="W301" s="11">
        <v>13.590877482143386</v>
      </c>
      <c r="X301" s="10">
        <v>3982178.5000000005</v>
      </c>
      <c r="Y301" s="11">
        <v>9.532288761289834</v>
      </c>
      <c r="Z301" s="10">
        <v>9430528</v>
      </c>
      <c r="AA301" s="11">
        <v>9.213068504541848</v>
      </c>
      <c r="AC301" s="35">
        <f t="shared" si="5"/>
        <v>9.630393125054034</v>
      </c>
    </row>
    <row r="302" spans="1:29" s="4" customFormat="1" ht="12.75">
      <c r="A302" s="8" t="s">
        <v>55</v>
      </c>
      <c r="B302" s="8" t="s">
        <v>4</v>
      </c>
      <c r="C302" s="8" t="s">
        <v>91</v>
      </c>
      <c r="D302" s="10">
        <v>54758190.1</v>
      </c>
      <c r="E302" s="11">
        <v>9.448248955602354</v>
      </c>
      <c r="F302" s="10">
        <v>7352384.4</v>
      </c>
      <c r="G302" s="11">
        <v>8.065287390033632</v>
      </c>
      <c r="H302" s="10">
        <v>1285469.2999999998</v>
      </c>
      <c r="I302" s="11">
        <v>8.865246346995608</v>
      </c>
      <c r="J302" s="10">
        <v>1098015.0999999996</v>
      </c>
      <c r="K302" s="11">
        <v>10.840866393367454</v>
      </c>
      <c r="L302" s="10">
        <v>152877.2</v>
      </c>
      <c r="M302" s="11">
        <v>9.752358101796737</v>
      </c>
      <c r="N302" s="10">
        <v>19200005.9</v>
      </c>
      <c r="O302" s="11">
        <v>9.97632519737924</v>
      </c>
      <c r="P302" s="10">
        <v>406275.2</v>
      </c>
      <c r="Q302" s="11">
        <v>9.170250288474413</v>
      </c>
      <c r="R302" s="10">
        <v>8583990</v>
      </c>
      <c r="S302" s="11">
        <v>8.657902246740733</v>
      </c>
      <c r="T302" s="10">
        <v>2711665.1999999997</v>
      </c>
      <c r="U302" s="11">
        <v>12.209690952260638</v>
      </c>
      <c r="V302" s="10">
        <v>709600.8</v>
      </c>
      <c r="W302" s="11">
        <v>13.403794353106703</v>
      </c>
      <c r="X302" s="10">
        <v>3952419.9000000004</v>
      </c>
      <c r="Y302" s="11">
        <v>9.480802714559756</v>
      </c>
      <c r="Z302" s="10">
        <v>9305487.099999998</v>
      </c>
      <c r="AA302" s="11">
        <v>8.983626899445168</v>
      </c>
      <c r="AC302" s="35">
        <f t="shared" si="5"/>
        <v>9.39631682906847</v>
      </c>
    </row>
    <row r="303" spans="1:29" s="4" customFormat="1" ht="12.75">
      <c r="A303" s="8" t="s">
        <v>56</v>
      </c>
      <c r="B303" s="8" t="s">
        <v>5</v>
      </c>
      <c r="C303" s="8" t="s">
        <v>92</v>
      </c>
      <c r="D303" s="10">
        <v>50705278.4</v>
      </c>
      <c r="E303" s="11">
        <v>9.486705605840834</v>
      </c>
      <c r="F303" s="10">
        <v>6711899.4</v>
      </c>
      <c r="G303" s="11">
        <v>8.030798170038125</v>
      </c>
      <c r="H303" s="10">
        <v>1197074.2999999998</v>
      </c>
      <c r="I303" s="11">
        <v>8.869933466118185</v>
      </c>
      <c r="J303" s="10">
        <v>1064841.1</v>
      </c>
      <c r="K303" s="11">
        <v>10.82358361731154</v>
      </c>
      <c r="L303" s="10">
        <v>141918.7</v>
      </c>
      <c r="M303" s="11">
        <v>9.760634785972533</v>
      </c>
      <c r="N303" s="10">
        <v>17773149.900000002</v>
      </c>
      <c r="O303" s="11">
        <v>10.012932964910172</v>
      </c>
      <c r="P303" s="10">
        <v>382704.9</v>
      </c>
      <c r="Q303" s="11">
        <v>9.18276119798832</v>
      </c>
      <c r="R303" s="10">
        <v>8015306.6</v>
      </c>
      <c r="S303" s="11">
        <v>8.842374993241055</v>
      </c>
      <c r="T303" s="10">
        <v>2505291.3</v>
      </c>
      <c r="U303" s="11">
        <v>12.219103804815042</v>
      </c>
      <c r="V303" s="10">
        <v>662387.2000000001</v>
      </c>
      <c r="W303" s="11">
        <v>13.325222075547352</v>
      </c>
      <c r="X303" s="10">
        <v>3580659.4</v>
      </c>
      <c r="Y303" s="11">
        <v>9.44548751830459</v>
      </c>
      <c r="Z303" s="10">
        <v>8670045.6</v>
      </c>
      <c r="AA303" s="11">
        <v>8.994833799374712</v>
      </c>
      <c r="AC303" s="35">
        <f t="shared" si="5"/>
        <v>9.435897506717199</v>
      </c>
    </row>
    <row r="304" spans="1:29" s="4" customFormat="1" ht="12.75">
      <c r="A304" s="8" t="s">
        <v>57</v>
      </c>
      <c r="B304" s="8" t="s">
        <v>6</v>
      </c>
      <c r="C304" s="8" t="s">
        <v>93</v>
      </c>
      <c r="D304" s="10">
        <v>52302572.70000001</v>
      </c>
      <c r="E304" s="11">
        <v>9.505156572785566</v>
      </c>
      <c r="F304" s="10">
        <v>7207753.9</v>
      </c>
      <c r="G304" s="11">
        <v>8.050935824959284</v>
      </c>
      <c r="H304" s="10">
        <v>1234448.6</v>
      </c>
      <c r="I304" s="11">
        <v>9.082742568625374</v>
      </c>
      <c r="J304" s="10">
        <v>1082051.5000000002</v>
      </c>
      <c r="K304" s="11">
        <v>10.779353022476284</v>
      </c>
      <c r="L304" s="10">
        <v>145223</v>
      </c>
      <c r="M304" s="11">
        <v>9.769096492979763</v>
      </c>
      <c r="N304" s="10">
        <v>18050285.100000005</v>
      </c>
      <c r="O304" s="11">
        <v>10.037171436976363</v>
      </c>
      <c r="P304" s="10">
        <v>369393.8</v>
      </c>
      <c r="Q304" s="11">
        <v>9.046727514105541</v>
      </c>
      <c r="R304" s="10">
        <v>8121652.5</v>
      </c>
      <c r="S304" s="11">
        <v>8.820223812580013</v>
      </c>
      <c r="T304" s="10">
        <v>2320674.1999999997</v>
      </c>
      <c r="U304" s="11">
        <v>12.56766436451958</v>
      </c>
      <c r="V304" s="10">
        <v>664057.0000000001</v>
      </c>
      <c r="W304" s="11">
        <v>13.287989171110308</v>
      </c>
      <c r="X304" s="10">
        <v>4028754.9000000004</v>
      </c>
      <c r="Y304" s="11">
        <v>9.364362604188205</v>
      </c>
      <c r="Z304" s="10">
        <v>9078278.200000001</v>
      </c>
      <c r="AA304" s="11">
        <v>9.13760550574447</v>
      </c>
      <c r="AC304" s="35">
        <f t="shared" si="5"/>
        <v>9.456510394004217</v>
      </c>
    </row>
    <row r="305" spans="1:29" s="4" customFormat="1" ht="12.75">
      <c r="A305" s="8" t="s">
        <v>58</v>
      </c>
      <c r="B305" s="8" t="s">
        <v>7</v>
      </c>
      <c r="C305" s="8" t="s">
        <v>94</v>
      </c>
      <c r="D305" s="10">
        <v>52437004.29999999</v>
      </c>
      <c r="E305" s="11">
        <v>9.516814703352534</v>
      </c>
      <c r="F305" s="10">
        <v>7279561.600000001</v>
      </c>
      <c r="G305" s="11">
        <v>8.038078342245225</v>
      </c>
      <c r="H305" s="10">
        <v>1242322.5999999999</v>
      </c>
      <c r="I305" s="11">
        <v>9.08274170090764</v>
      </c>
      <c r="J305" s="10">
        <v>1083858.3</v>
      </c>
      <c r="K305" s="11">
        <v>10.73407078582137</v>
      </c>
      <c r="L305" s="10">
        <v>145684.7</v>
      </c>
      <c r="M305" s="11">
        <v>9.77882392591671</v>
      </c>
      <c r="N305" s="10">
        <v>17932338</v>
      </c>
      <c r="O305" s="11">
        <v>10.010221046580769</v>
      </c>
      <c r="P305" s="10">
        <v>319660.2</v>
      </c>
      <c r="Q305" s="11">
        <v>9.049927601246578</v>
      </c>
      <c r="R305" s="10">
        <v>8096388.899999999</v>
      </c>
      <c r="S305" s="11">
        <v>8.826906281144675</v>
      </c>
      <c r="T305" s="10">
        <v>2314255.9</v>
      </c>
      <c r="U305" s="11">
        <v>12.52611992519929</v>
      </c>
      <c r="V305" s="10">
        <v>653631.2999999999</v>
      </c>
      <c r="W305" s="11">
        <v>13.599313467699602</v>
      </c>
      <c r="X305" s="10">
        <v>4115783.2</v>
      </c>
      <c r="Y305" s="11">
        <v>9.325205446195513</v>
      </c>
      <c r="Z305" s="10">
        <v>9253519.599999998</v>
      </c>
      <c r="AA305" s="11">
        <v>9.299520184298304</v>
      </c>
      <c r="AC305" s="35">
        <f t="shared" si="5"/>
        <v>9.465283703728609</v>
      </c>
    </row>
    <row r="306" spans="1:29" s="4" customFormat="1" ht="12.75">
      <c r="A306" s="8" t="s">
        <v>59</v>
      </c>
      <c r="B306" s="8" t="s">
        <v>8</v>
      </c>
      <c r="C306" s="8" t="s">
        <v>95</v>
      </c>
      <c r="D306" s="10">
        <v>53250496.4</v>
      </c>
      <c r="E306" s="11">
        <v>9.506630437683585</v>
      </c>
      <c r="F306" s="10">
        <v>7369490.3</v>
      </c>
      <c r="G306" s="11">
        <v>8.043098391078686</v>
      </c>
      <c r="H306" s="10">
        <v>1249645.7999999998</v>
      </c>
      <c r="I306" s="11">
        <v>9.070984042838383</v>
      </c>
      <c r="J306" s="10">
        <v>1080485</v>
      </c>
      <c r="K306" s="11">
        <v>10.658222575972818</v>
      </c>
      <c r="L306" s="10">
        <v>147923.8</v>
      </c>
      <c r="M306" s="11">
        <v>9.78701259702634</v>
      </c>
      <c r="N306" s="10">
        <v>18334084.799999997</v>
      </c>
      <c r="O306" s="11">
        <v>9.975942558365396</v>
      </c>
      <c r="P306" s="10">
        <v>271387</v>
      </c>
      <c r="Q306" s="11">
        <v>8.993242734545142</v>
      </c>
      <c r="R306" s="10">
        <v>8265877.700000001</v>
      </c>
      <c r="S306" s="11">
        <v>8.825746798794272</v>
      </c>
      <c r="T306" s="10">
        <v>2440912.6999999997</v>
      </c>
      <c r="U306" s="11">
        <v>12.272036253898003</v>
      </c>
      <c r="V306" s="10">
        <v>645732.7</v>
      </c>
      <c r="W306" s="11">
        <v>13.618543844844773</v>
      </c>
      <c r="X306" s="10">
        <v>4161198</v>
      </c>
      <c r="Y306" s="11">
        <v>9.296480355176563</v>
      </c>
      <c r="Z306" s="10">
        <v>9283758.6</v>
      </c>
      <c r="AA306" s="11">
        <v>9.3640502632199</v>
      </c>
      <c r="AC306" s="35">
        <f t="shared" si="5"/>
        <v>9.456155979482142</v>
      </c>
    </row>
    <row r="307" spans="1:29" s="4" customFormat="1" ht="12.75">
      <c r="A307" s="8" t="s">
        <v>60</v>
      </c>
      <c r="B307" s="8" t="s">
        <v>9</v>
      </c>
      <c r="C307" s="8" t="s">
        <v>96</v>
      </c>
      <c r="D307" s="10">
        <v>53040454.099999994</v>
      </c>
      <c r="E307" s="11">
        <v>9.378383898621257</v>
      </c>
      <c r="F307" s="10">
        <v>7652872.899999999</v>
      </c>
      <c r="G307" s="11">
        <v>7.950434380139779</v>
      </c>
      <c r="H307" s="10">
        <v>1249603.4</v>
      </c>
      <c r="I307" s="11">
        <v>9.123678170209853</v>
      </c>
      <c r="J307" s="10">
        <v>1072599.0999999999</v>
      </c>
      <c r="K307" s="11">
        <v>10.610463911446512</v>
      </c>
      <c r="L307" s="10">
        <v>149017.9</v>
      </c>
      <c r="M307" s="11">
        <v>9.795576853518968</v>
      </c>
      <c r="N307" s="10">
        <v>17853986.299999997</v>
      </c>
      <c r="O307" s="11">
        <v>9.91615265297924</v>
      </c>
      <c r="P307" s="10">
        <v>188781.1</v>
      </c>
      <c r="Q307" s="11">
        <v>8.883393798425784</v>
      </c>
      <c r="R307" s="10">
        <v>8489116.6</v>
      </c>
      <c r="S307" s="11">
        <v>8.331651230117393</v>
      </c>
      <c r="T307" s="10">
        <v>2399295.8</v>
      </c>
      <c r="U307" s="11">
        <v>12.254847436068514</v>
      </c>
      <c r="V307" s="10">
        <v>634501.8999999999</v>
      </c>
      <c r="W307" s="11">
        <v>13.504407565997834</v>
      </c>
      <c r="X307" s="10">
        <v>4179783</v>
      </c>
      <c r="Y307" s="11">
        <v>9.325029200558973</v>
      </c>
      <c r="Z307" s="10">
        <v>9170896.100000001</v>
      </c>
      <c r="AA307" s="11">
        <v>9.372279694674544</v>
      </c>
      <c r="AC307" s="35">
        <f t="shared" si="5"/>
        <v>9.328428316354492</v>
      </c>
    </row>
    <row r="308" spans="1:29" s="4" customFormat="1" ht="12.75">
      <c r="A308" s="8" t="s">
        <v>61</v>
      </c>
      <c r="B308" s="8" t="s">
        <v>10</v>
      </c>
      <c r="C308" s="8" t="s">
        <v>97</v>
      </c>
      <c r="D308" s="10">
        <v>53790779.39999999</v>
      </c>
      <c r="E308" s="11">
        <v>9.300837898827695</v>
      </c>
      <c r="F308" s="10">
        <v>7722627.2</v>
      </c>
      <c r="G308" s="11">
        <v>7.975171586037457</v>
      </c>
      <c r="H308" s="10">
        <v>1272336.6</v>
      </c>
      <c r="I308" s="11">
        <v>8.137802426653451</v>
      </c>
      <c r="J308" s="10">
        <v>1112692.5000000002</v>
      </c>
      <c r="K308" s="11">
        <v>10.548751479856284</v>
      </c>
      <c r="L308" s="10">
        <v>152050.6</v>
      </c>
      <c r="M308" s="11">
        <v>9.804586446880215</v>
      </c>
      <c r="N308" s="10">
        <v>18130359.1</v>
      </c>
      <c r="O308" s="11">
        <v>9.89890886772342</v>
      </c>
      <c r="P308" s="10">
        <v>194818.4</v>
      </c>
      <c r="Q308" s="11">
        <v>8.894076273083053</v>
      </c>
      <c r="R308" s="10">
        <v>8604798.9</v>
      </c>
      <c r="S308" s="11">
        <v>8.350269144232989</v>
      </c>
      <c r="T308" s="10">
        <v>2404039.4000000004</v>
      </c>
      <c r="U308" s="11">
        <v>12.185526685627535</v>
      </c>
      <c r="V308" s="10">
        <v>635029.5000000001</v>
      </c>
      <c r="W308" s="11">
        <v>13.428166549742954</v>
      </c>
      <c r="X308" s="10">
        <v>4240279.7</v>
      </c>
      <c r="Y308" s="11">
        <v>9.323560856846303</v>
      </c>
      <c r="Z308" s="10">
        <v>9321747.5</v>
      </c>
      <c r="AA308" s="11">
        <v>9.087946862538377</v>
      </c>
      <c r="AC308" s="35">
        <f t="shared" si="5"/>
        <v>9.251530430595995</v>
      </c>
    </row>
    <row r="309" spans="1:29" s="4" customFormat="1" ht="12.75">
      <c r="A309" s="8" t="s">
        <v>62</v>
      </c>
      <c r="B309" s="8" t="s">
        <v>11</v>
      </c>
      <c r="C309" s="8" t="s">
        <v>116</v>
      </c>
      <c r="D309" s="10">
        <v>55087032.40000001</v>
      </c>
      <c r="E309" s="11">
        <v>9.311268305242741</v>
      </c>
      <c r="F309" s="10">
        <v>7898030.8</v>
      </c>
      <c r="G309" s="11">
        <v>7.9290078035654155</v>
      </c>
      <c r="H309" s="10">
        <v>1308095.6</v>
      </c>
      <c r="I309" s="11">
        <v>8.44815616534449</v>
      </c>
      <c r="J309" s="10">
        <v>1143811</v>
      </c>
      <c r="K309" s="11">
        <v>10.500743683178412</v>
      </c>
      <c r="L309" s="10">
        <v>156503.4</v>
      </c>
      <c r="M309" s="11">
        <v>9.813815687071294</v>
      </c>
      <c r="N309" s="10">
        <v>18734723.1</v>
      </c>
      <c r="O309" s="11">
        <v>9.993328849573448</v>
      </c>
      <c r="P309" s="10">
        <v>187858.09999999998</v>
      </c>
      <c r="Q309" s="11">
        <v>8.818700636278136</v>
      </c>
      <c r="R309" s="10">
        <v>8700150.100000001</v>
      </c>
      <c r="S309" s="11">
        <v>8.283801981646265</v>
      </c>
      <c r="T309" s="10">
        <v>2473063.5000000005</v>
      </c>
      <c r="U309" s="11">
        <v>12.052788408384986</v>
      </c>
      <c r="V309" s="10">
        <v>598511.2000000001</v>
      </c>
      <c r="W309" s="11">
        <v>13.502135802972427</v>
      </c>
      <c r="X309" s="10">
        <v>4388360.199999999</v>
      </c>
      <c r="Y309" s="11">
        <v>9.27515037849445</v>
      </c>
      <c r="Z309" s="10">
        <v>9497925.400000002</v>
      </c>
      <c r="AA309" s="11">
        <v>9.072339968052393</v>
      </c>
      <c r="AC309" s="35">
        <f t="shared" si="5"/>
        <v>9.26523510265498</v>
      </c>
    </row>
    <row r="310" spans="1:29" s="4" customFormat="1" ht="13.5" thickBot="1">
      <c r="A310" s="9" t="s">
        <v>63</v>
      </c>
      <c r="B310" s="9" t="s">
        <v>0</v>
      </c>
      <c r="C310" s="9" t="s">
        <v>99</v>
      </c>
      <c r="D310" s="14">
        <v>53540009.29999999</v>
      </c>
      <c r="E310" s="15">
        <v>9.285832268430333</v>
      </c>
      <c r="F310" s="14">
        <v>7828894.9</v>
      </c>
      <c r="G310" s="15">
        <v>7.9064902649287045</v>
      </c>
      <c r="H310" s="14">
        <v>1238827.8000000003</v>
      </c>
      <c r="I310" s="15">
        <v>8.18965513608913</v>
      </c>
      <c r="J310" s="14">
        <v>1103824.2</v>
      </c>
      <c r="K310" s="15">
        <v>10.232852350945</v>
      </c>
      <c r="L310" s="14">
        <v>151431.19999999998</v>
      </c>
      <c r="M310" s="15">
        <v>9.823471318988439</v>
      </c>
      <c r="N310" s="14">
        <v>18699234.700000003</v>
      </c>
      <c r="O310" s="15">
        <v>10.013826949773515</v>
      </c>
      <c r="P310" s="14">
        <v>177841.4</v>
      </c>
      <c r="Q310" s="15">
        <v>8.710290781561543</v>
      </c>
      <c r="R310" s="14">
        <v>8368429.300000001</v>
      </c>
      <c r="S310" s="15">
        <v>8.230352827142845</v>
      </c>
      <c r="T310" s="14">
        <v>2322011.6999999997</v>
      </c>
      <c r="U310" s="15">
        <v>11.986425237650602</v>
      </c>
      <c r="V310" s="14">
        <v>566428.9</v>
      </c>
      <c r="W310" s="15">
        <v>13.463575594394971</v>
      </c>
      <c r="X310" s="14">
        <v>4053510.7</v>
      </c>
      <c r="Y310" s="15">
        <v>9.245307907538022</v>
      </c>
      <c r="Z310" s="14">
        <v>9029574.5</v>
      </c>
      <c r="AA310" s="15">
        <v>9.050950652658104</v>
      </c>
      <c r="AC310" s="36">
        <f t="shared" si="5"/>
        <v>9.241161046686583</v>
      </c>
    </row>
    <row r="311" ht="5.1" customHeight="1"/>
    <row r="312" spans="1:3" ht="12.75">
      <c r="A312" s="3" t="s">
        <v>221</v>
      </c>
      <c r="B312" s="3" t="s">
        <v>220</v>
      </c>
      <c r="C312" s="3" t="s">
        <v>222</v>
      </c>
    </row>
  </sheetData>
  <mergeCells count="42">
    <mergeCell ref="H6:I6"/>
    <mergeCell ref="T6:U6"/>
    <mergeCell ref="V6:W6"/>
    <mergeCell ref="X6:Y6"/>
    <mergeCell ref="Z6:AA6"/>
    <mergeCell ref="J6:K6"/>
    <mergeCell ref="L6:M6"/>
    <mergeCell ref="N6:O6"/>
    <mergeCell ref="P6:Q6"/>
    <mergeCell ref="R6:S6"/>
    <mergeCell ref="A5:A10"/>
    <mergeCell ref="C5:C10"/>
    <mergeCell ref="B5:B10"/>
    <mergeCell ref="F6:G6"/>
    <mergeCell ref="D5:E5"/>
    <mergeCell ref="D6:E6"/>
    <mergeCell ref="D7:E7"/>
    <mergeCell ref="F5:G5"/>
    <mergeCell ref="F7:G7"/>
    <mergeCell ref="H5:I5"/>
    <mergeCell ref="J5:K5"/>
    <mergeCell ref="L5:M5"/>
    <mergeCell ref="N5:O5"/>
    <mergeCell ref="P5:Q5"/>
    <mergeCell ref="H7:I7"/>
    <mergeCell ref="J7:K7"/>
    <mergeCell ref="L7:M7"/>
    <mergeCell ref="N7:O7"/>
    <mergeCell ref="P7:Q7"/>
    <mergeCell ref="AC5:AC6"/>
    <mergeCell ref="AC7:AC8"/>
    <mergeCell ref="AC9:AC10"/>
    <mergeCell ref="R7:S7"/>
    <mergeCell ref="T7:U7"/>
    <mergeCell ref="V7:W7"/>
    <mergeCell ref="X7:Y7"/>
    <mergeCell ref="Z7:AA7"/>
    <mergeCell ref="R5:S5"/>
    <mergeCell ref="T5:U5"/>
    <mergeCell ref="V5:W5"/>
    <mergeCell ref="X5:Y5"/>
    <mergeCell ref="Z5:AA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312"/>
  <sheetViews>
    <sheetView zoomScale="75" zoomScaleNormal="75" workbookViewId="0" topLeftCell="A1">
      <pane xSplit="3" ySplit="10" topLeftCell="D295" activePane="bottomRight" state="frozen"/>
      <selection pane="topRight" activeCell="D1" sqref="D1"/>
      <selection pane="bottomLeft" activeCell="A10" sqref="A10"/>
      <selection pane="bottomRight" activeCell="E308" sqref="E308"/>
    </sheetView>
  </sheetViews>
  <sheetFormatPr defaultColWidth="9.00390625" defaultRowHeight="12.75"/>
  <cols>
    <col min="1" max="3" width="20.75390625" style="3" customWidth="1"/>
    <col min="4" max="19" width="17.75390625" style="3" customWidth="1"/>
    <col min="20" max="20" width="1.75390625" style="3" customWidth="1"/>
    <col min="21" max="24" width="17.75390625" style="3" customWidth="1"/>
    <col min="25" max="16384" width="9.125" style="3" customWidth="1"/>
  </cols>
  <sheetData>
    <row r="2" spans="1:3" ht="15.75">
      <c r="A2" s="2" t="s">
        <v>131</v>
      </c>
      <c r="B2" s="2" t="s">
        <v>39</v>
      </c>
      <c r="C2" s="2" t="s">
        <v>132</v>
      </c>
    </row>
    <row r="4" spans="1:3" ht="12.75">
      <c r="A4" s="5" t="s">
        <v>48</v>
      </c>
      <c r="B4" s="5" t="s">
        <v>44</v>
      </c>
      <c r="C4" s="5" t="s">
        <v>49</v>
      </c>
    </row>
    <row r="5" spans="1:24" ht="24" customHeight="1">
      <c r="A5" s="60" t="s">
        <v>50</v>
      </c>
      <c r="B5" s="60" t="s">
        <v>33</v>
      </c>
      <c r="C5" s="60" t="s">
        <v>51</v>
      </c>
      <c r="D5" s="61" t="s">
        <v>178</v>
      </c>
      <c r="E5" s="62"/>
      <c r="F5" s="75" t="s">
        <v>154</v>
      </c>
      <c r="G5" s="73"/>
      <c r="H5" s="74" t="s">
        <v>155</v>
      </c>
      <c r="I5" s="74"/>
      <c r="J5" s="75" t="s">
        <v>156</v>
      </c>
      <c r="K5" s="73"/>
      <c r="L5" s="67" t="s">
        <v>157</v>
      </c>
      <c r="M5" s="73"/>
      <c r="N5" s="74" t="s">
        <v>158</v>
      </c>
      <c r="O5" s="74"/>
      <c r="P5" s="75" t="s">
        <v>159</v>
      </c>
      <c r="Q5" s="73"/>
      <c r="R5" s="75" t="s">
        <v>172</v>
      </c>
      <c r="S5" s="73"/>
      <c r="U5" s="75" t="s">
        <v>216</v>
      </c>
      <c r="V5" s="73"/>
      <c r="W5" s="75" t="s">
        <v>217</v>
      </c>
      <c r="X5" s="73"/>
    </row>
    <row r="6" spans="1:24" ht="24" customHeight="1">
      <c r="A6" s="60"/>
      <c r="B6" s="60"/>
      <c r="C6" s="60"/>
      <c r="D6" s="58" t="s">
        <v>179</v>
      </c>
      <c r="E6" s="59"/>
      <c r="F6" s="77" t="s">
        <v>160</v>
      </c>
      <c r="G6" s="78"/>
      <c r="H6" s="76" t="s">
        <v>161</v>
      </c>
      <c r="I6" s="76"/>
      <c r="J6" s="77" t="s">
        <v>162</v>
      </c>
      <c r="K6" s="78"/>
      <c r="L6" s="77" t="s">
        <v>163</v>
      </c>
      <c r="M6" s="78"/>
      <c r="N6" s="76" t="s">
        <v>164</v>
      </c>
      <c r="O6" s="76"/>
      <c r="P6" s="77" t="s">
        <v>165</v>
      </c>
      <c r="Q6" s="78"/>
      <c r="R6" s="77" t="s">
        <v>173</v>
      </c>
      <c r="S6" s="78"/>
      <c r="U6" s="77" t="s">
        <v>214</v>
      </c>
      <c r="V6" s="78"/>
      <c r="W6" s="77" t="s">
        <v>215</v>
      </c>
      <c r="X6" s="78"/>
    </row>
    <row r="7" spans="1:24" ht="24" customHeight="1">
      <c r="A7" s="72"/>
      <c r="B7" s="72"/>
      <c r="C7" s="72"/>
      <c r="D7" s="63" t="s">
        <v>180</v>
      </c>
      <c r="E7" s="64"/>
      <c r="F7" s="65" t="s">
        <v>166</v>
      </c>
      <c r="G7" s="66"/>
      <c r="H7" s="79" t="s">
        <v>167</v>
      </c>
      <c r="I7" s="79"/>
      <c r="J7" s="80" t="s">
        <v>168</v>
      </c>
      <c r="K7" s="81"/>
      <c r="L7" s="80" t="s">
        <v>169</v>
      </c>
      <c r="M7" s="81"/>
      <c r="N7" s="79" t="s">
        <v>170</v>
      </c>
      <c r="O7" s="79"/>
      <c r="P7" s="80" t="s">
        <v>171</v>
      </c>
      <c r="Q7" s="81"/>
      <c r="R7" s="80" t="s">
        <v>174</v>
      </c>
      <c r="S7" s="81"/>
      <c r="U7" s="80" t="s">
        <v>218</v>
      </c>
      <c r="V7" s="81"/>
      <c r="W7" s="80" t="s">
        <v>219</v>
      </c>
      <c r="X7" s="81"/>
    </row>
    <row r="8" spans="1:24" ht="38.25">
      <c r="A8" s="72"/>
      <c r="B8" s="72"/>
      <c r="C8" s="72"/>
      <c r="D8" s="16" t="s">
        <v>145</v>
      </c>
      <c r="E8" s="17" t="s">
        <v>146</v>
      </c>
      <c r="F8" s="16" t="s">
        <v>145</v>
      </c>
      <c r="G8" s="17" t="s">
        <v>146</v>
      </c>
      <c r="H8" s="16" t="s">
        <v>145</v>
      </c>
      <c r="I8" s="17" t="s">
        <v>146</v>
      </c>
      <c r="J8" s="16" t="s">
        <v>145</v>
      </c>
      <c r="K8" s="17" t="s">
        <v>146</v>
      </c>
      <c r="L8" s="16" t="s">
        <v>145</v>
      </c>
      <c r="M8" s="17" t="s">
        <v>146</v>
      </c>
      <c r="N8" s="16" t="s">
        <v>145</v>
      </c>
      <c r="O8" s="17" t="s">
        <v>146</v>
      </c>
      <c r="P8" s="16" t="s">
        <v>145</v>
      </c>
      <c r="Q8" s="17" t="s">
        <v>146</v>
      </c>
      <c r="R8" s="16" t="s">
        <v>145</v>
      </c>
      <c r="S8" s="17" t="s">
        <v>146</v>
      </c>
      <c r="U8" s="42" t="s">
        <v>145</v>
      </c>
      <c r="V8" s="43" t="s">
        <v>146</v>
      </c>
      <c r="W8" s="42" t="s">
        <v>145</v>
      </c>
      <c r="X8" s="43" t="s">
        <v>146</v>
      </c>
    </row>
    <row r="9" spans="1:24" ht="24" customHeight="1">
      <c r="A9" s="72"/>
      <c r="B9" s="72"/>
      <c r="C9" s="72"/>
      <c r="D9" s="18" t="s">
        <v>147</v>
      </c>
      <c r="E9" s="19" t="s">
        <v>148</v>
      </c>
      <c r="F9" s="18" t="s">
        <v>147</v>
      </c>
      <c r="G9" s="19" t="s">
        <v>148</v>
      </c>
      <c r="H9" s="18" t="s">
        <v>147</v>
      </c>
      <c r="I9" s="19" t="s">
        <v>148</v>
      </c>
      <c r="J9" s="18" t="s">
        <v>147</v>
      </c>
      <c r="K9" s="19" t="s">
        <v>148</v>
      </c>
      <c r="L9" s="18" t="s">
        <v>147</v>
      </c>
      <c r="M9" s="19" t="s">
        <v>148</v>
      </c>
      <c r="N9" s="18" t="s">
        <v>147</v>
      </c>
      <c r="O9" s="19" t="s">
        <v>148</v>
      </c>
      <c r="P9" s="18" t="s">
        <v>147</v>
      </c>
      <c r="Q9" s="19" t="s">
        <v>148</v>
      </c>
      <c r="R9" s="18" t="s">
        <v>147</v>
      </c>
      <c r="S9" s="19" t="s">
        <v>148</v>
      </c>
      <c r="U9" s="40" t="s">
        <v>147</v>
      </c>
      <c r="V9" s="41" t="s">
        <v>148</v>
      </c>
      <c r="W9" s="40" t="s">
        <v>147</v>
      </c>
      <c r="X9" s="41" t="s">
        <v>148</v>
      </c>
    </row>
    <row r="10" spans="1:24" ht="25.5" customHeight="1">
      <c r="A10" s="72"/>
      <c r="B10" s="72"/>
      <c r="C10" s="72"/>
      <c r="D10" s="20" t="s">
        <v>149</v>
      </c>
      <c r="E10" s="21" t="s">
        <v>150</v>
      </c>
      <c r="F10" s="20" t="s">
        <v>149</v>
      </c>
      <c r="G10" s="21" t="s">
        <v>150</v>
      </c>
      <c r="H10" s="20" t="s">
        <v>149</v>
      </c>
      <c r="I10" s="21" t="s">
        <v>150</v>
      </c>
      <c r="J10" s="20" t="s">
        <v>149</v>
      </c>
      <c r="K10" s="21" t="s">
        <v>150</v>
      </c>
      <c r="L10" s="20" t="s">
        <v>149</v>
      </c>
      <c r="M10" s="21" t="s">
        <v>150</v>
      </c>
      <c r="N10" s="20" t="s">
        <v>149</v>
      </c>
      <c r="O10" s="21" t="s">
        <v>150</v>
      </c>
      <c r="P10" s="20" t="s">
        <v>149</v>
      </c>
      <c r="Q10" s="21" t="s">
        <v>150</v>
      </c>
      <c r="R10" s="20" t="s">
        <v>149</v>
      </c>
      <c r="S10" s="21" t="s">
        <v>150</v>
      </c>
      <c r="U10" s="44" t="s">
        <v>149</v>
      </c>
      <c r="V10" s="45" t="s">
        <v>150</v>
      </c>
      <c r="W10" s="44" t="s">
        <v>149</v>
      </c>
      <c r="X10" s="45" t="s">
        <v>150</v>
      </c>
    </row>
    <row r="11" spans="1:24" s="6" customFormat="1" ht="12.75">
      <c r="A11" s="7" t="s">
        <v>52</v>
      </c>
      <c r="B11" s="7" t="s">
        <v>32</v>
      </c>
      <c r="C11" s="7" t="s">
        <v>88</v>
      </c>
      <c r="D11" s="12">
        <f>'6. сроки_нац вал'!D11+'7. сроки_ин вал'!D14</f>
        <v>1047254.1</v>
      </c>
      <c r="E11" s="13">
        <v>25.649741293922837</v>
      </c>
      <c r="F11" s="12">
        <v>13010.000000000002</v>
      </c>
      <c r="G11" s="13">
        <v>54.730510376633354</v>
      </c>
      <c r="H11" s="12">
        <v>308174.69999999995</v>
      </c>
      <c r="I11" s="13">
        <v>49.618872441508024</v>
      </c>
      <c r="J11" s="12">
        <v>98974.8</v>
      </c>
      <c r="K11" s="13">
        <v>63.16582200721801</v>
      </c>
      <c r="L11" s="12">
        <v>35303</v>
      </c>
      <c r="M11" s="13">
        <v>56.78976038863552</v>
      </c>
      <c r="N11" s="12">
        <v>520527.3</v>
      </c>
      <c r="O11" s="13">
        <v>4.9550077008448925</v>
      </c>
      <c r="P11" s="12">
        <v>71264.3</v>
      </c>
      <c r="Q11" s="13">
        <v>0.3180414316845882</v>
      </c>
      <c r="R11" s="12"/>
      <c r="S11" s="13"/>
      <c r="U11" s="12">
        <f>F11+H11+J11+L11</f>
        <v>455462.49999999994</v>
      </c>
      <c r="V11" s="13">
        <f>(F11*G11+H11*I11+J11*K11+L11*M11)/(F11+H11+J11+L11)</f>
        <v>53.264535675275134</v>
      </c>
      <c r="W11" s="12">
        <f>N11+P11</f>
        <v>591791.6</v>
      </c>
      <c r="X11" s="13">
        <f>(N11*O11+P11*Q11)/(N11+P11)</f>
        <v>4.396618302794429</v>
      </c>
    </row>
    <row r="12" spans="1:24" s="6" customFormat="1" ht="12.75">
      <c r="A12" s="8" t="s">
        <v>53</v>
      </c>
      <c r="B12" s="8" t="s">
        <v>2</v>
      </c>
      <c r="C12" s="8" t="s">
        <v>89</v>
      </c>
      <c r="D12" s="10">
        <v>1047687.4</v>
      </c>
      <c r="E12" s="11">
        <v>26.379245396098106</v>
      </c>
      <c r="F12" s="10">
        <v>9186.5</v>
      </c>
      <c r="G12" s="11">
        <v>40.06913405540739</v>
      </c>
      <c r="H12" s="10">
        <v>300854.7</v>
      </c>
      <c r="I12" s="11">
        <v>51.611984306710184</v>
      </c>
      <c r="J12" s="10">
        <v>106978.8</v>
      </c>
      <c r="K12" s="11">
        <v>58.06232001106763</v>
      </c>
      <c r="L12" s="10">
        <v>44766.99999999999</v>
      </c>
      <c r="M12" s="11">
        <v>63.293394464672645</v>
      </c>
      <c r="N12" s="10">
        <v>514937.5</v>
      </c>
      <c r="O12" s="11">
        <v>5.192085563782012</v>
      </c>
      <c r="P12" s="10">
        <v>70962.9</v>
      </c>
      <c r="Q12" s="11">
        <v>0.32123828084816153</v>
      </c>
      <c r="R12" s="10"/>
      <c r="S12" s="11"/>
      <c r="U12" s="10">
        <f aca="true" t="shared" si="0" ref="U12:U75">F12+H12+J12+L12</f>
        <v>461787</v>
      </c>
      <c r="V12" s="11">
        <f aca="true" t="shared" si="1" ref="V12:V75">(F12*G12+H12*I12+J12*K12+L12*M12)/(F12+H12+J12+L12)</f>
        <v>54.00909047894376</v>
      </c>
      <c r="W12" s="10">
        <f aca="true" t="shared" si="2" ref="W12:W75">N12+P12</f>
        <v>585900.4</v>
      </c>
      <c r="X12" s="11">
        <f aca="true" t="shared" si="3" ref="X12:X75">(N12*O12+P12*Q12)/(N12+P12)</f>
        <v>4.602139817620878</v>
      </c>
    </row>
    <row r="13" spans="1:24" s="6" customFormat="1" ht="12.75">
      <c r="A13" s="8" t="s">
        <v>54</v>
      </c>
      <c r="B13" s="8" t="s">
        <v>3</v>
      </c>
      <c r="C13" s="8" t="s">
        <v>90</v>
      </c>
      <c r="D13" s="10">
        <v>1081388.7</v>
      </c>
      <c r="E13" s="11">
        <v>25.00703171116917</v>
      </c>
      <c r="F13" s="10">
        <v>25622</v>
      </c>
      <c r="G13" s="11">
        <v>41.933501678245264</v>
      </c>
      <c r="H13" s="10">
        <v>293811.2</v>
      </c>
      <c r="I13" s="11">
        <v>44.426222577628096</v>
      </c>
      <c r="J13" s="10">
        <v>120176.90000000001</v>
      </c>
      <c r="K13" s="11">
        <v>58.623129028956484</v>
      </c>
      <c r="L13" s="10">
        <v>53132.09999999999</v>
      </c>
      <c r="M13" s="11">
        <v>58.36559575096788</v>
      </c>
      <c r="N13" s="10">
        <v>527565.7999999999</v>
      </c>
      <c r="O13" s="11">
        <v>5.208754888963613</v>
      </c>
      <c r="P13" s="10">
        <v>61080.7</v>
      </c>
      <c r="Q13" s="11">
        <v>0.3377007794606152</v>
      </c>
      <c r="R13" s="10"/>
      <c r="S13" s="11"/>
      <c r="U13" s="10">
        <f t="shared" si="0"/>
        <v>492742.2</v>
      </c>
      <c r="V13" s="11">
        <f t="shared" si="1"/>
        <v>49.26221974087059</v>
      </c>
      <c r="W13" s="10">
        <f t="shared" si="2"/>
        <v>588646.4999999999</v>
      </c>
      <c r="X13" s="11">
        <f t="shared" si="3"/>
        <v>4.70331164799247</v>
      </c>
    </row>
    <row r="14" spans="1:24" s="6" customFormat="1" ht="12.75">
      <c r="A14" s="8" t="s">
        <v>55</v>
      </c>
      <c r="B14" s="8" t="s">
        <v>4</v>
      </c>
      <c r="C14" s="8" t="s">
        <v>91</v>
      </c>
      <c r="D14" s="10">
        <v>1071987.6</v>
      </c>
      <c r="E14" s="11">
        <v>24.319221903313068</v>
      </c>
      <c r="F14" s="10">
        <v>19671</v>
      </c>
      <c r="G14" s="11">
        <v>57.0203192516903</v>
      </c>
      <c r="H14" s="10">
        <v>282169.10000000003</v>
      </c>
      <c r="I14" s="11">
        <v>44.060341904907375</v>
      </c>
      <c r="J14" s="10">
        <v>126170.2</v>
      </c>
      <c r="K14" s="11">
        <v>53.63647885950881</v>
      </c>
      <c r="L14" s="10">
        <v>57155.1</v>
      </c>
      <c r="M14" s="11">
        <v>53.93595147239704</v>
      </c>
      <c r="N14" s="10">
        <v>526070.2000000001</v>
      </c>
      <c r="O14" s="11">
        <v>5.0269340669743325</v>
      </c>
      <c r="P14" s="10">
        <v>60752</v>
      </c>
      <c r="Q14" s="11">
        <v>0.34856630234395575</v>
      </c>
      <c r="R14" s="10"/>
      <c r="S14" s="11"/>
      <c r="U14" s="10">
        <f t="shared" si="0"/>
        <v>485165.4</v>
      </c>
      <c r="V14" s="11">
        <f t="shared" si="1"/>
        <v>48.239535807788435</v>
      </c>
      <c r="W14" s="10">
        <f t="shared" si="2"/>
        <v>586822.2000000001</v>
      </c>
      <c r="X14" s="11">
        <f t="shared" si="3"/>
        <v>4.542596224205561</v>
      </c>
    </row>
    <row r="15" spans="1:24" s="6" customFormat="1" ht="12.75">
      <c r="A15" s="8" t="s">
        <v>56</v>
      </c>
      <c r="B15" s="8" t="s">
        <v>5</v>
      </c>
      <c r="C15" s="8" t="s">
        <v>92</v>
      </c>
      <c r="D15" s="10">
        <v>356693.1</v>
      </c>
      <c r="E15" s="11">
        <v>48.36582605606892</v>
      </c>
      <c r="F15" s="10">
        <v>17345</v>
      </c>
      <c r="G15" s="11">
        <v>61.34741366388009</v>
      </c>
      <c r="H15" s="10">
        <v>72981.6</v>
      </c>
      <c r="I15" s="11">
        <v>65.8649537691692</v>
      </c>
      <c r="J15" s="10">
        <v>113137.49999999999</v>
      </c>
      <c r="K15" s="11">
        <v>52.652274002872616</v>
      </c>
      <c r="L15" s="10">
        <v>64642.6</v>
      </c>
      <c r="M15" s="11">
        <v>55.082553177007114</v>
      </c>
      <c r="N15" s="10">
        <v>87405.4</v>
      </c>
      <c r="O15" s="11">
        <v>21.083610760891204</v>
      </c>
      <c r="P15" s="10">
        <v>1181</v>
      </c>
      <c r="Q15" s="11">
        <v>17.274851820491108</v>
      </c>
      <c r="R15" s="10"/>
      <c r="S15" s="11"/>
      <c r="U15" s="10">
        <f t="shared" si="0"/>
        <v>268106.69999999995</v>
      </c>
      <c r="V15" s="11">
        <f t="shared" si="1"/>
        <v>57.39739701395005</v>
      </c>
      <c r="W15" s="10">
        <f t="shared" si="2"/>
        <v>88586.4</v>
      </c>
      <c r="X15" s="11">
        <f t="shared" si="3"/>
        <v>21.03283384356967</v>
      </c>
    </row>
    <row r="16" spans="1:24" s="6" customFormat="1" ht="12.75">
      <c r="A16" s="8" t="s">
        <v>57</v>
      </c>
      <c r="B16" s="8" t="s">
        <v>6</v>
      </c>
      <c r="C16" s="8" t="s">
        <v>93</v>
      </c>
      <c r="D16" s="10">
        <v>377086.7</v>
      </c>
      <c r="E16" s="11">
        <v>46.53024917081404</v>
      </c>
      <c r="F16" s="10">
        <v>17478.9</v>
      </c>
      <c r="G16" s="11">
        <v>71.7251486077499</v>
      </c>
      <c r="H16" s="10">
        <v>92842.6</v>
      </c>
      <c r="I16" s="11">
        <v>61.587419072710155</v>
      </c>
      <c r="J16" s="10">
        <v>108049.1</v>
      </c>
      <c r="K16" s="11">
        <v>54.13496554807026</v>
      </c>
      <c r="L16" s="10">
        <v>68616.09999999999</v>
      </c>
      <c r="M16" s="11">
        <v>40.679680279118166</v>
      </c>
      <c r="N16" s="10">
        <v>88948</v>
      </c>
      <c r="O16" s="11">
        <v>21.516548320366958</v>
      </c>
      <c r="P16" s="10">
        <v>1152</v>
      </c>
      <c r="Q16" s="11">
        <v>17.22109375</v>
      </c>
      <c r="R16" s="10"/>
      <c r="S16" s="11"/>
      <c r="U16" s="10">
        <f t="shared" si="0"/>
        <v>286986.7</v>
      </c>
      <c r="V16" s="11">
        <f t="shared" si="1"/>
        <v>54.400179973497025</v>
      </c>
      <c r="W16" s="10">
        <f t="shared" si="2"/>
        <v>90100</v>
      </c>
      <c r="X16" s="11">
        <f t="shared" si="3"/>
        <v>21.461627524972254</v>
      </c>
    </row>
    <row r="17" spans="1:24" s="6" customFormat="1" ht="12.75">
      <c r="A17" s="8" t="s">
        <v>58</v>
      </c>
      <c r="B17" s="8" t="s">
        <v>7</v>
      </c>
      <c r="C17" s="8" t="s">
        <v>94</v>
      </c>
      <c r="D17" s="10">
        <v>371196.1</v>
      </c>
      <c r="E17" s="11">
        <v>44.740829787812956</v>
      </c>
      <c r="F17" s="10">
        <v>19610.8</v>
      </c>
      <c r="G17" s="11">
        <v>69.38568900809757</v>
      </c>
      <c r="H17" s="10">
        <v>80279.9</v>
      </c>
      <c r="I17" s="11">
        <v>60.19523036276827</v>
      </c>
      <c r="J17" s="10">
        <v>119587.79999999999</v>
      </c>
      <c r="K17" s="11">
        <v>53.01424929633291</v>
      </c>
      <c r="L17" s="10">
        <v>59953.80000000001</v>
      </c>
      <c r="M17" s="11">
        <v>38.26399194046083</v>
      </c>
      <c r="N17" s="10">
        <v>90507.8</v>
      </c>
      <c r="O17" s="11">
        <v>19.448062929382885</v>
      </c>
      <c r="P17" s="10">
        <v>1256</v>
      </c>
      <c r="Q17" s="11">
        <v>16.15907643312102</v>
      </c>
      <c r="R17" s="10"/>
      <c r="S17" s="11"/>
      <c r="U17" s="10">
        <f t="shared" si="0"/>
        <v>279432.3</v>
      </c>
      <c r="V17" s="11">
        <f t="shared" si="1"/>
        <v>53.06152905730655</v>
      </c>
      <c r="W17" s="10">
        <f t="shared" si="2"/>
        <v>91763.8</v>
      </c>
      <c r="X17" s="11">
        <f t="shared" si="3"/>
        <v>19.403045536475172</v>
      </c>
    </row>
    <row r="18" spans="1:24" s="6" customFormat="1" ht="12.75">
      <c r="A18" s="8" t="s">
        <v>59</v>
      </c>
      <c r="B18" s="8" t="s">
        <v>8</v>
      </c>
      <c r="C18" s="8" t="s">
        <v>95</v>
      </c>
      <c r="D18" s="10">
        <v>376601.8</v>
      </c>
      <c r="E18" s="11">
        <v>41.75505779579387</v>
      </c>
      <c r="F18" s="10">
        <v>8073</v>
      </c>
      <c r="G18" s="11">
        <v>66.37825963086833</v>
      </c>
      <c r="H18" s="10">
        <v>84890.90000000001</v>
      </c>
      <c r="I18" s="11">
        <v>62.634878555887624</v>
      </c>
      <c r="J18" s="10">
        <v>124617.1</v>
      </c>
      <c r="K18" s="11">
        <v>50.45946639746872</v>
      </c>
      <c r="L18" s="10">
        <v>56959.8</v>
      </c>
      <c r="M18" s="11">
        <v>33.06115172454959</v>
      </c>
      <c r="N18" s="10">
        <v>100815.00000000001</v>
      </c>
      <c r="O18" s="11">
        <v>16.66829975698061</v>
      </c>
      <c r="P18" s="10">
        <v>1246</v>
      </c>
      <c r="Q18" s="11">
        <v>16.31131621187801</v>
      </c>
      <c r="R18" s="10"/>
      <c r="S18" s="11"/>
      <c r="U18" s="10">
        <f t="shared" si="0"/>
        <v>274540.8</v>
      </c>
      <c r="V18" s="11">
        <f t="shared" si="1"/>
        <v>51.08265096481106</v>
      </c>
      <c r="W18" s="10">
        <f t="shared" si="2"/>
        <v>102061.00000000001</v>
      </c>
      <c r="X18" s="11">
        <f t="shared" si="3"/>
        <v>16.66394156435857</v>
      </c>
    </row>
    <row r="19" spans="1:24" s="6" customFormat="1" ht="12.75">
      <c r="A19" s="8" t="s">
        <v>60</v>
      </c>
      <c r="B19" s="8" t="s">
        <v>9</v>
      </c>
      <c r="C19" s="8" t="s">
        <v>96</v>
      </c>
      <c r="D19" s="10">
        <v>382869.9</v>
      </c>
      <c r="E19" s="11">
        <v>42.78692600280148</v>
      </c>
      <c r="F19" s="10">
        <v>13499.4</v>
      </c>
      <c r="G19" s="11">
        <v>47.81482584411159</v>
      </c>
      <c r="H19" s="10">
        <v>86478.6</v>
      </c>
      <c r="I19" s="11">
        <v>62.287370979641196</v>
      </c>
      <c r="J19" s="10">
        <v>130874.60000000002</v>
      </c>
      <c r="K19" s="11">
        <v>56.3558405985577</v>
      </c>
      <c r="L19" s="10">
        <v>62525.3</v>
      </c>
      <c r="M19" s="11">
        <v>22.953223735032058</v>
      </c>
      <c r="N19" s="10">
        <v>88254</v>
      </c>
      <c r="O19" s="11">
        <v>17.20972171233032</v>
      </c>
      <c r="P19" s="10">
        <v>1238</v>
      </c>
      <c r="Q19" s="11">
        <v>16.319789983844913</v>
      </c>
      <c r="R19" s="10"/>
      <c r="S19" s="11"/>
      <c r="U19" s="10">
        <f t="shared" si="0"/>
        <v>293377.9</v>
      </c>
      <c r="V19" s="11">
        <f t="shared" si="1"/>
        <v>50.59243179530564</v>
      </c>
      <c r="W19" s="10">
        <f t="shared" si="2"/>
        <v>89492</v>
      </c>
      <c r="X19" s="11">
        <f t="shared" si="3"/>
        <v>17.197410718276497</v>
      </c>
    </row>
    <row r="20" spans="1:24" s="6" customFormat="1" ht="12.75">
      <c r="A20" s="8" t="s">
        <v>61</v>
      </c>
      <c r="B20" s="8" t="s">
        <v>10</v>
      </c>
      <c r="C20" s="8" t="s">
        <v>97</v>
      </c>
      <c r="D20" s="10">
        <v>393717.5</v>
      </c>
      <c r="E20" s="11">
        <v>45.428659935105756</v>
      </c>
      <c r="F20" s="10">
        <v>32211</v>
      </c>
      <c r="G20" s="11">
        <v>71.60456365837756</v>
      </c>
      <c r="H20" s="10">
        <v>74884</v>
      </c>
      <c r="I20" s="11">
        <v>65.61466970247317</v>
      </c>
      <c r="J20" s="10">
        <v>125014.89999999998</v>
      </c>
      <c r="K20" s="11">
        <v>52.891534289112734</v>
      </c>
      <c r="L20" s="10">
        <v>48564.5</v>
      </c>
      <c r="M20" s="11">
        <v>42.04224151386301</v>
      </c>
      <c r="N20" s="10">
        <v>107576.09999999999</v>
      </c>
      <c r="O20" s="11">
        <v>18.01105241777681</v>
      </c>
      <c r="P20" s="10">
        <v>5467.000000000001</v>
      </c>
      <c r="Q20" s="11">
        <v>13.598134260106091</v>
      </c>
      <c r="R20" s="10"/>
      <c r="S20" s="11"/>
      <c r="U20" s="10">
        <f t="shared" si="0"/>
        <v>280674.39999999997</v>
      </c>
      <c r="V20" s="11">
        <f t="shared" si="1"/>
        <v>56.556400704873695</v>
      </c>
      <c r="W20" s="10">
        <f t="shared" si="2"/>
        <v>113043.09999999999</v>
      </c>
      <c r="X20" s="11">
        <f t="shared" si="3"/>
        <v>17.797634495161578</v>
      </c>
    </row>
    <row r="21" spans="1:24" s="6" customFormat="1" ht="12.75">
      <c r="A21" s="8" t="s">
        <v>62</v>
      </c>
      <c r="B21" s="8" t="s">
        <v>11</v>
      </c>
      <c r="C21" s="8" t="s">
        <v>98</v>
      </c>
      <c r="D21" s="10">
        <v>379745.2</v>
      </c>
      <c r="E21" s="11">
        <v>45.16014760423568</v>
      </c>
      <c r="F21" s="10">
        <v>72777</v>
      </c>
      <c r="G21" s="11">
        <v>75.55104675927834</v>
      </c>
      <c r="H21" s="10">
        <v>36441.299999999996</v>
      </c>
      <c r="I21" s="11">
        <v>59.690391067278064</v>
      </c>
      <c r="J21" s="10">
        <v>129187.20000000001</v>
      </c>
      <c r="K21" s="11">
        <v>50.00563832949394</v>
      </c>
      <c r="L21" s="10">
        <v>43958.30000000001</v>
      </c>
      <c r="M21" s="11">
        <v>37.788041029794144</v>
      </c>
      <c r="N21" s="10">
        <v>91794.4</v>
      </c>
      <c r="O21" s="11">
        <v>13.888429620979059</v>
      </c>
      <c r="P21" s="10">
        <v>5587</v>
      </c>
      <c r="Q21" s="11">
        <v>14.304707356362988</v>
      </c>
      <c r="R21" s="10"/>
      <c r="S21" s="11"/>
      <c r="U21" s="10">
        <f t="shared" si="0"/>
        <v>282363.8</v>
      </c>
      <c r="V21" s="11">
        <f t="shared" si="1"/>
        <v>55.93762522674648</v>
      </c>
      <c r="W21" s="10">
        <f t="shared" si="2"/>
        <v>97381.4</v>
      </c>
      <c r="X21" s="11">
        <f t="shared" si="3"/>
        <v>13.912312453918306</v>
      </c>
    </row>
    <row r="22" spans="1:24" s="6" customFormat="1" ht="13.5" thickBot="1">
      <c r="A22" s="9" t="s">
        <v>63</v>
      </c>
      <c r="B22" s="9" t="s">
        <v>0</v>
      </c>
      <c r="C22" s="9" t="s">
        <v>99</v>
      </c>
      <c r="D22" s="14">
        <v>407186.7</v>
      </c>
      <c r="E22" s="15">
        <v>50.62417635202722</v>
      </c>
      <c r="F22" s="14">
        <v>16992</v>
      </c>
      <c r="G22" s="15">
        <v>61.86994056026366</v>
      </c>
      <c r="H22" s="14">
        <v>80656.09999999999</v>
      </c>
      <c r="I22" s="15">
        <v>64.58989090719733</v>
      </c>
      <c r="J22" s="14">
        <v>179685.7</v>
      </c>
      <c r="K22" s="15">
        <v>61.78876227768821</v>
      </c>
      <c r="L22" s="14">
        <v>42463.4</v>
      </c>
      <c r="M22" s="15">
        <v>44.80042754466199</v>
      </c>
      <c r="N22" s="14">
        <v>81743.5</v>
      </c>
      <c r="O22" s="15">
        <v>15.552467657978921</v>
      </c>
      <c r="P22" s="14">
        <v>5646</v>
      </c>
      <c r="Q22" s="15">
        <v>13.447573503365215</v>
      </c>
      <c r="R22" s="14"/>
      <c r="S22" s="15"/>
      <c r="U22" s="14">
        <f t="shared" si="0"/>
        <v>319797.2</v>
      </c>
      <c r="V22" s="15">
        <f t="shared" si="1"/>
        <v>60.24379890443069</v>
      </c>
      <c r="W22" s="14">
        <f t="shared" si="2"/>
        <v>87389.5</v>
      </c>
      <c r="X22" s="15">
        <f t="shared" si="3"/>
        <v>15.41647612127315</v>
      </c>
    </row>
    <row r="23" spans="1:24" s="6" customFormat="1" ht="12.75">
      <c r="A23" s="7" t="s">
        <v>64</v>
      </c>
      <c r="B23" s="7" t="s">
        <v>31</v>
      </c>
      <c r="C23" s="7" t="s">
        <v>100</v>
      </c>
      <c r="D23" s="12">
        <v>403729.6</v>
      </c>
      <c r="E23" s="13">
        <v>52.918340488287214</v>
      </c>
      <c r="F23" s="12">
        <v>7839</v>
      </c>
      <c r="G23" s="13">
        <v>69.95596377088916</v>
      </c>
      <c r="H23" s="12">
        <v>99102.7</v>
      </c>
      <c r="I23" s="13">
        <v>63.15437823591083</v>
      </c>
      <c r="J23" s="12">
        <v>169852.3</v>
      </c>
      <c r="K23" s="13">
        <v>61.65588112730884</v>
      </c>
      <c r="L23" s="12">
        <v>46367.3</v>
      </c>
      <c r="M23" s="13">
        <v>51.673633789329976</v>
      </c>
      <c r="N23" s="12">
        <v>73360.29999999999</v>
      </c>
      <c r="O23" s="13">
        <v>22.04170599084246</v>
      </c>
      <c r="P23" s="12">
        <v>7208</v>
      </c>
      <c r="Q23" s="13">
        <v>10.05611820199778</v>
      </c>
      <c r="R23" s="12"/>
      <c r="S23" s="13"/>
      <c r="U23" s="12">
        <f t="shared" si="0"/>
        <v>323161.3</v>
      </c>
      <c r="V23" s="13">
        <f t="shared" si="1"/>
        <v>60.88450039655119</v>
      </c>
      <c r="W23" s="12">
        <f t="shared" si="2"/>
        <v>80568.29999999999</v>
      </c>
      <c r="X23" s="13">
        <f t="shared" si="3"/>
        <v>20.96942177010065</v>
      </c>
    </row>
    <row r="24" spans="1:24" s="6" customFormat="1" ht="12.75">
      <c r="A24" s="8" t="s">
        <v>53</v>
      </c>
      <c r="B24" s="8" t="s">
        <v>2</v>
      </c>
      <c r="C24" s="8" t="s">
        <v>89</v>
      </c>
      <c r="D24" s="10">
        <v>420926.9</v>
      </c>
      <c r="E24" s="11">
        <v>52.44638630127939</v>
      </c>
      <c r="F24" s="10">
        <v>3262</v>
      </c>
      <c r="G24" s="11">
        <v>63.500643776824035</v>
      </c>
      <c r="H24" s="10">
        <v>60591.899999999994</v>
      </c>
      <c r="I24" s="11">
        <v>61.13236178433091</v>
      </c>
      <c r="J24" s="10">
        <v>179191.8</v>
      </c>
      <c r="K24" s="11">
        <v>57.62827189637026</v>
      </c>
      <c r="L24" s="10">
        <v>92169.19999999998</v>
      </c>
      <c r="M24" s="11">
        <v>67.21201477283083</v>
      </c>
      <c r="N24" s="10">
        <v>80008.00000000001</v>
      </c>
      <c r="O24" s="11">
        <v>19.586848740125987</v>
      </c>
      <c r="P24" s="10">
        <v>5704.000000000001</v>
      </c>
      <c r="Q24" s="11">
        <v>13.405715287517534</v>
      </c>
      <c r="R24" s="10"/>
      <c r="S24" s="11"/>
      <c r="U24" s="10">
        <f t="shared" si="0"/>
        <v>335214.89999999997</v>
      </c>
      <c r="V24" s="11">
        <f t="shared" si="1"/>
        <v>60.95390287245584</v>
      </c>
      <c r="W24" s="10">
        <f t="shared" si="2"/>
        <v>85712.00000000001</v>
      </c>
      <c r="X24" s="11">
        <f t="shared" si="3"/>
        <v>19.175503943438493</v>
      </c>
    </row>
    <row r="25" spans="1:24" s="6" customFormat="1" ht="12.75">
      <c r="A25" s="8" t="s">
        <v>54</v>
      </c>
      <c r="B25" s="8" t="s">
        <v>3</v>
      </c>
      <c r="C25" s="8" t="s">
        <v>90</v>
      </c>
      <c r="D25" s="10">
        <v>465718.1</v>
      </c>
      <c r="E25" s="11">
        <v>53.69589045390334</v>
      </c>
      <c r="F25" s="10">
        <v>1275</v>
      </c>
      <c r="G25" s="11">
        <v>54.03212549019607</v>
      </c>
      <c r="H25" s="10">
        <v>66629</v>
      </c>
      <c r="I25" s="11">
        <v>69.5701449819148</v>
      </c>
      <c r="J25" s="10">
        <v>234600</v>
      </c>
      <c r="K25" s="11">
        <v>62.78737344416028</v>
      </c>
      <c r="L25" s="10">
        <v>69122</v>
      </c>
      <c r="M25" s="11">
        <v>54.51128989323225</v>
      </c>
      <c r="N25" s="10">
        <v>86502.1</v>
      </c>
      <c r="O25" s="11">
        <v>19.71181809458961</v>
      </c>
      <c r="P25" s="10">
        <v>7590</v>
      </c>
      <c r="Q25" s="11">
        <v>13.19046113306983</v>
      </c>
      <c r="R25" s="10"/>
      <c r="S25" s="11"/>
      <c r="U25" s="10">
        <f t="shared" si="0"/>
        <v>371626</v>
      </c>
      <c r="V25" s="11">
        <f t="shared" si="1"/>
        <v>62.4340798006598</v>
      </c>
      <c r="W25" s="10">
        <f t="shared" si="2"/>
        <v>94092.1</v>
      </c>
      <c r="X25" s="11">
        <f t="shared" si="3"/>
        <v>19.185768624571033</v>
      </c>
    </row>
    <row r="26" spans="1:24" s="6" customFormat="1" ht="12.75">
      <c r="A26" s="8" t="s">
        <v>55</v>
      </c>
      <c r="B26" s="8" t="s">
        <v>4</v>
      </c>
      <c r="C26" s="8" t="s">
        <v>91</v>
      </c>
      <c r="D26" s="10">
        <v>489356</v>
      </c>
      <c r="E26" s="11">
        <v>54.828583734540906</v>
      </c>
      <c r="F26" s="10">
        <v>2638</v>
      </c>
      <c r="G26" s="11">
        <v>58.468195602729345</v>
      </c>
      <c r="H26" s="10">
        <v>43720.5</v>
      </c>
      <c r="I26" s="11">
        <v>57.839941103143836</v>
      </c>
      <c r="J26" s="10">
        <v>134356</v>
      </c>
      <c r="K26" s="11">
        <v>51.41448748102058</v>
      </c>
      <c r="L26" s="10">
        <v>213753.5</v>
      </c>
      <c r="M26" s="11">
        <v>72.33517155040737</v>
      </c>
      <c r="N26" s="10">
        <v>87295.99999999999</v>
      </c>
      <c r="O26" s="11">
        <v>19.22425391770528</v>
      </c>
      <c r="P26" s="10">
        <v>7592.000000000001</v>
      </c>
      <c r="Q26" s="11">
        <v>13.133693361433089</v>
      </c>
      <c r="R26" s="10"/>
      <c r="S26" s="11"/>
      <c r="U26" s="10">
        <f t="shared" si="0"/>
        <v>394468</v>
      </c>
      <c r="V26" s="11">
        <f t="shared" si="1"/>
        <v>63.51027514779399</v>
      </c>
      <c r="W26" s="10">
        <f t="shared" si="2"/>
        <v>94887.99999999999</v>
      </c>
      <c r="X26" s="11">
        <f t="shared" si="3"/>
        <v>18.73694745384032</v>
      </c>
    </row>
    <row r="27" spans="1:24" s="6" customFormat="1" ht="12.75">
      <c r="A27" s="8" t="s">
        <v>56</v>
      </c>
      <c r="B27" s="8" t="s">
        <v>5</v>
      </c>
      <c r="C27" s="8" t="s">
        <v>92</v>
      </c>
      <c r="D27" s="10">
        <v>549041.3</v>
      </c>
      <c r="E27" s="11">
        <v>56.420732411204746</v>
      </c>
      <c r="F27" s="10">
        <v>7574</v>
      </c>
      <c r="G27" s="11">
        <v>53.278096118299445</v>
      </c>
      <c r="H27" s="10">
        <v>45443</v>
      </c>
      <c r="I27" s="11">
        <v>59.1284831547213</v>
      </c>
      <c r="J27" s="10">
        <v>147652.3</v>
      </c>
      <c r="K27" s="11">
        <v>49.539915558376</v>
      </c>
      <c r="L27" s="10">
        <v>241618.9</v>
      </c>
      <c r="M27" s="11">
        <v>77.10307173817944</v>
      </c>
      <c r="N27" s="10">
        <v>92531.09999999999</v>
      </c>
      <c r="O27" s="11">
        <v>19.05838123614655</v>
      </c>
      <c r="P27" s="10">
        <v>14222.000000000002</v>
      </c>
      <c r="Q27" s="11">
        <v>12.5969062016594</v>
      </c>
      <c r="R27" s="10"/>
      <c r="S27" s="11"/>
      <c r="U27" s="10">
        <f t="shared" si="0"/>
        <v>442288.19999999995</v>
      </c>
      <c r="V27" s="11">
        <f t="shared" si="1"/>
        <v>65.64666616473151</v>
      </c>
      <c r="W27" s="10">
        <f t="shared" si="2"/>
        <v>106753.09999999999</v>
      </c>
      <c r="X27" s="11">
        <f t="shared" si="3"/>
        <v>18.197562225359263</v>
      </c>
    </row>
    <row r="28" spans="1:24" s="6" customFormat="1" ht="12.75">
      <c r="A28" s="8" t="s">
        <v>57</v>
      </c>
      <c r="B28" s="8" t="s">
        <v>6</v>
      </c>
      <c r="C28" s="8" t="s">
        <v>93</v>
      </c>
      <c r="D28" s="10">
        <v>590085.7</v>
      </c>
      <c r="E28" s="11">
        <v>54.542461289944846</v>
      </c>
      <c r="F28" s="10">
        <v>4231</v>
      </c>
      <c r="G28" s="11">
        <v>66.07374143228552</v>
      </c>
      <c r="H28" s="10">
        <v>61333.3</v>
      </c>
      <c r="I28" s="11">
        <v>58.56332648006873</v>
      </c>
      <c r="J28" s="10">
        <v>158825.4</v>
      </c>
      <c r="K28" s="11">
        <v>51.35859006179112</v>
      </c>
      <c r="L28" s="10">
        <v>249374.5</v>
      </c>
      <c r="M28" s="11">
        <v>72.7895300441705</v>
      </c>
      <c r="N28" s="10">
        <v>91647.50000000001</v>
      </c>
      <c r="O28" s="11">
        <v>18.489224255980794</v>
      </c>
      <c r="P28" s="10">
        <v>24674</v>
      </c>
      <c r="Q28" s="11">
        <v>12.544135527275678</v>
      </c>
      <c r="R28" s="10"/>
      <c r="S28" s="11"/>
      <c r="U28" s="10">
        <f t="shared" si="0"/>
        <v>473764.2</v>
      </c>
      <c r="V28" s="11">
        <f t="shared" si="1"/>
        <v>63.70329658087292</v>
      </c>
      <c r="W28" s="10">
        <f t="shared" si="2"/>
        <v>116321.50000000001</v>
      </c>
      <c r="X28" s="11">
        <f t="shared" si="3"/>
        <v>17.2281579931483</v>
      </c>
    </row>
    <row r="29" spans="1:24" s="6" customFormat="1" ht="12.75">
      <c r="A29" s="8" t="s">
        <v>58</v>
      </c>
      <c r="B29" s="8" t="s">
        <v>7</v>
      </c>
      <c r="C29" s="8" t="s">
        <v>94</v>
      </c>
      <c r="D29" s="10">
        <v>662549.5</v>
      </c>
      <c r="E29" s="11">
        <v>49.24465534424221</v>
      </c>
      <c r="F29" s="10">
        <v>5063.000000000001</v>
      </c>
      <c r="G29" s="11">
        <v>36.03135690302192</v>
      </c>
      <c r="H29" s="10">
        <v>64914.7</v>
      </c>
      <c r="I29" s="11">
        <v>63.95887393764433</v>
      </c>
      <c r="J29" s="10">
        <v>393212.20000000007</v>
      </c>
      <c r="K29" s="11">
        <v>55.95237635047947</v>
      </c>
      <c r="L29" s="10">
        <v>78621.6</v>
      </c>
      <c r="M29" s="11">
        <v>55.386340293252736</v>
      </c>
      <c r="N29" s="10">
        <v>96357</v>
      </c>
      <c r="O29" s="11">
        <v>16.95807005199415</v>
      </c>
      <c r="P29" s="10">
        <v>24381</v>
      </c>
      <c r="Q29" s="11">
        <v>12.437356137976293</v>
      </c>
      <c r="R29" s="10"/>
      <c r="S29" s="11"/>
      <c r="U29" s="10">
        <f t="shared" si="0"/>
        <v>541811.5000000001</v>
      </c>
      <c r="V29" s="11">
        <f t="shared" si="1"/>
        <v>56.64334840807181</v>
      </c>
      <c r="W29" s="10">
        <f t="shared" si="2"/>
        <v>120738</v>
      </c>
      <c r="X29" s="11">
        <f t="shared" si="3"/>
        <v>16.045188225745004</v>
      </c>
    </row>
    <row r="30" spans="1:24" s="6" customFormat="1" ht="12.75">
      <c r="A30" s="8" t="s">
        <v>59</v>
      </c>
      <c r="B30" s="8" t="s">
        <v>8</v>
      </c>
      <c r="C30" s="8" t="s">
        <v>95</v>
      </c>
      <c r="D30" s="10">
        <v>700302.5</v>
      </c>
      <c r="E30" s="11">
        <v>49.70709849672108</v>
      </c>
      <c r="F30" s="10">
        <v>13959.499999999998</v>
      </c>
      <c r="G30" s="11">
        <v>41.92292345714388</v>
      </c>
      <c r="H30" s="10">
        <v>69775.40000000001</v>
      </c>
      <c r="I30" s="11">
        <v>61.57867451852659</v>
      </c>
      <c r="J30" s="10">
        <v>439961.7</v>
      </c>
      <c r="K30" s="11">
        <v>57.32902065111576</v>
      </c>
      <c r="L30" s="10">
        <v>56288.30000000001</v>
      </c>
      <c r="M30" s="11">
        <v>49.04882009227495</v>
      </c>
      <c r="N30" s="10">
        <v>95802.59999999999</v>
      </c>
      <c r="O30" s="11">
        <v>17.132761532568008</v>
      </c>
      <c r="P30" s="10">
        <v>24515</v>
      </c>
      <c r="Q30" s="11">
        <v>12.376065674077095</v>
      </c>
      <c r="R30" s="10"/>
      <c r="S30" s="11"/>
      <c r="U30" s="10">
        <f t="shared" si="0"/>
        <v>579984.9</v>
      </c>
      <c r="V30" s="11">
        <f t="shared" si="1"/>
        <v>56.66586799242532</v>
      </c>
      <c r="W30" s="10">
        <f t="shared" si="2"/>
        <v>120317.59999999999</v>
      </c>
      <c r="X30" s="11">
        <f t="shared" si="3"/>
        <v>16.163573325930702</v>
      </c>
    </row>
    <row r="31" spans="1:24" s="6" customFormat="1" ht="12.75">
      <c r="A31" s="8" t="s">
        <v>60</v>
      </c>
      <c r="B31" s="8" t="s">
        <v>9</v>
      </c>
      <c r="C31" s="8" t="s">
        <v>96</v>
      </c>
      <c r="D31" s="10">
        <v>737318.7</v>
      </c>
      <c r="E31" s="11">
        <v>51.49744785531685</v>
      </c>
      <c r="F31" s="10">
        <v>19450.499999999996</v>
      </c>
      <c r="G31" s="11">
        <v>45.02243315081875</v>
      </c>
      <c r="H31" s="10">
        <v>57275.49999999999</v>
      </c>
      <c r="I31" s="11">
        <v>59.91986793655227</v>
      </c>
      <c r="J31" s="10">
        <v>439361.70000000007</v>
      </c>
      <c r="K31" s="11">
        <v>61.42781851945675</v>
      </c>
      <c r="L31" s="10">
        <v>90764.9</v>
      </c>
      <c r="M31" s="11">
        <v>51.02382974035117</v>
      </c>
      <c r="N31" s="10">
        <v>105772.09999999999</v>
      </c>
      <c r="O31" s="11">
        <v>16.410081013802316</v>
      </c>
      <c r="P31" s="10">
        <v>24694.000000000004</v>
      </c>
      <c r="Q31" s="11">
        <v>12.397935530898193</v>
      </c>
      <c r="R31" s="10"/>
      <c r="S31" s="11"/>
      <c r="U31" s="10">
        <f t="shared" si="0"/>
        <v>606852.6000000001</v>
      </c>
      <c r="V31" s="11">
        <f t="shared" si="1"/>
        <v>59.20359047320551</v>
      </c>
      <c r="W31" s="10">
        <f t="shared" si="2"/>
        <v>130466.09999999999</v>
      </c>
      <c r="X31" s="11">
        <f t="shared" si="3"/>
        <v>15.650681288089396</v>
      </c>
    </row>
    <row r="32" spans="1:24" s="6" customFormat="1" ht="12.75">
      <c r="A32" s="8" t="s">
        <v>61</v>
      </c>
      <c r="B32" s="8" t="s">
        <v>10</v>
      </c>
      <c r="C32" s="8" t="s">
        <v>97</v>
      </c>
      <c r="D32" s="10">
        <v>781993.3</v>
      </c>
      <c r="E32" s="11">
        <v>50.59402126591112</v>
      </c>
      <c r="F32" s="10">
        <v>9837.1</v>
      </c>
      <c r="G32" s="11">
        <v>34.187443860487335</v>
      </c>
      <c r="H32" s="10">
        <v>70646.1</v>
      </c>
      <c r="I32" s="11">
        <v>59.1766940850238</v>
      </c>
      <c r="J32" s="10">
        <v>477028.4</v>
      </c>
      <c r="K32" s="11">
        <v>58.995300195963175</v>
      </c>
      <c r="L32" s="10">
        <v>89500.4</v>
      </c>
      <c r="M32" s="11">
        <v>51.928731491702834</v>
      </c>
      <c r="N32" s="10">
        <v>110775.30000000002</v>
      </c>
      <c r="O32" s="11">
        <v>17.67461717548948</v>
      </c>
      <c r="P32" s="10">
        <v>24206</v>
      </c>
      <c r="Q32" s="11">
        <v>12.370641576468644</v>
      </c>
      <c r="R32" s="10"/>
      <c r="S32" s="11"/>
      <c r="U32" s="10">
        <f t="shared" si="0"/>
        <v>647012.0000000001</v>
      </c>
      <c r="V32" s="11">
        <f t="shared" si="1"/>
        <v>57.66042028895908</v>
      </c>
      <c r="W32" s="10">
        <f t="shared" si="2"/>
        <v>134981.30000000002</v>
      </c>
      <c r="X32" s="11">
        <f t="shared" si="3"/>
        <v>16.7234629537573</v>
      </c>
    </row>
    <row r="33" spans="1:24" s="6" customFormat="1" ht="12.75">
      <c r="A33" s="8" t="s">
        <v>62</v>
      </c>
      <c r="B33" s="8" t="s">
        <v>11</v>
      </c>
      <c r="C33" s="8" t="s">
        <v>98</v>
      </c>
      <c r="D33" s="10">
        <v>845868</v>
      </c>
      <c r="E33" s="11">
        <v>53.014559600315884</v>
      </c>
      <c r="F33" s="10">
        <v>17950.899999999998</v>
      </c>
      <c r="G33" s="11">
        <v>39.229043669119655</v>
      </c>
      <c r="H33" s="10">
        <v>69812.29999999999</v>
      </c>
      <c r="I33" s="11">
        <v>57.76090024250741</v>
      </c>
      <c r="J33" s="10">
        <v>525517</v>
      </c>
      <c r="K33" s="11">
        <v>62.82812881029538</v>
      </c>
      <c r="L33" s="10">
        <v>90637.8</v>
      </c>
      <c r="M33" s="11">
        <v>49.180059974977326</v>
      </c>
      <c r="N33" s="10">
        <v>113166.00000000001</v>
      </c>
      <c r="O33" s="11">
        <v>20.1128130887369</v>
      </c>
      <c r="P33" s="10">
        <v>28784.000000000004</v>
      </c>
      <c r="Q33" s="11">
        <v>12.39920233463035</v>
      </c>
      <c r="R33" s="10"/>
      <c r="S33" s="11"/>
      <c r="U33" s="10">
        <f t="shared" si="0"/>
        <v>703918</v>
      </c>
      <c r="V33" s="11">
        <f t="shared" si="1"/>
        <v>59.966416747405226</v>
      </c>
      <c r="W33" s="10">
        <f t="shared" si="2"/>
        <v>141950.00000000003</v>
      </c>
      <c r="X33" s="11">
        <f t="shared" si="3"/>
        <v>18.548680845368086</v>
      </c>
    </row>
    <row r="34" spans="1:24" s="6" customFormat="1" ht="13.5" thickBot="1">
      <c r="A34" s="9" t="s">
        <v>63</v>
      </c>
      <c r="B34" s="9" t="s">
        <v>0</v>
      </c>
      <c r="C34" s="9" t="s">
        <v>99</v>
      </c>
      <c r="D34" s="14">
        <v>1000948.6</v>
      </c>
      <c r="E34" s="15">
        <v>51.90609475651398</v>
      </c>
      <c r="F34" s="14">
        <v>27612.500000000004</v>
      </c>
      <c r="G34" s="15">
        <v>52.533018234495245</v>
      </c>
      <c r="H34" s="14">
        <v>99782.1</v>
      </c>
      <c r="I34" s="15">
        <v>52.201648241518264</v>
      </c>
      <c r="J34" s="14">
        <v>588648.9</v>
      </c>
      <c r="K34" s="15">
        <v>60.415120210026735</v>
      </c>
      <c r="L34" s="14">
        <v>136192.5</v>
      </c>
      <c r="M34" s="15">
        <v>47.13487966664831</v>
      </c>
      <c r="N34" s="14">
        <v>145578.6</v>
      </c>
      <c r="O34" s="15">
        <v>22.572690271784452</v>
      </c>
      <c r="P34" s="14">
        <v>3134</v>
      </c>
      <c r="Q34" s="15">
        <v>9.039195915762603</v>
      </c>
      <c r="R34" s="14"/>
      <c r="S34" s="15"/>
      <c r="U34" s="14">
        <f t="shared" si="0"/>
        <v>852236</v>
      </c>
      <c r="V34" s="15">
        <f t="shared" si="1"/>
        <v>57.07582078790383</v>
      </c>
      <c r="W34" s="14">
        <f t="shared" si="2"/>
        <v>148712.6</v>
      </c>
      <c r="X34" s="15">
        <f t="shared" si="3"/>
        <v>22.287482620840464</v>
      </c>
    </row>
    <row r="35" spans="1:24" s="6" customFormat="1" ht="12.75">
      <c r="A35" s="7" t="s">
        <v>65</v>
      </c>
      <c r="B35" s="7" t="s">
        <v>30</v>
      </c>
      <c r="C35" s="7" t="s">
        <v>101</v>
      </c>
      <c r="D35" s="12">
        <v>1067591.5</v>
      </c>
      <c r="E35" s="13">
        <v>49.26648629555404</v>
      </c>
      <c r="F35" s="12">
        <v>21924.9</v>
      </c>
      <c r="G35" s="13">
        <v>40.90333579628641</v>
      </c>
      <c r="H35" s="12">
        <v>132717.4</v>
      </c>
      <c r="I35" s="13">
        <v>42.745697444344145</v>
      </c>
      <c r="J35" s="12">
        <v>629202.8</v>
      </c>
      <c r="K35" s="13">
        <v>58.555540549088455</v>
      </c>
      <c r="L35" s="12">
        <v>119338.59999999999</v>
      </c>
      <c r="M35" s="13">
        <v>49.62551460298679</v>
      </c>
      <c r="N35" s="12">
        <v>161068.80000000002</v>
      </c>
      <c r="O35" s="13">
        <v>20.053522451275484</v>
      </c>
      <c r="P35" s="12">
        <v>3339</v>
      </c>
      <c r="Q35" s="13">
        <v>9.171668164120995</v>
      </c>
      <c r="R35" s="12"/>
      <c r="S35" s="13"/>
      <c r="U35" s="12">
        <f t="shared" si="0"/>
        <v>903183.7000000001</v>
      </c>
      <c r="V35" s="13">
        <f t="shared" si="1"/>
        <v>54.62393628117956</v>
      </c>
      <c r="W35" s="12">
        <f t="shared" si="2"/>
        <v>164407.80000000002</v>
      </c>
      <c r="X35" s="13">
        <f t="shared" si="3"/>
        <v>19.832520093328913</v>
      </c>
    </row>
    <row r="36" spans="1:24" s="6" customFormat="1" ht="12.75">
      <c r="A36" s="8" t="s">
        <v>53</v>
      </c>
      <c r="B36" s="8" t="s">
        <v>2</v>
      </c>
      <c r="C36" s="8" t="s">
        <v>89</v>
      </c>
      <c r="D36" s="10">
        <v>1166745.1</v>
      </c>
      <c r="E36" s="11">
        <v>48.04103787193964</v>
      </c>
      <c r="F36" s="10">
        <v>21295</v>
      </c>
      <c r="G36" s="11">
        <v>44.227480629255695</v>
      </c>
      <c r="H36" s="10">
        <v>142358.5</v>
      </c>
      <c r="I36" s="11">
        <v>44.834222705353035</v>
      </c>
      <c r="J36" s="10">
        <v>580766.5</v>
      </c>
      <c r="K36" s="11">
        <v>58.14600328186973</v>
      </c>
      <c r="L36" s="10">
        <v>219477.7</v>
      </c>
      <c r="M36" s="11">
        <v>50.5944494588744</v>
      </c>
      <c r="N36" s="10">
        <v>199635.49999999997</v>
      </c>
      <c r="O36" s="11">
        <v>19.03167062972267</v>
      </c>
      <c r="P36" s="10">
        <v>3211.9</v>
      </c>
      <c r="Q36" s="11">
        <v>17.3738752763162</v>
      </c>
      <c r="R36" s="10"/>
      <c r="S36" s="11"/>
      <c r="U36" s="10">
        <f t="shared" si="0"/>
        <v>963897.7</v>
      </c>
      <c r="V36" s="11">
        <f t="shared" si="1"/>
        <v>54.153009295488516</v>
      </c>
      <c r="W36" s="10">
        <f t="shared" si="2"/>
        <v>202847.39999999997</v>
      </c>
      <c r="X36" s="11">
        <f t="shared" si="3"/>
        <v>19.005420981486576</v>
      </c>
    </row>
    <row r="37" spans="1:24" s="6" customFormat="1" ht="12.75">
      <c r="A37" s="8" t="s">
        <v>54</v>
      </c>
      <c r="B37" s="8" t="s">
        <v>3</v>
      </c>
      <c r="C37" s="8" t="s">
        <v>90</v>
      </c>
      <c r="D37" s="10">
        <v>1299595.1</v>
      </c>
      <c r="E37" s="11">
        <v>46.967971936797845</v>
      </c>
      <c r="F37" s="10">
        <v>17540.7</v>
      </c>
      <c r="G37" s="11">
        <v>46.46835211821649</v>
      </c>
      <c r="H37" s="10">
        <v>132960.30000000002</v>
      </c>
      <c r="I37" s="11">
        <v>45.83741158827109</v>
      </c>
      <c r="J37" s="10">
        <v>681987.6</v>
      </c>
      <c r="K37" s="11">
        <v>56.26669839891517</v>
      </c>
      <c r="L37" s="10">
        <v>237730.4</v>
      </c>
      <c r="M37" s="11">
        <v>47.99282475863415</v>
      </c>
      <c r="N37" s="10">
        <v>226209.9</v>
      </c>
      <c r="O37" s="11">
        <v>18.98443626472582</v>
      </c>
      <c r="P37" s="10">
        <v>3166.2</v>
      </c>
      <c r="Q37" s="11">
        <v>17.088055081801528</v>
      </c>
      <c r="R37" s="10"/>
      <c r="S37" s="11"/>
      <c r="U37" s="10">
        <f t="shared" si="0"/>
        <v>1070219</v>
      </c>
      <c r="V37" s="11">
        <f t="shared" si="1"/>
        <v>52.972510717899794</v>
      </c>
      <c r="W37" s="10">
        <f t="shared" si="2"/>
        <v>229376.1</v>
      </c>
      <c r="X37" s="11">
        <f t="shared" si="3"/>
        <v>18.958259509164208</v>
      </c>
    </row>
    <row r="38" spans="1:24" s="6" customFormat="1" ht="12.75">
      <c r="A38" s="8" t="s">
        <v>55</v>
      </c>
      <c r="B38" s="8" t="s">
        <v>4</v>
      </c>
      <c r="C38" s="8" t="s">
        <v>91</v>
      </c>
      <c r="D38" s="10">
        <v>1445039.4</v>
      </c>
      <c r="E38" s="11">
        <v>45.040740662849764</v>
      </c>
      <c r="F38" s="10">
        <v>15872</v>
      </c>
      <c r="G38" s="11">
        <v>53.34329448084677</v>
      </c>
      <c r="H38" s="10">
        <v>146364.1</v>
      </c>
      <c r="I38" s="11">
        <v>43.81917753738792</v>
      </c>
      <c r="J38" s="10">
        <v>766233.7</v>
      </c>
      <c r="K38" s="11">
        <v>54.739723071433694</v>
      </c>
      <c r="L38" s="10">
        <v>259005</v>
      </c>
      <c r="M38" s="11">
        <v>42.99213540279145</v>
      </c>
      <c r="N38" s="10">
        <v>254496.6</v>
      </c>
      <c r="O38" s="11">
        <v>18.53328516766039</v>
      </c>
      <c r="P38" s="10">
        <v>3068</v>
      </c>
      <c r="Q38" s="11">
        <v>8.995110821382008</v>
      </c>
      <c r="R38" s="10"/>
      <c r="S38" s="11"/>
      <c r="U38" s="10">
        <f t="shared" si="0"/>
        <v>1187474.7999999998</v>
      </c>
      <c r="V38" s="11">
        <f t="shared" si="1"/>
        <v>50.81271436581224</v>
      </c>
      <c r="W38" s="10">
        <f t="shared" si="2"/>
        <v>257564.6</v>
      </c>
      <c r="X38" s="11">
        <f t="shared" si="3"/>
        <v>18.419670490432303</v>
      </c>
    </row>
    <row r="39" spans="1:24" s="6" customFormat="1" ht="12.75">
      <c r="A39" s="8" t="s">
        <v>56</v>
      </c>
      <c r="B39" s="8" t="s">
        <v>5</v>
      </c>
      <c r="C39" s="8" t="s">
        <v>92</v>
      </c>
      <c r="D39" s="10">
        <v>1577111.7</v>
      </c>
      <c r="E39" s="11">
        <v>43.330450884994384</v>
      </c>
      <c r="F39" s="10">
        <v>59087.70000000001</v>
      </c>
      <c r="G39" s="11">
        <v>35.134600686775755</v>
      </c>
      <c r="H39" s="10">
        <v>212772.4</v>
      </c>
      <c r="I39" s="11">
        <v>50.86178904782763</v>
      </c>
      <c r="J39" s="10">
        <v>480181.10000000003</v>
      </c>
      <c r="K39" s="11">
        <v>47.3954802719224</v>
      </c>
      <c r="L39" s="10">
        <v>549179.3</v>
      </c>
      <c r="M39" s="11">
        <v>50.11029672276431</v>
      </c>
      <c r="N39" s="10">
        <v>272497.2</v>
      </c>
      <c r="O39" s="11">
        <v>18.64324236726102</v>
      </c>
      <c r="P39" s="10">
        <v>3394</v>
      </c>
      <c r="Q39" s="11">
        <v>23.978196817913965</v>
      </c>
      <c r="R39" s="10"/>
      <c r="S39" s="11"/>
      <c r="U39" s="10">
        <f t="shared" si="0"/>
        <v>1301220.5</v>
      </c>
      <c r="V39" s="11">
        <f t="shared" si="1"/>
        <v>48.55130948059917</v>
      </c>
      <c r="W39" s="10">
        <f t="shared" si="2"/>
        <v>275891.2</v>
      </c>
      <c r="X39" s="11">
        <f t="shared" si="3"/>
        <v>18.708872715041288</v>
      </c>
    </row>
    <row r="40" spans="1:24" s="6" customFormat="1" ht="12.75">
      <c r="A40" s="8" t="s">
        <v>57</v>
      </c>
      <c r="B40" s="8" t="s">
        <v>6</v>
      </c>
      <c r="C40" s="8" t="s">
        <v>93</v>
      </c>
      <c r="D40" s="10">
        <v>1525319.1</v>
      </c>
      <c r="E40" s="11">
        <v>43.04263895928399</v>
      </c>
      <c r="F40" s="10">
        <v>60743</v>
      </c>
      <c r="G40" s="11">
        <v>36.84643596793046</v>
      </c>
      <c r="H40" s="10">
        <v>143741.4</v>
      </c>
      <c r="I40" s="11">
        <v>48.96839206380348</v>
      </c>
      <c r="J40" s="10">
        <v>431724.2</v>
      </c>
      <c r="K40" s="11">
        <v>48.06083787751532</v>
      </c>
      <c r="L40" s="10">
        <v>600280.6</v>
      </c>
      <c r="M40" s="11">
        <v>50.18809568058671</v>
      </c>
      <c r="N40" s="10">
        <v>285513.89999999997</v>
      </c>
      <c r="O40" s="11">
        <v>19.176320074083957</v>
      </c>
      <c r="P40" s="10">
        <v>3316</v>
      </c>
      <c r="Q40" s="11">
        <v>8.166164053075995</v>
      </c>
      <c r="R40" s="10"/>
      <c r="S40" s="11"/>
      <c r="U40" s="10">
        <f t="shared" si="0"/>
        <v>1236489.2</v>
      </c>
      <c r="V40" s="11">
        <f t="shared" si="1"/>
        <v>48.64815257828374</v>
      </c>
      <c r="W40" s="10">
        <f t="shared" si="2"/>
        <v>288829.89999999997</v>
      </c>
      <c r="X40" s="11">
        <f t="shared" si="3"/>
        <v>19.04991461064107</v>
      </c>
    </row>
    <row r="41" spans="1:24" s="6" customFormat="1" ht="12.75">
      <c r="A41" s="8" t="s">
        <v>58</v>
      </c>
      <c r="B41" s="8" t="s">
        <v>7</v>
      </c>
      <c r="C41" s="8" t="s">
        <v>94</v>
      </c>
      <c r="D41" s="10">
        <v>1549347</v>
      </c>
      <c r="E41" s="11">
        <v>43.361700123987724</v>
      </c>
      <c r="F41" s="10">
        <v>24848.399999999998</v>
      </c>
      <c r="G41" s="11">
        <v>47.16456576680993</v>
      </c>
      <c r="H41" s="10">
        <v>132817.9</v>
      </c>
      <c r="I41" s="11">
        <v>49.190166009250255</v>
      </c>
      <c r="J41" s="10">
        <v>495632</v>
      </c>
      <c r="K41" s="11">
        <v>47.492808472818545</v>
      </c>
      <c r="L41" s="10">
        <v>593296.1</v>
      </c>
      <c r="M41" s="11">
        <v>50.51516494714864</v>
      </c>
      <c r="N41" s="10">
        <v>300951.8</v>
      </c>
      <c r="O41" s="11">
        <v>19.765423386735016</v>
      </c>
      <c r="P41" s="10">
        <v>1800.8</v>
      </c>
      <c r="Q41" s="11">
        <v>10.597317858729454</v>
      </c>
      <c r="R41" s="10"/>
      <c r="S41" s="11"/>
      <c r="U41" s="10">
        <f t="shared" si="0"/>
        <v>1246594.4</v>
      </c>
      <c r="V41" s="11">
        <f t="shared" si="1"/>
        <v>49.10555073005301</v>
      </c>
      <c r="W41" s="10">
        <f t="shared" si="2"/>
        <v>302752.6</v>
      </c>
      <c r="X41" s="11">
        <f t="shared" si="3"/>
        <v>19.710890661219757</v>
      </c>
    </row>
    <row r="42" spans="1:24" s="6" customFormat="1" ht="12.75">
      <c r="A42" s="8" t="s">
        <v>59</v>
      </c>
      <c r="B42" s="8" t="s">
        <v>8</v>
      </c>
      <c r="C42" s="8" t="s">
        <v>95</v>
      </c>
      <c r="D42" s="10">
        <v>1578585.9</v>
      </c>
      <c r="E42" s="11">
        <v>42.68702929565001</v>
      </c>
      <c r="F42" s="10">
        <v>36829.700000000004</v>
      </c>
      <c r="G42" s="11">
        <v>43.977947634653546</v>
      </c>
      <c r="H42" s="10">
        <v>186450.80000000002</v>
      </c>
      <c r="I42" s="11">
        <v>53.556143218479086</v>
      </c>
      <c r="J42" s="10">
        <v>745907</v>
      </c>
      <c r="K42" s="11">
        <v>49.50030007762361</v>
      </c>
      <c r="L42" s="10">
        <v>291186.80000000005</v>
      </c>
      <c r="M42" s="11">
        <v>42.34296129494881</v>
      </c>
      <c r="N42" s="10">
        <v>316568.5</v>
      </c>
      <c r="O42" s="11">
        <v>20.56616886708564</v>
      </c>
      <c r="P42" s="10">
        <v>1643.1</v>
      </c>
      <c r="Q42" s="11">
        <v>10.49422433205526</v>
      </c>
      <c r="R42" s="10"/>
      <c r="S42" s="11"/>
      <c r="U42" s="10">
        <f t="shared" si="0"/>
        <v>1260374.3</v>
      </c>
      <c r="V42" s="11">
        <f t="shared" si="1"/>
        <v>48.28534832708029</v>
      </c>
      <c r="W42" s="10">
        <f t="shared" si="2"/>
        <v>318211.6</v>
      </c>
      <c r="X42" s="11">
        <f t="shared" si="3"/>
        <v>20.514161925586624</v>
      </c>
    </row>
    <row r="43" spans="1:24" s="6" customFormat="1" ht="12.75">
      <c r="A43" s="8" t="s">
        <v>60</v>
      </c>
      <c r="B43" s="8" t="s">
        <v>9</v>
      </c>
      <c r="C43" s="8" t="s">
        <v>96</v>
      </c>
      <c r="D43" s="10">
        <v>1675617.6</v>
      </c>
      <c r="E43" s="11">
        <v>41.70071358226365</v>
      </c>
      <c r="F43" s="10">
        <v>78865.8</v>
      </c>
      <c r="G43" s="11">
        <v>40.458273472151426</v>
      </c>
      <c r="H43" s="10">
        <v>119339.20000000001</v>
      </c>
      <c r="I43" s="11">
        <v>50.59787773841286</v>
      </c>
      <c r="J43" s="10">
        <v>741280.7000000001</v>
      </c>
      <c r="K43" s="11">
        <v>51.89854447984414</v>
      </c>
      <c r="L43" s="10">
        <v>324065.8</v>
      </c>
      <c r="M43" s="11">
        <v>41.40441273654918</v>
      </c>
      <c r="N43" s="10">
        <v>410442.10000000003</v>
      </c>
      <c r="O43" s="11">
        <v>21.292838458822814</v>
      </c>
      <c r="P43" s="10">
        <v>1624</v>
      </c>
      <c r="Q43" s="11">
        <v>9.716009852216748</v>
      </c>
      <c r="R43" s="10"/>
      <c r="S43" s="11"/>
      <c r="U43" s="10">
        <f t="shared" si="0"/>
        <v>1263551.5</v>
      </c>
      <c r="V43" s="11">
        <f t="shared" si="1"/>
        <v>48.37019137961532</v>
      </c>
      <c r="W43" s="10">
        <f t="shared" si="2"/>
        <v>412066.10000000003</v>
      </c>
      <c r="X43" s="11">
        <f t="shared" si="3"/>
        <v>21.24721284279391</v>
      </c>
    </row>
    <row r="44" spans="1:24" s="6" customFormat="1" ht="12.75">
      <c r="A44" s="8" t="s">
        <v>61</v>
      </c>
      <c r="B44" s="8" t="s">
        <v>10</v>
      </c>
      <c r="C44" s="8" t="s">
        <v>97</v>
      </c>
      <c r="D44" s="10">
        <v>1700853</v>
      </c>
      <c r="E44" s="11">
        <v>39.74715168389038</v>
      </c>
      <c r="F44" s="10">
        <v>6956.9</v>
      </c>
      <c r="G44" s="11">
        <v>51.93333956216131</v>
      </c>
      <c r="H44" s="10">
        <v>147155.30000000002</v>
      </c>
      <c r="I44" s="11">
        <v>42.573468757156554</v>
      </c>
      <c r="J44" s="10">
        <v>781473.3000000002</v>
      </c>
      <c r="K44" s="11">
        <v>49.18350877886679</v>
      </c>
      <c r="L44" s="10">
        <v>332489.10000000003</v>
      </c>
      <c r="M44" s="11">
        <v>40.6641786211939</v>
      </c>
      <c r="N44" s="10">
        <v>431063.89999999997</v>
      </c>
      <c r="O44" s="11">
        <v>20.88915345265516</v>
      </c>
      <c r="P44" s="10">
        <v>1714.5</v>
      </c>
      <c r="Q44" s="11">
        <v>9.241469816272966</v>
      </c>
      <c r="R44" s="10"/>
      <c r="S44" s="11"/>
      <c r="U44" s="10">
        <f t="shared" si="0"/>
        <v>1268074.6000000003</v>
      </c>
      <c r="V44" s="11">
        <f t="shared" si="1"/>
        <v>46.19775656731867</v>
      </c>
      <c r="W44" s="10">
        <f t="shared" si="2"/>
        <v>432778.39999999997</v>
      </c>
      <c r="X44" s="11">
        <f t="shared" si="3"/>
        <v>20.84300985215528</v>
      </c>
    </row>
    <row r="45" spans="1:24" s="6" customFormat="1" ht="12.75">
      <c r="A45" s="8" t="s">
        <v>62</v>
      </c>
      <c r="B45" s="8" t="s">
        <v>11</v>
      </c>
      <c r="C45" s="8" t="s">
        <v>98</v>
      </c>
      <c r="D45" s="10">
        <v>1941824.1</v>
      </c>
      <c r="E45" s="11">
        <v>39.62069068820394</v>
      </c>
      <c r="F45" s="10">
        <v>20825.9</v>
      </c>
      <c r="G45" s="11">
        <v>36.29585165587081</v>
      </c>
      <c r="H45" s="10">
        <v>122413.3</v>
      </c>
      <c r="I45" s="11">
        <v>47.617309148597414</v>
      </c>
      <c r="J45" s="10">
        <v>894042.3</v>
      </c>
      <c r="K45" s="11">
        <v>48.0180714961697</v>
      </c>
      <c r="L45" s="10">
        <v>391884.39999999997</v>
      </c>
      <c r="M45" s="11">
        <v>42.97704891034193</v>
      </c>
      <c r="N45" s="10">
        <v>511112.19999999995</v>
      </c>
      <c r="O45" s="11">
        <v>20.681821797640517</v>
      </c>
      <c r="P45" s="10">
        <v>1546</v>
      </c>
      <c r="Q45" s="11">
        <v>6.784605433376456</v>
      </c>
      <c r="R45" s="10"/>
      <c r="S45" s="11"/>
      <c r="U45" s="10">
        <f t="shared" si="0"/>
        <v>1429165.9</v>
      </c>
      <c r="V45" s="11">
        <f t="shared" si="1"/>
        <v>46.430654296327674</v>
      </c>
      <c r="W45" s="10">
        <f t="shared" si="2"/>
        <v>512658.19999999995</v>
      </c>
      <c r="X45" s="11">
        <f t="shared" si="3"/>
        <v>20.639912594785372</v>
      </c>
    </row>
    <row r="46" spans="1:24" s="6" customFormat="1" ht="13.5" thickBot="1">
      <c r="A46" s="9" t="s">
        <v>63</v>
      </c>
      <c r="B46" s="9" t="s">
        <v>0</v>
      </c>
      <c r="C46" s="9" t="s">
        <v>99</v>
      </c>
      <c r="D46" s="14">
        <v>1715327.2</v>
      </c>
      <c r="E46" s="15">
        <v>37.152576026311465</v>
      </c>
      <c r="F46" s="14">
        <v>32938.7</v>
      </c>
      <c r="G46" s="15">
        <v>41.91048177371906</v>
      </c>
      <c r="H46" s="14">
        <v>125578.7</v>
      </c>
      <c r="I46" s="15">
        <v>48.95409173689487</v>
      </c>
      <c r="J46" s="14">
        <v>566833.1</v>
      </c>
      <c r="K46" s="15">
        <v>48.7462007582126</v>
      </c>
      <c r="L46" s="14">
        <v>354198.49999999994</v>
      </c>
      <c r="M46" s="15">
        <v>45.39542553681057</v>
      </c>
      <c r="N46" s="14">
        <v>633933.3999999999</v>
      </c>
      <c r="O46" s="15">
        <v>19.676705155462706</v>
      </c>
      <c r="P46" s="14">
        <v>1844.8</v>
      </c>
      <c r="Q46" s="15">
        <v>9.314614050303556</v>
      </c>
      <c r="R46" s="14"/>
      <c r="S46" s="15"/>
      <c r="U46" s="14">
        <f t="shared" si="0"/>
        <v>1079549</v>
      </c>
      <c r="V46" s="15">
        <f t="shared" si="1"/>
        <v>47.462430799343046</v>
      </c>
      <c r="W46" s="14">
        <f t="shared" si="2"/>
        <v>635778.2</v>
      </c>
      <c r="X46" s="15">
        <f t="shared" si="3"/>
        <v>19.646638088566107</v>
      </c>
    </row>
    <row r="47" spans="1:24" s="6" customFormat="1" ht="12.75">
      <c r="A47" s="7" t="s">
        <v>66</v>
      </c>
      <c r="B47" s="7" t="s">
        <v>29</v>
      </c>
      <c r="C47" s="7" t="s">
        <v>102</v>
      </c>
      <c r="D47" s="12">
        <v>1855101.8</v>
      </c>
      <c r="E47" s="13">
        <v>40.55899692027682</v>
      </c>
      <c r="F47" s="12">
        <v>18655.3</v>
      </c>
      <c r="G47" s="13">
        <v>50.28811367279004</v>
      </c>
      <c r="H47" s="12">
        <v>129096.7</v>
      </c>
      <c r="I47" s="13">
        <v>47.713985206438274</v>
      </c>
      <c r="J47" s="12">
        <v>819028.6</v>
      </c>
      <c r="K47" s="13">
        <v>49.591023445335125</v>
      </c>
      <c r="L47" s="12">
        <v>377551.8</v>
      </c>
      <c r="M47" s="13">
        <v>45.01041092904338</v>
      </c>
      <c r="N47" s="12">
        <v>508839.60000000003</v>
      </c>
      <c r="O47" s="13">
        <v>20.65654951383501</v>
      </c>
      <c r="P47" s="12">
        <v>1929.8</v>
      </c>
      <c r="Q47" s="13">
        <v>9.17266037931392</v>
      </c>
      <c r="R47" s="12"/>
      <c r="S47" s="13"/>
      <c r="U47" s="12">
        <f t="shared" si="0"/>
        <v>1344332.4</v>
      </c>
      <c r="V47" s="13">
        <f t="shared" si="1"/>
        <v>48.133992791514956</v>
      </c>
      <c r="W47" s="12">
        <f t="shared" si="2"/>
        <v>510769.4</v>
      </c>
      <c r="X47" s="13">
        <f t="shared" si="3"/>
        <v>20.61316083539852</v>
      </c>
    </row>
    <row r="48" spans="1:24" s="6" customFormat="1" ht="12.75">
      <c r="A48" s="8" t="s">
        <v>53</v>
      </c>
      <c r="B48" s="8" t="s">
        <v>2</v>
      </c>
      <c r="C48" s="8" t="s">
        <v>89</v>
      </c>
      <c r="D48" s="10">
        <v>1843698.2</v>
      </c>
      <c r="E48" s="11">
        <v>40.06212711874427</v>
      </c>
      <c r="F48" s="10">
        <v>38497.5</v>
      </c>
      <c r="G48" s="11">
        <v>45.4181112020261</v>
      </c>
      <c r="H48" s="10">
        <v>143401.4</v>
      </c>
      <c r="I48" s="11">
        <v>47.891642933750994</v>
      </c>
      <c r="J48" s="10">
        <v>831492.6000000001</v>
      </c>
      <c r="K48" s="11">
        <v>49.35052803717074</v>
      </c>
      <c r="L48" s="10">
        <v>326656</v>
      </c>
      <c r="M48" s="11">
        <v>44.60122625942888</v>
      </c>
      <c r="N48" s="10">
        <v>501681.7</v>
      </c>
      <c r="O48" s="11">
        <v>19.18104729153963</v>
      </c>
      <c r="P48" s="10">
        <v>1969</v>
      </c>
      <c r="Q48" s="11">
        <v>9.004062976130015</v>
      </c>
      <c r="R48" s="10"/>
      <c r="S48" s="11"/>
      <c r="U48" s="10">
        <f t="shared" si="0"/>
        <v>1340047.5</v>
      </c>
      <c r="V48" s="11">
        <f t="shared" si="1"/>
        <v>47.92372614776715</v>
      </c>
      <c r="W48" s="10">
        <f t="shared" si="2"/>
        <v>503650.7</v>
      </c>
      <c r="X48" s="11">
        <f t="shared" si="3"/>
        <v>19.14126082421805</v>
      </c>
    </row>
    <row r="49" spans="1:24" s="6" customFormat="1" ht="12.75">
      <c r="A49" s="8" t="s">
        <v>54</v>
      </c>
      <c r="B49" s="8" t="s">
        <v>3</v>
      </c>
      <c r="C49" s="8" t="s">
        <v>90</v>
      </c>
      <c r="D49" s="10">
        <v>2041698.4</v>
      </c>
      <c r="E49" s="11">
        <v>37.609619509913905</v>
      </c>
      <c r="F49" s="10">
        <v>22302.8</v>
      </c>
      <c r="G49" s="11">
        <v>47.60569847732123</v>
      </c>
      <c r="H49" s="10">
        <v>158215.7</v>
      </c>
      <c r="I49" s="11">
        <v>44.45786080648128</v>
      </c>
      <c r="J49" s="10">
        <v>934349.1999999998</v>
      </c>
      <c r="K49" s="11">
        <v>47.991793170048204</v>
      </c>
      <c r="L49" s="10">
        <v>367490.1</v>
      </c>
      <c r="M49" s="11">
        <v>37.962038765125925</v>
      </c>
      <c r="N49" s="10">
        <v>557711.6</v>
      </c>
      <c r="O49" s="11">
        <v>17.724894070698905</v>
      </c>
      <c r="P49" s="10">
        <v>1629</v>
      </c>
      <c r="Q49" s="11">
        <v>7.831062001227747</v>
      </c>
      <c r="R49" s="10"/>
      <c r="S49" s="11"/>
      <c r="U49" s="10">
        <f t="shared" si="0"/>
        <v>1482357.7999999998</v>
      </c>
      <c r="V49" s="11">
        <f t="shared" si="1"/>
        <v>45.12233073351117</v>
      </c>
      <c r="W49" s="10">
        <f t="shared" si="2"/>
        <v>559340.6</v>
      </c>
      <c r="X49" s="11">
        <f t="shared" si="3"/>
        <v>17.696079690978987</v>
      </c>
    </row>
    <row r="50" spans="1:24" s="6" customFormat="1" ht="12.75">
      <c r="A50" s="8" t="s">
        <v>55</v>
      </c>
      <c r="B50" s="8" t="s">
        <v>4</v>
      </c>
      <c r="C50" s="8" t="s">
        <v>91</v>
      </c>
      <c r="D50" s="10">
        <v>1454911.7</v>
      </c>
      <c r="E50" s="11">
        <v>34.398672718763606</v>
      </c>
      <c r="F50" s="10">
        <v>21597.6</v>
      </c>
      <c r="G50" s="11">
        <v>59.4592622328407</v>
      </c>
      <c r="H50" s="10">
        <v>172203.3</v>
      </c>
      <c r="I50" s="11">
        <v>47.64360842097684</v>
      </c>
      <c r="J50" s="10">
        <v>400835.00000000006</v>
      </c>
      <c r="K50" s="11">
        <v>46.31964164057529</v>
      </c>
      <c r="L50" s="10">
        <v>334101.4</v>
      </c>
      <c r="M50" s="11">
        <v>37.02054523866108</v>
      </c>
      <c r="N50" s="10">
        <v>524103.39999999997</v>
      </c>
      <c r="O50" s="11">
        <v>18.33455775902236</v>
      </c>
      <c r="P50" s="10">
        <v>2071</v>
      </c>
      <c r="Q50" s="11">
        <v>8.263447609850314</v>
      </c>
      <c r="R50" s="10"/>
      <c r="S50" s="11"/>
      <c r="U50" s="10">
        <f t="shared" si="0"/>
        <v>928737.3</v>
      </c>
      <c r="V50" s="11">
        <f t="shared" si="1"/>
        <v>43.52545494404068</v>
      </c>
      <c r="W50" s="10">
        <f t="shared" si="2"/>
        <v>526174.3999999999</v>
      </c>
      <c r="X50" s="11">
        <f t="shared" si="3"/>
        <v>18.29491829895183</v>
      </c>
    </row>
    <row r="51" spans="1:24" s="6" customFormat="1" ht="12.75">
      <c r="A51" s="8" t="s">
        <v>56</v>
      </c>
      <c r="B51" s="8" t="s">
        <v>5</v>
      </c>
      <c r="C51" s="8" t="s">
        <v>92</v>
      </c>
      <c r="D51" s="10">
        <v>1570473.3</v>
      </c>
      <c r="E51" s="11">
        <v>33.92525814224286</v>
      </c>
      <c r="F51" s="10">
        <v>34961</v>
      </c>
      <c r="G51" s="11">
        <v>39.249677698006344</v>
      </c>
      <c r="H51" s="10">
        <v>185811.9</v>
      </c>
      <c r="I51" s="11">
        <v>44.84506601568576</v>
      </c>
      <c r="J51" s="10">
        <v>460466.7</v>
      </c>
      <c r="K51" s="11">
        <v>46.08069244746689</v>
      </c>
      <c r="L51" s="10">
        <v>337098.39999999997</v>
      </c>
      <c r="M51" s="11">
        <v>36.02578522176314</v>
      </c>
      <c r="N51" s="10">
        <v>550062.3</v>
      </c>
      <c r="O51" s="11">
        <v>18.534729200674178</v>
      </c>
      <c r="P51" s="10">
        <v>2073</v>
      </c>
      <c r="Q51" s="11">
        <v>8.08909792571153</v>
      </c>
      <c r="R51" s="10"/>
      <c r="S51" s="11"/>
      <c r="U51" s="10">
        <f t="shared" si="0"/>
        <v>1018338</v>
      </c>
      <c r="V51" s="11">
        <f t="shared" si="1"/>
        <v>42.292258411254416</v>
      </c>
      <c r="W51" s="10">
        <f t="shared" si="2"/>
        <v>552135.3</v>
      </c>
      <c r="X51" s="11">
        <f t="shared" si="3"/>
        <v>18.49551092639793</v>
      </c>
    </row>
    <row r="52" spans="1:24" s="6" customFormat="1" ht="12.75">
      <c r="A52" s="8" t="s">
        <v>57</v>
      </c>
      <c r="B52" s="8" t="s">
        <v>6</v>
      </c>
      <c r="C52" s="8" t="s">
        <v>93</v>
      </c>
      <c r="D52" s="10">
        <v>1510177.4</v>
      </c>
      <c r="E52" s="11">
        <v>33.51093366911727</v>
      </c>
      <c r="F52" s="10">
        <v>131948.4</v>
      </c>
      <c r="G52" s="11">
        <v>22.246498259925847</v>
      </c>
      <c r="H52" s="10">
        <v>159135</v>
      </c>
      <c r="I52" s="11">
        <v>40.776918716812766</v>
      </c>
      <c r="J52" s="10">
        <v>428176.79999999993</v>
      </c>
      <c r="K52" s="11">
        <v>46.75553965791701</v>
      </c>
      <c r="L52" s="10">
        <v>344372.5</v>
      </c>
      <c r="M52" s="11">
        <v>34.77416558523111</v>
      </c>
      <c r="N52" s="10">
        <v>445049.69999999995</v>
      </c>
      <c r="O52" s="11">
        <v>20.625643776414186</v>
      </c>
      <c r="P52" s="10">
        <v>1495</v>
      </c>
      <c r="Q52" s="11">
        <v>5.989565217391304</v>
      </c>
      <c r="R52" s="10"/>
      <c r="S52" s="11"/>
      <c r="U52" s="10">
        <f t="shared" si="0"/>
        <v>1063632.7</v>
      </c>
      <c r="V52" s="11">
        <f t="shared" si="1"/>
        <v>38.94138315040521</v>
      </c>
      <c r="W52" s="10">
        <f t="shared" si="2"/>
        <v>446544.69999999995</v>
      </c>
      <c r="X52" s="11">
        <f t="shared" si="3"/>
        <v>20.576643222951702</v>
      </c>
    </row>
    <row r="53" spans="1:24" s="6" customFormat="1" ht="12.75">
      <c r="A53" s="8" t="s">
        <v>58</v>
      </c>
      <c r="B53" s="8" t="s">
        <v>7</v>
      </c>
      <c r="C53" s="8" t="s">
        <v>94</v>
      </c>
      <c r="D53" s="10">
        <v>1458782.7</v>
      </c>
      <c r="E53" s="11">
        <v>31.33117744061538</v>
      </c>
      <c r="F53" s="10">
        <v>24252.8</v>
      </c>
      <c r="G53" s="11">
        <v>56.556241382438316</v>
      </c>
      <c r="H53" s="10">
        <v>123281.90000000001</v>
      </c>
      <c r="I53" s="11">
        <v>37.06988341354246</v>
      </c>
      <c r="J53" s="10">
        <v>434345.8</v>
      </c>
      <c r="K53" s="11">
        <v>42.2522332137205</v>
      </c>
      <c r="L53" s="10">
        <v>406350</v>
      </c>
      <c r="M53" s="11">
        <v>30.383284968623105</v>
      </c>
      <c r="N53" s="10">
        <v>403055.10000000003</v>
      </c>
      <c r="O53" s="11">
        <v>20.356805893288534</v>
      </c>
      <c r="P53" s="10">
        <v>67497.1</v>
      </c>
      <c r="Q53" s="11">
        <v>12.75931108151313</v>
      </c>
      <c r="R53" s="10"/>
      <c r="S53" s="11"/>
      <c r="U53" s="10">
        <f t="shared" si="0"/>
        <v>988230.5</v>
      </c>
      <c r="V53" s="11">
        <f t="shared" si="1"/>
        <v>37.07639134291038</v>
      </c>
      <c r="W53" s="10">
        <f t="shared" si="2"/>
        <v>470552.20000000007</v>
      </c>
      <c r="X53" s="11">
        <f t="shared" si="3"/>
        <v>19.267003599175602</v>
      </c>
    </row>
    <row r="54" spans="1:24" s="6" customFormat="1" ht="12.75">
      <c r="A54" s="8" t="s">
        <v>59</v>
      </c>
      <c r="B54" s="8" t="s">
        <v>8</v>
      </c>
      <c r="C54" s="8" t="s">
        <v>95</v>
      </c>
      <c r="D54" s="10">
        <v>1536526.9</v>
      </c>
      <c r="E54" s="11">
        <v>30.87794384855872</v>
      </c>
      <c r="F54" s="10">
        <v>46637.1</v>
      </c>
      <c r="G54" s="11">
        <v>28.803444425146505</v>
      </c>
      <c r="H54" s="10">
        <v>164102.9</v>
      </c>
      <c r="I54" s="11">
        <v>43.66176085858324</v>
      </c>
      <c r="J54" s="10">
        <v>436833.7</v>
      </c>
      <c r="K54" s="11">
        <v>39.90540498821406</v>
      </c>
      <c r="L54" s="10">
        <v>404344.60000000003</v>
      </c>
      <c r="M54" s="11">
        <v>30.969098736572718</v>
      </c>
      <c r="N54" s="10">
        <v>414259.4</v>
      </c>
      <c r="O54" s="11">
        <v>19.504105331104135</v>
      </c>
      <c r="P54" s="10">
        <v>70349.2</v>
      </c>
      <c r="Q54" s="11">
        <v>12.880975448192729</v>
      </c>
      <c r="R54" s="10"/>
      <c r="S54" s="11"/>
      <c r="U54" s="10">
        <f t="shared" si="0"/>
        <v>1051918.3</v>
      </c>
      <c r="V54" s="11">
        <f t="shared" si="1"/>
        <v>36.56419347966473</v>
      </c>
      <c r="W54" s="10">
        <f t="shared" si="2"/>
        <v>484608.60000000003</v>
      </c>
      <c r="X54" s="11">
        <f t="shared" si="3"/>
        <v>18.542645116079246</v>
      </c>
    </row>
    <row r="55" spans="1:24" s="6" customFormat="1" ht="12.75">
      <c r="A55" s="8" t="s">
        <v>60</v>
      </c>
      <c r="B55" s="8" t="s">
        <v>9</v>
      </c>
      <c r="C55" s="8" t="s">
        <v>96</v>
      </c>
      <c r="D55" s="10">
        <v>1556385.3</v>
      </c>
      <c r="E55" s="11">
        <v>30.684017640747438</v>
      </c>
      <c r="F55" s="10">
        <v>61516.200000000004</v>
      </c>
      <c r="G55" s="11">
        <v>35.98638517983881</v>
      </c>
      <c r="H55" s="10">
        <v>176945.30000000002</v>
      </c>
      <c r="I55" s="11">
        <v>42.0034302182652</v>
      </c>
      <c r="J55" s="10">
        <v>432143.60000000003</v>
      </c>
      <c r="K55" s="11">
        <v>38.95182224149565</v>
      </c>
      <c r="L55" s="10">
        <v>387564.2</v>
      </c>
      <c r="M55" s="11">
        <v>29.719045322039552</v>
      </c>
      <c r="N55" s="10">
        <v>429408.1</v>
      </c>
      <c r="O55" s="11">
        <v>20.684666544482976</v>
      </c>
      <c r="P55" s="10">
        <v>68807.90000000001</v>
      </c>
      <c r="Q55" s="11">
        <v>12.765090520129231</v>
      </c>
      <c r="R55" s="10"/>
      <c r="S55" s="11"/>
      <c r="U55" s="10">
        <f t="shared" si="0"/>
        <v>1058169.3</v>
      </c>
      <c r="V55" s="11">
        <f t="shared" si="1"/>
        <v>35.90812353372944</v>
      </c>
      <c r="W55" s="10">
        <f t="shared" si="2"/>
        <v>498216</v>
      </c>
      <c r="X55" s="11">
        <f t="shared" si="3"/>
        <v>19.59090521380285</v>
      </c>
    </row>
    <row r="56" spans="1:24" s="6" customFormat="1" ht="12.75">
      <c r="A56" s="8" t="s">
        <v>61</v>
      </c>
      <c r="B56" s="8" t="s">
        <v>10</v>
      </c>
      <c r="C56" s="8" t="s">
        <v>97</v>
      </c>
      <c r="D56" s="10">
        <v>1541231.6</v>
      </c>
      <c r="E56" s="11">
        <v>29.93124061821727</v>
      </c>
      <c r="F56" s="10">
        <v>38154.299999999996</v>
      </c>
      <c r="G56" s="11">
        <v>36.928481219679036</v>
      </c>
      <c r="H56" s="10">
        <v>181885.90000000002</v>
      </c>
      <c r="I56" s="11">
        <v>42.91060041487548</v>
      </c>
      <c r="J56" s="10">
        <v>457168</v>
      </c>
      <c r="K56" s="11">
        <v>37.679013073968434</v>
      </c>
      <c r="L56" s="10">
        <v>378099.50000000006</v>
      </c>
      <c r="M56" s="11">
        <v>29.38572013715966</v>
      </c>
      <c r="N56" s="10">
        <v>466222.6</v>
      </c>
      <c r="O56" s="11">
        <v>17.892314087734057</v>
      </c>
      <c r="P56" s="10">
        <v>19701.3</v>
      </c>
      <c r="Q56" s="11">
        <v>12.129305172755098</v>
      </c>
      <c r="R56" s="10"/>
      <c r="S56" s="11"/>
      <c r="U56" s="10">
        <f t="shared" si="0"/>
        <v>1055307.7</v>
      </c>
      <c r="V56" s="11">
        <f t="shared" si="1"/>
        <v>35.58220855111737</v>
      </c>
      <c r="W56" s="10">
        <f t="shared" si="2"/>
        <v>485923.89999999997</v>
      </c>
      <c r="X56" s="11">
        <f t="shared" si="3"/>
        <v>17.658658637700267</v>
      </c>
    </row>
    <row r="57" spans="1:24" s="6" customFormat="1" ht="12.75">
      <c r="A57" s="8" t="s">
        <v>62</v>
      </c>
      <c r="B57" s="8" t="s">
        <v>11</v>
      </c>
      <c r="C57" s="8" t="s">
        <v>98</v>
      </c>
      <c r="D57" s="10">
        <v>1607881.7</v>
      </c>
      <c r="E57" s="11">
        <v>29.201769330417772</v>
      </c>
      <c r="F57" s="10">
        <v>34953.50000000001</v>
      </c>
      <c r="G57" s="11">
        <v>45.741640579627216</v>
      </c>
      <c r="H57" s="10">
        <v>183264.5</v>
      </c>
      <c r="I57" s="11">
        <v>40.11548440641805</v>
      </c>
      <c r="J57" s="10">
        <v>493670.2</v>
      </c>
      <c r="K57" s="11">
        <v>37.013972974265</v>
      </c>
      <c r="L57" s="10">
        <v>387160.2</v>
      </c>
      <c r="M57" s="11">
        <v>29.66864414265722</v>
      </c>
      <c r="N57" s="10">
        <v>488283.1</v>
      </c>
      <c r="O57" s="11">
        <v>16.373975222570678</v>
      </c>
      <c r="P57" s="10">
        <v>20550.2</v>
      </c>
      <c r="Q57" s="11">
        <v>12.162407519148232</v>
      </c>
      <c r="R57" s="10"/>
      <c r="S57" s="11"/>
      <c r="U57" s="10">
        <f t="shared" si="0"/>
        <v>1099048.4</v>
      </c>
      <c r="V57" s="11">
        <f t="shared" si="1"/>
        <v>35.22118613429582</v>
      </c>
      <c r="W57" s="10">
        <f t="shared" si="2"/>
        <v>508833.3</v>
      </c>
      <c r="X57" s="11">
        <f t="shared" si="3"/>
        <v>16.203883055609765</v>
      </c>
    </row>
    <row r="58" spans="1:24" s="6" customFormat="1" ht="13.5" thickBot="1">
      <c r="A58" s="9" t="s">
        <v>63</v>
      </c>
      <c r="B58" s="9" t="s">
        <v>0</v>
      </c>
      <c r="C58" s="9" t="s">
        <v>99</v>
      </c>
      <c r="D58" s="14">
        <v>1532234.9</v>
      </c>
      <c r="E58" s="15">
        <v>29.23647200700103</v>
      </c>
      <c r="F58" s="14">
        <v>30925.399999999998</v>
      </c>
      <c r="G58" s="15">
        <v>42.96709403920402</v>
      </c>
      <c r="H58" s="14">
        <v>167400.5</v>
      </c>
      <c r="I58" s="15">
        <v>40.674566933790516</v>
      </c>
      <c r="J58" s="14">
        <v>505282.6</v>
      </c>
      <c r="K58" s="15">
        <v>37.46019335714311</v>
      </c>
      <c r="L58" s="14">
        <v>349433.70000000007</v>
      </c>
      <c r="M58" s="15">
        <v>30.332085648865576</v>
      </c>
      <c r="N58" s="14">
        <v>458352.39999999997</v>
      </c>
      <c r="O58" s="15">
        <v>15.022307914172588</v>
      </c>
      <c r="P58" s="14">
        <v>20840.3</v>
      </c>
      <c r="Q58" s="15">
        <v>11.959807200472163</v>
      </c>
      <c r="R58" s="14"/>
      <c r="S58" s="15"/>
      <c r="U58" s="14">
        <f t="shared" si="0"/>
        <v>1053042.2000000002</v>
      </c>
      <c r="V58" s="15">
        <f t="shared" si="1"/>
        <v>35.767563944730796</v>
      </c>
      <c r="W58" s="14">
        <f t="shared" si="2"/>
        <v>479192.69999999995</v>
      </c>
      <c r="X58" s="15">
        <f t="shared" si="3"/>
        <v>14.889118419374919</v>
      </c>
    </row>
    <row r="59" spans="1:24" s="6" customFormat="1" ht="12.75">
      <c r="A59" s="7" t="s">
        <v>67</v>
      </c>
      <c r="B59" s="7" t="s">
        <v>28</v>
      </c>
      <c r="C59" s="7" t="s">
        <v>103</v>
      </c>
      <c r="D59" s="12">
        <v>1528539</v>
      </c>
      <c r="E59" s="13">
        <v>27.57677403651461</v>
      </c>
      <c r="F59" s="12">
        <v>42662.4</v>
      </c>
      <c r="G59" s="13">
        <v>37.488683665241524</v>
      </c>
      <c r="H59" s="12">
        <v>188510.59999999998</v>
      </c>
      <c r="I59" s="13">
        <v>38.181907372848</v>
      </c>
      <c r="J59" s="12">
        <v>418889.4</v>
      </c>
      <c r="K59" s="13">
        <v>33.955959394054844</v>
      </c>
      <c r="L59" s="12">
        <v>375687.6</v>
      </c>
      <c r="M59" s="13">
        <v>31.32743206855909</v>
      </c>
      <c r="N59" s="12">
        <v>481053.00000000006</v>
      </c>
      <c r="O59" s="13">
        <v>14.765412320471965</v>
      </c>
      <c r="P59" s="12">
        <v>21736</v>
      </c>
      <c r="Q59" s="13">
        <v>11.965247055576002</v>
      </c>
      <c r="R59" s="12"/>
      <c r="S59" s="13"/>
      <c r="U59" s="12">
        <f t="shared" si="0"/>
        <v>1025750</v>
      </c>
      <c r="V59" s="13">
        <f t="shared" si="1"/>
        <v>33.91681278186692</v>
      </c>
      <c r="W59" s="12">
        <f t="shared" si="2"/>
        <v>502789.00000000006</v>
      </c>
      <c r="X59" s="13">
        <f t="shared" si="3"/>
        <v>14.644358772765514</v>
      </c>
    </row>
    <row r="60" spans="1:24" s="6" customFormat="1" ht="12.75">
      <c r="A60" s="8" t="s">
        <v>53</v>
      </c>
      <c r="B60" s="8" t="s">
        <v>2</v>
      </c>
      <c r="C60" s="8" t="s">
        <v>89</v>
      </c>
      <c r="D60" s="10">
        <v>1485816.8</v>
      </c>
      <c r="E60" s="11">
        <v>25.67311121196099</v>
      </c>
      <c r="F60" s="10">
        <v>39374.100000000006</v>
      </c>
      <c r="G60" s="11">
        <v>34.14256333478099</v>
      </c>
      <c r="H60" s="10">
        <v>198218.8</v>
      </c>
      <c r="I60" s="11">
        <v>37.455672236942206</v>
      </c>
      <c r="J60" s="10">
        <v>396715.10000000003</v>
      </c>
      <c r="K60" s="11">
        <v>32.335890073254085</v>
      </c>
      <c r="L60" s="10">
        <v>373477.10000000003</v>
      </c>
      <c r="M60" s="11">
        <v>29.43991805655554</v>
      </c>
      <c r="N60" s="10">
        <v>455988.10000000003</v>
      </c>
      <c r="O60" s="11">
        <v>11.597442797301069</v>
      </c>
      <c r="P60" s="10">
        <v>22043.6</v>
      </c>
      <c r="Q60" s="11">
        <v>11.965279355459181</v>
      </c>
      <c r="R60" s="10"/>
      <c r="S60" s="11"/>
      <c r="U60" s="10">
        <f t="shared" si="0"/>
        <v>1007785.1000000001</v>
      </c>
      <c r="V60" s="11">
        <f t="shared" si="1"/>
        <v>32.34025010986965</v>
      </c>
      <c r="W60" s="10">
        <f t="shared" si="2"/>
        <v>478031.7</v>
      </c>
      <c r="X60" s="11">
        <f t="shared" si="3"/>
        <v>11.614404940090793</v>
      </c>
    </row>
    <row r="61" spans="1:24" s="6" customFormat="1" ht="12.75">
      <c r="A61" s="8" t="s">
        <v>54</v>
      </c>
      <c r="B61" s="8" t="s">
        <v>3</v>
      </c>
      <c r="C61" s="8" t="s">
        <v>90</v>
      </c>
      <c r="D61" s="10">
        <v>1517507</v>
      </c>
      <c r="E61" s="11">
        <v>25.60926777537105</v>
      </c>
      <c r="F61" s="10">
        <v>42140.100000000006</v>
      </c>
      <c r="G61" s="11">
        <v>35.94372474199159</v>
      </c>
      <c r="H61" s="10">
        <v>200344.30000000002</v>
      </c>
      <c r="I61" s="11">
        <v>37.674847020853605</v>
      </c>
      <c r="J61" s="10">
        <v>385590.19999999995</v>
      </c>
      <c r="K61" s="11">
        <v>32.54020156632611</v>
      </c>
      <c r="L61" s="10">
        <v>422258.69999999995</v>
      </c>
      <c r="M61" s="11">
        <v>28.646444549277494</v>
      </c>
      <c r="N61" s="10">
        <v>448434.5</v>
      </c>
      <c r="O61" s="11">
        <v>11.006299660262535</v>
      </c>
      <c r="P61" s="10">
        <v>18739.2</v>
      </c>
      <c r="Q61" s="11">
        <v>11.799991888661202</v>
      </c>
      <c r="R61" s="10"/>
      <c r="S61" s="11"/>
      <c r="U61" s="10">
        <f t="shared" si="0"/>
        <v>1050333.2999999998</v>
      </c>
      <c r="V61" s="11">
        <f t="shared" si="1"/>
        <v>32.09077182833297</v>
      </c>
      <c r="W61" s="10">
        <f t="shared" si="2"/>
        <v>467173.7</v>
      </c>
      <c r="X61" s="11">
        <f t="shared" si="3"/>
        <v>11.038136121532524</v>
      </c>
    </row>
    <row r="62" spans="1:24" s="6" customFormat="1" ht="12.75">
      <c r="A62" s="8" t="s">
        <v>55</v>
      </c>
      <c r="B62" s="8" t="s">
        <v>4</v>
      </c>
      <c r="C62" s="8" t="s">
        <v>91</v>
      </c>
      <c r="D62" s="10">
        <v>1495308.1</v>
      </c>
      <c r="E62" s="11">
        <v>25.782059667168262</v>
      </c>
      <c r="F62" s="10">
        <v>22218.699999999997</v>
      </c>
      <c r="G62" s="11">
        <v>39.30518032108089</v>
      </c>
      <c r="H62" s="10">
        <v>202592.19999999998</v>
      </c>
      <c r="I62" s="11">
        <v>36.472840523968834</v>
      </c>
      <c r="J62" s="10">
        <v>375572.5</v>
      </c>
      <c r="K62" s="11">
        <v>31.498134051348277</v>
      </c>
      <c r="L62" s="10">
        <v>438226.4</v>
      </c>
      <c r="M62" s="11">
        <v>28.403517978378304</v>
      </c>
      <c r="N62" s="10">
        <v>423609.89999999997</v>
      </c>
      <c r="O62" s="11">
        <v>11.728475503051273</v>
      </c>
      <c r="P62" s="10">
        <v>33088.4</v>
      </c>
      <c r="Q62" s="11">
        <v>13.074605964628088</v>
      </c>
      <c r="R62" s="10"/>
      <c r="S62" s="11"/>
      <c r="U62" s="10">
        <f t="shared" si="0"/>
        <v>1038609.7999999999</v>
      </c>
      <c r="V62" s="11">
        <f t="shared" si="1"/>
        <v>31.32979045065818</v>
      </c>
      <c r="W62" s="10">
        <f t="shared" si="2"/>
        <v>456698.3</v>
      </c>
      <c r="X62" s="11">
        <f t="shared" si="3"/>
        <v>11.826004447575126</v>
      </c>
    </row>
    <row r="63" spans="1:24" s="6" customFormat="1" ht="12.75">
      <c r="A63" s="8" t="s">
        <v>56</v>
      </c>
      <c r="B63" s="8" t="s">
        <v>5</v>
      </c>
      <c r="C63" s="8" t="s">
        <v>92</v>
      </c>
      <c r="D63" s="10">
        <v>1480373.3</v>
      </c>
      <c r="E63" s="11">
        <v>26.156681664685514</v>
      </c>
      <c r="F63" s="10">
        <v>29258.499999999996</v>
      </c>
      <c r="G63" s="11">
        <v>44.15234581403695</v>
      </c>
      <c r="H63" s="10">
        <v>164491.3</v>
      </c>
      <c r="I63" s="11">
        <v>37.3808388771929</v>
      </c>
      <c r="J63" s="10">
        <v>401077.9</v>
      </c>
      <c r="K63" s="11">
        <v>32.05052819414881</v>
      </c>
      <c r="L63" s="10">
        <v>420543.80000000005</v>
      </c>
      <c r="M63" s="11">
        <v>30.693592182312518</v>
      </c>
      <c r="N63" s="10">
        <v>435761.69999999995</v>
      </c>
      <c r="O63" s="11">
        <v>11.539664396848096</v>
      </c>
      <c r="P63" s="10">
        <v>29240.100000000002</v>
      </c>
      <c r="Q63" s="11">
        <v>16.745142390073905</v>
      </c>
      <c r="R63" s="10"/>
      <c r="S63" s="11"/>
      <c r="U63" s="10">
        <f t="shared" si="0"/>
        <v>1015371.5</v>
      </c>
      <c r="V63" s="11">
        <f t="shared" si="1"/>
        <v>32.70075300124142</v>
      </c>
      <c r="W63" s="10">
        <f t="shared" si="2"/>
        <v>465001.79999999993</v>
      </c>
      <c r="X63" s="11">
        <f t="shared" si="3"/>
        <v>11.86699366109981</v>
      </c>
    </row>
    <row r="64" spans="1:24" s="6" customFormat="1" ht="12.75">
      <c r="A64" s="8" t="s">
        <v>57</v>
      </c>
      <c r="B64" s="8" t="s">
        <v>6</v>
      </c>
      <c r="C64" s="8" t="s">
        <v>93</v>
      </c>
      <c r="D64" s="10">
        <v>1429618.8</v>
      </c>
      <c r="E64" s="11">
        <v>26.71615457211391</v>
      </c>
      <c r="F64" s="10">
        <v>26341.8</v>
      </c>
      <c r="G64" s="11">
        <v>43.85139663956146</v>
      </c>
      <c r="H64" s="10">
        <v>169531.6</v>
      </c>
      <c r="I64" s="11">
        <v>37.892201288727286</v>
      </c>
      <c r="J64" s="10">
        <v>399727.3</v>
      </c>
      <c r="K64" s="11">
        <v>32.221199297621155</v>
      </c>
      <c r="L64" s="10">
        <v>404370.70000000007</v>
      </c>
      <c r="M64" s="11">
        <v>30.828132124805283</v>
      </c>
      <c r="N64" s="10">
        <v>400771.60000000003</v>
      </c>
      <c r="O64" s="11">
        <v>12.192904487244105</v>
      </c>
      <c r="P64" s="10">
        <v>28875.8</v>
      </c>
      <c r="Q64" s="11">
        <v>13.112168459401992</v>
      </c>
      <c r="R64" s="10"/>
      <c r="S64" s="11"/>
      <c r="U64" s="10">
        <f t="shared" si="0"/>
        <v>999971.4</v>
      </c>
      <c r="V64" s="11">
        <f t="shared" si="1"/>
        <v>32.92567827139856</v>
      </c>
      <c r="W64" s="10">
        <f t="shared" si="2"/>
        <v>429647.4</v>
      </c>
      <c r="X64" s="11">
        <f t="shared" si="3"/>
        <v>12.254686503397902</v>
      </c>
    </row>
    <row r="65" spans="1:24" s="6" customFormat="1" ht="12.75">
      <c r="A65" s="8" t="s">
        <v>58</v>
      </c>
      <c r="B65" s="8" t="s">
        <v>7</v>
      </c>
      <c r="C65" s="8" t="s">
        <v>94</v>
      </c>
      <c r="D65" s="10">
        <v>1484262.1</v>
      </c>
      <c r="E65" s="11">
        <v>27.154180304812762</v>
      </c>
      <c r="F65" s="10">
        <v>31173.8</v>
      </c>
      <c r="G65" s="11">
        <v>35.146648916718526</v>
      </c>
      <c r="H65" s="10">
        <v>206169.6</v>
      </c>
      <c r="I65" s="11">
        <v>36.53841905887192</v>
      </c>
      <c r="J65" s="10">
        <v>425439.3</v>
      </c>
      <c r="K65" s="11">
        <v>32.52897180866929</v>
      </c>
      <c r="L65" s="10">
        <v>400637</v>
      </c>
      <c r="M65" s="11">
        <v>30.999616196207533</v>
      </c>
      <c r="N65" s="10">
        <v>392676.30000000005</v>
      </c>
      <c r="O65" s="11">
        <v>12.858025220773445</v>
      </c>
      <c r="P65" s="10">
        <v>28166.1</v>
      </c>
      <c r="Q65" s="11">
        <v>13.060505536797782</v>
      </c>
      <c r="R65" s="10"/>
      <c r="S65" s="11"/>
      <c r="U65" s="10">
        <f t="shared" si="0"/>
        <v>1063419.7</v>
      </c>
      <c r="V65" s="11">
        <f t="shared" si="1"/>
        <v>32.80686080575712</v>
      </c>
      <c r="W65" s="10">
        <f t="shared" si="2"/>
        <v>420842.4</v>
      </c>
      <c r="X65" s="11">
        <f t="shared" si="3"/>
        <v>12.871576804048262</v>
      </c>
    </row>
    <row r="66" spans="1:24" s="6" customFormat="1" ht="12.75">
      <c r="A66" s="8" t="s">
        <v>59</v>
      </c>
      <c r="B66" s="8" t="s">
        <v>8</v>
      </c>
      <c r="C66" s="8" t="s">
        <v>95</v>
      </c>
      <c r="D66" s="10">
        <v>1529401.7</v>
      </c>
      <c r="E66" s="11">
        <v>27.08746901484417</v>
      </c>
      <c r="F66" s="10">
        <v>29472.9</v>
      </c>
      <c r="G66" s="11">
        <v>38.10366387427094</v>
      </c>
      <c r="H66" s="10">
        <v>198156.40000000002</v>
      </c>
      <c r="I66" s="11">
        <v>37.28794920073234</v>
      </c>
      <c r="J66" s="10">
        <v>471752.50000000006</v>
      </c>
      <c r="K66" s="11">
        <v>31.75392812968665</v>
      </c>
      <c r="L66" s="10">
        <v>397985.4</v>
      </c>
      <c r="M66" s="11">
        <v>31.59559097896556</v>
      </c>
      <c r="N66" s="10">
        <v>402939.49999999994</v>
      </c>
      <c r="O66" s="11">
        <v>12.372728605659162</v>
      </c>
      <c r="P66" s="10">
        <v>29095</v>
      </c>
      <c r="Q66" s="11">
        <v>12.890344732771954</v>
      </c>
      <c r="R66" s="10"/>
      <c r="S66" s="11"/>
      <c r="U66" s="10">
        <f t="shared" si="0"/>
        <v>1097367.2000000002</v>
      </c>
      <c r="V66" s="11">
        <f t="shared" si="1"/>
        <v>32.86634605626995</v>
      </c>
      <c r="W66" s="10">
        <f t="shared" si="2"/>
        <v>432034.49999999994</v>
      </c>
      <c r="X66" s="11">
        <f t="shared" si="3"/>
        <v>12.407587028350747</v>
      </c>
    </row>
    <row r="67" spans="1:24" s="6" customFormat="1" ht="12.75">
      <c r="A67" s="8" t="s">
        <v>60</v>
      </c>
      <c r="B67" s="8" t="s">
        <v>9</v>
      </c>
      <c r="C67" s="8" t="s">
        <v>96</v>
      </c>
      <c r="D67" s="10">
        <v>1448157.3</v>
      </c>
      <c r="E67" s="11">
        <v>30.14747173321571</v>
      </c>
      <c r="F67" s="10">
        <v>62960.3</v>
      </c>
      <c r="G67" s="11">
        <v>31.065029359771156</v>
      </c>
      <c r="H67" s="10">
        <v>186480.7</v>
      </c>
      <c r="I67" s="11">
        <v>36.608602182424235</v>
      </c>
      <c r="J67" s="10">
        <v>464003.6</v>
      </c>
      <c r="K67" s="11">
        <v>34.406665609921994</v>
      </c>
      <c r="L67" s="10">
        <v>392630.30000000005</v>
      </c>
      <c r="M67" s="11">
        <v>34.681383390431144</v>
      </c>
      <c r="N67" s="10">
        <v>314326.1</v>
      </c>
      <c r="O67" s="11">
        <v>15.697151763725635</v>
      </c>
      <c r="P67" s="10">
        <v>27756.3</v>
      </c>
      <c r="Q67" s="11">
        <v>12.98476756628225</v>
      </c>
      <c r="R67" s="10"/>
      <c r="S67" s="11"/>
      <c r="U67" s="10">
        <f t="shared" si="0"/>
        <v>1106074.9</v>
      </c>
      <c r="V67" s="11">
        <f t="shared" si="1"/>
        <v>34.68520983615124</v>
      </c>
      <c r="W67" s="10">
        <f t="shared" si="2"/>
        <v>342082.39999999997</v>
      </c>
      <c r="X67" s="11">
        <f t="shared" si="3"/>
        <v>15.477071018561613</v>
      </c>
    </row>
    <row r="68" spans="1:24" s="6" customFormat="1" ht="12.75">
      <c r="A68" s="8" t="s">
        <v>61</v>
      </c>
      <c r="B68" s="8" t="s">
        <v>10</v>
      </c>
      <c r="C68" s="8" t="s">
        <v>97</v>
      </c>
      <c r="D68" s="10">
        <v>1473706.7</v>
      </c>
      <c r="E68" s="11">
        <v>30.583305887121234</v>
      </c>
      <c r="F68" s="10">
        <v>39353.6</v>
      </c>
      <c r="G68" s="11">
        <v>29.79773652219873</v>
      </c>
      <c r="H68" s="10">
        <v>214490.09999999998</v>
      </c>
      <c r="I68" s="11">
        <v>35.20365490062245</v>
      </c>
      <c r="J68" s="10">
        <v>472880</v>
      </c>
      <c r="K68" s="11">
        <v>34.2894280155642</v>
      </c>
      <c r="L68" s="10">
        <v>397284.70000000007</v>
      </c>
      <c r="M68" s="11">
        <v>34.87446895639323</v>
      </c>
      <c r="N68" s="10">
        <v>321792.39999999997</v>
      </c>
      <c r="O68" s="11">
        <v>18.383167828077976</v>
      </c>
      <c r="P68" s="10">
        <v>27905.899999999998</v>
      </c>
      <c r="Q68" s="11">
        <v>12.965737639710598</v>
      </c>
      <c r="R68" s="10"/>
      <c r="S68" s="11"/>
      <c r="U68" s="10">
        <f t="shared" si="0"/>
        <v>1124008.4</v>
      </c>
      <c r="V68" s="11">
        <f t="shared" si="1"/>
        <v>34.51340872630489</v>
      </c>
      <c r="W68" s="10">
        <f t="shared" si="2"/>
        <v>349698.3</v>
      </c>
      <c r="X68" s="11">
        <f t="shared" si="3"/>
        <v>17.950857276114863</v>
      </c>
    </row>
    <row r="69" spans="1:24" s="6" customFormat="1" ht="12.75">
      <c r="A69" s="8" t="s">
        <v>62</v>
      </c>
      <c r="B69" s="8" t="s">
        <v>11</v>
      </c>
      <c r="C69" s="8" t="s">
        <v>98</v>
      </c>
      <c r="D69" s="10">
        <v>1448419.7</v>
      </c>
      <c r="E69" s="11">
        <v>30.65233593412187</v>
      </c>
      <c r="F69" s="10">
        <v>59464.00000000001</v>
      </c>
      <c r="G69" s="11">
        <v>31.672585026234362</v>
      </c>
      <c r="H69" s="10">
        <v>238736.69999999998</v>
      </c>
      <c r="I69" s="11">
        <v>35.89488310343571</v>
      </c>
      <c r="J69" s="10">
        <v>426823.8</v>
      </c>
      <c r="K69" s="11">
        <v>34.845042885367945</v>
      </c>
      <c r="L69" s="10">
        <v>375674.1</v>
      </c>
      <c r="M69" s="11">
        <v>34.72081179139047</v>
      </c>
      <c r="N69" s="10">
        <v>319385.4</v>
      </c>
      <c r="O69" s="11">
        <v>17.712996173275297</v>
      </c>
      <c r="P69" s="10">
        <v>28335.600000000002</v>
      </c>
      <c r="Q69" s="11">
        <v>13.087210293764734</v>
      </c>
      <c r="R69" s="10"/>
      <c r="S69" s="11"/>
      <c r="U69" s="10">
        <f t="shared" si="0"/>
        <v>1100698.6</v>
      </c>
      <c r="V69" s="11">
        <f t="shared" si="1"/>
        <v>34.85895945674475</v>
      </c>
      <c r="W69" s="10">
        <f t="shared" si="2"/>
        <v>347721</v>
      </c>
      <c r="X69" s="11">
        <f t="shared" si="3"/>
        <v>17.336043333592166</v>
      </c>
    </row>
    <row r="70" spans="1:24" s="6" customFormat="1" ht="13.5" thickBot="1">
      <c r="A70" s="9" t="s">
        <v>63</v>
      </c>
      <c r="B70" s="9" t="s">
        <v>0</v>
      </c>
      <c r="C70" s="9" t="s">
        <v>99</v>
      </c>
      <c r="D70" s="14">
        <v>1455574.9</v>
      </c>
      <c r="E70" s="15">
        <v>30.75480228327651</v>
      </c>
      <c r="F70" s="14">
        <v>51338.399999999994</v>
      </c>
      <c r="G70" s="15">
        <v>33.347026786966474</v>
      </c>
      <c r="H70" s="14">
        <v>253431.7</v>
      </c>
      <c r="I70" s="15">
        <v>35.52841412104326</v>
      </c>
      <c r="J70" s="14">
        <v>419253.8</v>
      </c>
      <c r="K70" s="15">
        <v>34.4474270859322</v>
      </c>
      <c r="L70" s="14">
        <v>371510</v>
      </c>
      <c r="M70" s="15">
        <v>35.24831257570456</v>
      </c>
      <c r="N70" s="14">
        <v>328604.3</v>
      </c>
      <c r="O70" s="15">
        <v>18.236506384730816</v>
      </c>
      <c r="P70" s="14">
        <v>31436.699999999997</v>
      </c>
      <c r="Q70" s="15">
        <v>16.493839779620636</v>
      </c>
      <c r="R70" s="14"/>
      <c r="S70" s="15"/>
      <c r="U70" s="14">
        <f t="shared" si="0"/>
        <v>1095533.9</v>
      </c>
      <c r="V70" s="15">
        <f t="shared" si="1"/>
        <v>34.91751802477313</v>
      </c>
      <c r="W70" s="14">
        <f t="shared" si="2"/>
        <v>360041</v>
      </c>
      <c r="X70" s="15">
        <f t="shared" si="3"/>
        <v>18.084346804947216</v>
      </c>
    </row>
    <row r="71" spans="1:24" s="6" customFormat="1" ht="12.75">
      <c r="A71" s="7" t="s">
        <v>68</v>
      </c>
      <c r="B71" s="7" t="s">
        <v>27</v>
      </c>
      <c r="C71" s="7" t="s">
        <v>104</v>
      </c>
      <c r="D71" s="12">
        <v>1423795.2</v>
      </c>
      <c r="E71" s="13">
        <v>30.439801568371657</v>
      </c>
      <c r="F71" s="12">
        <v>47047.200000000004</v>
      </c>
      <c r="G71" s="13">
        <v>41.32673680899182</v>
      </c>
      <c r="H71" s="12">
        <v>230769.50000000003</v>
      </c>
      <c r="I71" s="13">
        <v>34.08092286458999</v>
      </c>
      <c r="J71" s="12">
        <v>435026.5</v>
      </c>
      <c r="K71" s="13">
        <v>33.60970208711423</v>
      </c>
      <c r="L71" s="12">
        <v>378039</v>
      </c>
      <c r="M71" s="13">
        <v>34.3444899177069</v>
      </c>
      <c r="N71" s="12">
        <v>305108.10000000003</v>
      </c>
      <c r="O71" s="13">
        <v>18.284461789116712</v>
      </c>
      <c r="P71" s="12">
        <v>27804.899999999998</v>
      </c>
      <c r="Q71" s="13">
        <v>12.576612431621763</v>
      </c>
      <c r="R71" s="12"/>
      <c r="S71" s="13"/>
      <c r="U71" s="12">
        <f t="shared" si="0"/>
        <v>1090882.2</v>
      </c>
      <c r="V71" s="13">
        <f t="shared" si="1"/>
        <v>34.29684018127713</v>
      </c>
      <c r="W71" s="12">
        <f t="shared" si="2"/>
        <v>332913.00000000006</v>
      </c>
      <c r="X71" s="13">
        <f t="shared" si="3"/>
        <v>17.807742103792886</v>
      </c>
    </row>
    <row r="72" spans="1:24" s="6" customFormat="1" ht="12.75">
      <c r="A72" s="8" t="s">
        <v>53</v>
      </c>
      <c r="B72" s="8" t="s">
        <v>2</v>
      </c>
      <c r="C72" s="8" t="s">
        <v>89</v>
      </c>
      <c r="D72" s="10">
        <v>1470474.3</v>
      </c>
      <c r="E72" s="11">
        <v>30.1598128073371</v>
      </c>
      <c r="F72" s="10">
        <v>35801.4</v>
      </c>
      <c r="G72" s="11">
        <v>33.53166744875899</v>
      </c>
      <c r="H72" s="10">
        <v>226188.80000000002</v>
      </c>
      <c r="I72" s="11">
        <v>35.16754095693509</v>
      </c>
      <c r="J72" s="10">
        <v>484129.69999999995</v>
      </c>
      <c r="K72" s="11">
        <v>33.513675155645274</v>
      </c>
      <c r="L72" s="10">
        <v>392847.1000000001</v>
      </c>
      <c r="M72" s="11">
        <v>33.063833219081936</v>
      </c>
      <c r="N72" s="10">
        <v>303758.89999999997</v>
      </c>
      <c r="O72" s="11">
        <v>18.533211122373697</v>
      </c>
      <c r="P72" s="10">
        <v>27748.4</v>
      </c>
      <c r="Q72" s="11">
        <v>12.611470138818815</v>
      </c>
      <c r="R72" s="10"/>
      <c r="S72" s="11"/>
      <c r="U72" s="10">
        <f t="shared" si="0"/>
        <v>1138967</v>
      </c>
      <c r="V72" s="11">
        <f t="shared" si="1"/>
        <v>33.68752652271752</v>
      </c>
      <c r="W72" s="10">
        <f t="shared" si="2"/>
        <v>331507.3</v>
      </c>
      <c r="X72" s="11">
        <f t="shared" si="3"/>
        <v>18.037539269874294</v>
      </c>
    </row>
    <row r="73" spans="1:24" s="6" customFormat="1" ht="12.75">
      <c r="A73" s="8" t="s">
        <v>54</v>
      </c>
      <c r="B73" s="8" t="s">
        <v>3</v>
      </c>
      <c r="C73" s="8" t="s">
        <v>90</v>
      </c>
      <c r="D73" s="10">
        <v>1523949.6</v>
      </c>
      <c r="E73" s="11">
        <v>29.611307429064563</v>
      </c>
      <c r="F73" s="10">
        <v>56814.6</v>
      </c>
      <c r="G73" s="11">
        <v>27.56070439640515</v>
      </c>
      <c r="H73" s="10">
        <v>206500.99999999997</v>
      </c>
      <c r="I73" s="11">
        <v>33.141278279524066</v>
      </c>
      <c r="J73" s="10">
        <v>510125.3</v>
      </c>
      <c r="K73" s="11">
        <v>33.141946329656655</v>
      </c>
      <c r="L73" s="10">
        <v>417644.80000000005</v>
      </c>
      <c r="M73" s="11">
        <v>33.08203967582022</v>
      </c>
      <c r="N73" s="10">
        <v>305233.60000000003</v>
      </c>
      <c r="O73" s="11">
        <v>18.493638642665818</v>
      </c>
      <c r="P73" s="10">
        <v>27630.3</v>
      </c>
      <c r="Q73" s="11">
        <v>12.599255925559984</v>
      </c>
      <c r="R73" s="10"/>
      <c r="S73" s="11"/>
      <c r="U73" s="10">
        <f t="shared" si="0"/>
        <v>1191085.7</v>
      </c>
      <c r="V73" s="11">
        <f t="shared" si="1"/>
        <v>32.854600353274336</v>
      </c>
      <c r="W73" s="10">
        <f t="shared" si="2"/>
        <v>332863.9</v>
      </c>
      <c r="X73" s="11">
        <f t="shared" si="3"/>
        <v>18.004358901641186</v>
      </c>
    </row>
    <row r="74" spans="1:24" s="6" customFormat="1" ht="12.75">
      <c r="A74" s="8" t="s">
        <v>55</v>
      </c>
      <c r="B74" s="8" t="s">
        <v>4</v>
      </c>
      <c r="C74" s="8" t="s">
        <v>91</v>
      </c>
      <c r="D74" s="10">
        <v>1611090.5</v>
      </c>
      <c r="E74" s="11">
        <v>29.524170279074944</v>
      </c>
      <c r="F74" s="10">
        <v>62925.700000000004</v>
      </c>
      <c r="G74" s="11">
        <v>25.96858026211866</v>
      </c>
      <c r="H74" s="10">
        <v>215797</v>
      </c>
      <c r="I74" s="11">
        <v>32.2278208316149</v>
      </c>
      <c r="J74" s="10">
        <v>555374.6</v>
      </c>
      <c r="K74" s="11">
        <v>33.00276622661533</v>
      </c>
      <c r="L74" s="10">
        <v>446911.50000000006</v>
      </c>
      <c r="M74" s="11">
        <v>32.873513762791966</v>
      </c>
      <c r="N74" s="10">
        <v>302037.8</v>
      </c>
      <c r="O74" s="11">
        <v>18.552881043366092</v>
      </c>
      <c r="P74" s="10">
        <v>28043.9</v>
      </c>
      <c r="Q74" s="11">
        <v>12.594983151416173</v>
      </c>
      <c r="R74" s="10"/>
      <c r="S74" s="11"/>
      <c r="U74" s="10">
        <f t="shared" si="0"/>
        <v>1281008.8</v>
      </c>
      <c r="V74" s="11">
        <f t="shared" si="1"/>
        <v>32.48159386649022</v>
      </c>
      <c r="W74" s="10">
        <f t="shared" si="2"/>
        <v>330081.7</v>
      </c>
      <c r="X74" s="11">
        <f t="shared" si="3"/>
        <v>18.046695172740563</v>
      </c>
    </row>
    <row r="75" spans="1:24" s="6" customFormat="1" ht="12.75">
      <c r="A75" s="8" t="s">
        <v>56</v>
      </c>
      <c r="B75" s="8" t="s">
        <v>5</v>
      </c>
      <c r="C75" s="8" t="s">
        <v>92</v>
      </c>
      <c r="D75" s="10">
        <v>1558726.4</v>
      </c>
      <c r="E75" s="11">
        <v>29.671495236752275</v>
      </c>
      <c r="F75" s="10">
        <v>57793.5</v>
      </c>
      <c r="G75" s="11">
        <v>25.308774239317568</v>
      </c>
      <c r="H75" s="10">
        <v>211282.9</v>
      </c>
      <c r="I75" s="11">
        <v>31.789143607930413</v>
      </c>
      <c r="J75" s="10">
        <v>513436.2</v>
      </c>
      <c r="K75" s="11">
        <v>33.83958436510709</v>
      </c>
      <c r="L75" s="10">
        <v>439650.99999999994</v>
      </c>
      <c r="M75" s="11">
        <v>32.94865688011627</v>
      </c>
      <c r="N75" s="10">
        <v>304622.6</v>
      </c>
      <c r="O75" s="11">
        <v>18.78594111205144</v>
      </c>
      <c r="P75" s="10">
        <v>31940.199999999997</v>
      </c>
      <c r="Q75" s="11">
        <v>12.914216379358926</v>
      </c>
      <c r="R75" s="10"/>
      <c r="S75" s="11"/>
      <c r="U75" s="10">
        <f t="shared" si="0"/>
        <v>1222163.6</v>
      </c>
      <c r="V75" s="11">
        <f t="shared" si="1"/>
        <v>32.7612135118408</v>
      </c>
      <c r="W75" s="10">
        <f t="shared" si="2"/>
        <v>336562.8</v>
      </c>
      <c r="X75" s="11">
        <f t="shared" si="3"/>
        <v>18.228707626035916</v>
      </c>
    </row>
    <row r="76" spans="1:24" s="6" customFormat="1" ht="12.75">
      <c r="A76" s="8" t="s">
        <v>57</v>
      </c>
      <c r="B76" s="8" t="s">
        <v>6</v>
      </c>
      <c r="C76" s="8" t="s">
        <v>93</v>
      </c>
      <c r="D76" s="10">
        <v>1446391.1</v>
      </c>
      <c r="E76" s="11">
        <v>29.807491957050935</v>
      </c>
      <c r="F76" s="10">
        <v>82031.4</v>
      </c>
      <c r="G76" s="11">
        <v>27.151336500413258</v>
      </c>
      <c r="H76" s="10">
        <v>200074</v>
      </c>
      <c r="I76" s="11">
        <v>33.42246820176535</v>
      </c>
      <c r="J76" s="10">
        <v>498446.7</v>
      </c>
      <c r="K76" s="11">
        <v>34.1243789576699</v>
      </c>
      <c r="L76" s="10">
        <v>430334.2</v>
      </c>
      <c r="M76" s="11">
        <v>31.546424513784874</v>
      </c>
      <c r="N76" s="10">
        <v>218567.39999999997</v>
      </c>
      <c r="O76" s="11">
        <v>15.559808653989567</v>
      </c>
      <c r="P76" s="10">
        <v>16937.4</v>
      </c>
      <c r="Q76" s="11">
        <v>12.64130031764025</v>
      </c>
      <c r="R76" s="10"/>
      <c r="S76" s="11"/>
      <c r="U76" s="10">
        <f aca="true" t="shared" si="4" ref="U76:U139">F76+H76+J76+L76</f>
        <v>1210886.3</v>
      </c>
      <c r="V76" s="11">
        <f aca="true" t="shared" si="5" ref="V76:V139">(F76*G76+H76*I76+J76*K76+L76*M76)/(F76+H76+J76+L76)</f>
        <v>32.61984092560961</v>
      </c>
      <c r="W76" s="10">
        <f aca="true" t="shared" si="6" ref="W76:W139">N76+P76</f>
        <v>235504.79999999996</v>
      </c>
      <c r="X76" s="11">
        <f aca="true" t="shared" si="7" ref="X76:X139">(N76*O76+P76*Q76)/(N76+P76)</f>
        <v>15.34991083833535</v>
      </c>
    </row>
    <row r="77" spans="1:24" s="6" customFormat="1" ht="12.75">
      <c r="A77" s="8" t="s">
        <v>58</v>
      </c>
      <c r="B77" s="8" t="s">
        <v>7</v>
      </c>
      <c r="C77" s="8" t="s">
        <v>94</v>
      </c>
      <c r="D77" s="10">
        <v>1489912</v>
      </c>
      <c r="E77" s="11">
        <v>28.723381188956132</v>
      </c>
      <c r="F77" s="10">
        <v>84756.6</v>
      </c>
      <c r="G77" s="11">
        <v>24.57617603820823</v>
      </c>
      <c r="H77" s="10">
        <v>182415</v>
      </c>
      <c r="I77" s="11">
        <v>32.560151851547296</v>
      </c>
      <c r="J77" s="10">
        <v>519579.0999999999</v>
      </c>
      <c r="K77" s="11">
        <v>33.19431012717794</v>
      </c>
      <c r="L77" s="10">
        <v>427803.70000000007</v>
      </c>
      <c r="M77" s="11">
        <v>30.400132708062127</v>
      </c>
      <c r="N77" s="10">
        <v>259324.39999999997</v>
      </c>
      <c r="O77" s="11">
        <v>16.67970268898723</v>
      </c>
      <c r="P77" s="10">
        <v>16033.2</v>
      </c>
      <c r="Q77" s="11">
        <v>12.210000498964648</v>
      </c>
      <c r="R77" s="10"/>
      <c r="S77" s="11"/>
      <c r="U77" s="10">
        <f t="shared" si="4"/>
        <v>1214554.4</v>
      </c>
      <c r="V77" s="11">
        <f t="shared" si="5"/>
        <v>31.51346062061938</v>
      </c>
      <c r="W77" s="10">
        <f t="shared" si="6"/>
        <v>275357.6</v>
      </c>
      <c r="X77" s="11">
        <f t="shared" si="7"/>
        <v>16.419446102086887</v>
      </c>
    </row>
    <row r="78" spans="1:24" s="6" customFormat="1" ht="12.75">
      <c r="A78" s="8" t="s">
        <v>59</v>
      </c>
      <c r="B78" s="8" t="s">
        <v>8</v>
      </c>
      <c r="C78" s="8" t="s">
        <v>95</v>
      </c>
      <c r="D78" s="10">
        <v>1505372.3</v>
      </c>
      <c r="E78" s="11">
        <v>28.401803170551233</v>
      </c>
      <c r="F78" s="10">
        <v>76501.29999999999</v>
      </c>
      <c r="G78" s="11">
        <v>26.556843491548513</v>
      </c>
      <c r="H78" s="10">
        <v>157651.4</v>
      </c>
      <c r="I78" s="11">
        <v>32.81642882968372</v>
      </c>
      <c r="J78" s="10">
        <v>523252.3000000001</v>
      </c>
      <c r="K78" s="11">
        <v>32.73084641195079</v>
      </c>
      <c r="L78" s="10">
        <v>451835.89999999997</v>
      </c>
      <c r="M78" s="11">
        <v>29.554783493299226</v>
      </c>
      <c r="N78" s="10">
        <v>280046.30000000005</v>
      </c>
      <c r="O78" s="11">
        <v>16.163190836658078</v>
      </c>
      <c r="P78" s="10">
        <v>16085.1</v>
      </c>
      <c r="Q78" s="11">
        <v>11.86726778198457</v>
      </c>
      <c r="R78" s="10"/>
      <c r="S78" s="11"/>
      <c r="U78" s="10">
        <f t="shared" si="4"/>
        <v>1209240.9000000001</v>
      </c>
      <c r="V78" s="11">
        <f t="shared" si="5"/>
        <v>31.164668565213105</v>
      </c>
      <c r="W78" s="10">
        <f t="shared" si="6"/>
        <v>296131.4</v>
      </c>
      <c r="X78" s="11">
        <f t="shared" si="7"/>
        <v>15.929847287386613</v>
      </c>
    </row>
    <row r="79" spans="1:24" s="6" customFormat="1" ht="12.75">
      <c r="A79" s="8" t="s">
        <v>60</v>
      </c>
      <c r="B79" s="8" t="s">
        <v>9</v>
      </c>
      <c r="C79" s="8" t="s">
        <v>96</v>
      </c>
      <c r="D79" s="10">
        <v>1383255.8</v>
      </c>
      <c r="E79" s="11">
        <v>28.405868449638874</v>
      </c>
      <c r="F79" s="10">
        <v>31213.2</v>
      </c>
      <c r="G79" s="11">
        <v>25.116179757282172</v>
      </c>
      <c r="H79" s="10">
        <v>145493.2</v>
      </c>
      <c r="I79" s="11">
        <v>32.31169961895126</v>
      </c>
      <c r="J79" s="10">
        <v>452339.5</v>
      </c>
      <c r="K79" s="11">
        <v>33.78569078313966</v>
      </c>
      <c r="L79" s="10">
        <v>470794.5</v>
      </c>
      <c r="M79" s="11">
        <v>29.366794053456445</v>
      </c>
      <c r="N79" s="10">
        <v>268120</v>
      </c>
      <c r="O79" s="11">
        <v>16.648866738773684</v>
      </c>
      <c r="P79" s="10">
        <v>15295.400000000001</v>
      </c>
      <c r="Q79" s="11">
        <v>12.746031748107272</v>
      </c>
      <c r="R79" s="10"/>
      <c r="S79" s="11"/>
      <c r="U79" s="10">
        <f t="shared" si="4"/>
        <v>1099840.4</v>
      </c>
      <c r="V79" s="11">
        <f t="shared" si="5"/>
        <v>31.453124031450386</v>
      </c>
      <c r="W79" s="10">
        <f t="shared" si="6"/>
        <v>283415.4</v>
      </c>
      <c r="X79" s="11">
        <f t="shared" si="7"/>
        <v>16.43823802094029</v>
      </c>
    </row>
    <row r="80" spans="1:24" s="6" customFormat="1" ht="12.75">
      <c r="A80" s="8" t="s">
        <v>61</v>
      </c>
      <c r="B80" s="8" t="s">
        <v>10</v>
      </c>
      <c r="C80" s="8" t="s">
        <v>97</v>
      </c>
      <c r="D80" s="10">
        <v>1370940.4</v>
      </c>
      <c r="E80" s="11">
        <v>28.869447533240706</v>
      </c>
      <c r="F80" s="10">
        <v>18442.899999999998</v>
      </c>
      <c r="G80" s="11">
        <v>29.458889382906158</v>
      </c>
      <c r="H80" s="10">
        <v>129026.6</v>
      </c>
      <c r="I80" s="11">
        <v>33.65185854699728</v>
      </c>
      <c r="J80" s="10">
        <v>453248.7</v>
      </c>
      <c r="K80" s="11">
        <v>33.7930107289883</v>
      </c>
      <c r="L80" s="10">
        <v>494645.6</v>
      </c>
      <c r="M80" s="11">
        <v>30.716072323295712</v>
      </c>
      <c r="N80" s="10">
        <v>260203.30000000002</v>
      </c>
      <c r="O80" s="11">
        <v>15.32673343112866</v>
      </c>
      <c r="P80" s="10">
        <v>15373.300000000001</v>
      </c>
      <c r="Q80" s="11">
        <v>12.754076743444806</v>
      </c>
      <c r="R80" s="10"/>
      <c r="S80" s="11"/>
      <c r="U80" s="10">
        <f t="shared" si="4"/>
        <v>1095363.7999999998</v>
      </c>
      <c r="V80" s="11">
        <f t="shared" si="5"/>
        <v>32.31392204945974</v>
      </c>
      <c r="W80" s="10">
        <f t="shared" si="6"/>
        <v>275576.60000000003</v>
      </c>
      <c r="X80" s="11">
        <f t="shared" si="7"/>
        <v>15.183215356456245</v>
      </c>
    </row>
    <row r="81" spans="1:24" s="6" customFormat="1" ht="12.75">
      <c r="A81" s="8" t="s">
        <v>62</v>
      </c>
      <c r="B81" s="8" t="s">
        <v>11</v>
      </c>
      <c r="C81" s="8" t="s">
        <v>98</v>
      </c>
      <c r="D81" s="10">
        <v>1438742.2</v>
      </c>
      <c r="E81" s="11">
        <v>28.90893765888011</v>
      </c>
      <c r="F81" s="10">
        <v>37204.49999999999</v>
      </c>
      <c r="G81" s="11">
        <v>27.582612264645405</v>
      </c>
      <c r="H81" s="10">
        <v>135022.3</v>
      </c>
      <c r="I81" s="11">
        <v>34.48455869141616</v>
      </c>
      <c r="J81" s="10">
        <v>452679.2</v>
      </c>
      <c r="K81" s="11">
        <v>33.90671277363749</v>
      </c>
      <c r="L81" s="10">
        <v>493062.50000000006</v>
      </c>
      <c r="M81" s="11">
        <v>31.158468267207507</v>
      </c>
      <c r="N81" s="10">
        <v>305427.3</v>
      </c>
      <c r="O81" s="11">
        <v>16.387265431086217</v>
      </c>
      <c r="P81" s="10">
        <v>15346.400000000001</v>
      </c>
      <c r="Q81" s="11">
        <v>12.756653938382945</v>
      </c>
      <c r="R81" s="10"/>
      <c r="S81" s="11"/>
      <c r="U81" s="10">
        <f t="shared" si="4"/>
        <v>1117968.5</v>
      </c>
      <c r="V81" s="11">
        <f t="shared" si="5"/>
        <v>32.553974105710495</v>
      </c>
      <c r="W81" s="10">
        <f t="shared" si="6"/>
        <v>320773.7</v>
      </c>
      <c r="X81" s="11">
        <f t="shared" si="7"/>
        <v>16.213570342581075</v>
      </c>
    </row>
    <row r="82" spans="1:24" s="6" customFormat="1" ht="13.5" thickBot="1">
      <c r="A82" s="9" t="s">
        <v>63</v>
      </c>
      <c r="B82" s="9" t="s">
        <v>0</v>
      </c>
      <c r="C82" s="9" t="s">
        <v>99</v>
      </c>
      <c r="D82" s="14">
        <v>1517427.3</v>
      </c>
      <c r="E82" s="15">
        <v>27.614854909358762</v>
      </c>
      <c r="F82" s="14">
        <v>89661.1</v>
      </c>
      <c r="G82" s="15">
        <v>16.77900161831608</v>
      </c>
      <c r="H82" s="14">
        <v>140071.4</v>
      </c>
      <c r="I82" s="15">
        <v>33.66095328525309</v>
      </c>
      <c r="J82" s="14">
        <v>440611.99999999994</v>
      </c>
      <c r="K82" s="15">
        <v>33.81875704701642</v>
      </c>
      <c r="L82" s="14">
        <v>510786.0999999999</v>
      </c>
      <c r="M82" s="15">
        <v>29.851259423465127</v>
      </c>
      <c r="N82" s="14">
        <v>321443.5</v>
      </c>
      <c r="O82" s="15">
        <v>16.62813424132079</v>
      </c>
      <c r="P82" s="14">
        <v>14853.2</v>
      </c>
      <c r="Q82" s="15">
        <v>12.731538119731775</v>
      </c>
      <c r="R82" s="14"/>
      <c r="S82" s="15"/>
      <c r="U82" s="14">
        <f t="shared" si="4"/>
        <v>1181130.5999999999</v>
      </c>
      <c r="V82" s="15">
        <f t="shared" si="5"/>
        <v>30.790768738867655</v>
      </c>
      <c r="W82" s="14">
        <f t="shared" si="6"/>
        <v>336296.7</v>
      </c>
      <c r="X82" s="15">
        <f t="shared" si="7"/>
        <v>16.45603346984969</v>
      </c>
    </row>
    <row r="83" spans="1:24" s="6" customFormat="1" ht="12.75">
      <c r="A83" s="7" t="s">
        <v>69</v>
      </c>
      <c r="B83" s="7" t="s">
        <v>26</v>
      </c>
      <c r="C83" s="7" t="s">
        <v>105</v>
      </c>
      <c r="D83" s="12">
        <v>1501774.1</v>
      </c>
      <c r="E83" s="13">
        <v>27.793650620289696</v>
      </c>
      <c r="F83" s="12">
        <v>49477.100000000006</v>
      </c>
      <c r="G83" s="13">
        <v>21.16997562508716</v>
      </c>
      <c r="H83" s="12">
        <v>147307.8</v>
      </c>
      <c r="I83" s="13">
        <v>31.550811565986322</v>
      </c>
      <c r="J83" s="12">
        <v>444960.8</v>
      </c>
      <c r="K83" s="13">
        <v>34.10870450610481</v>
      </c>
      <c r="L83" s="12">
        <v>527809</v>
      </c>
      <c r="M83" s="13">
        <v>29.73394701492396</v>
      </c>
      <c r="N83" s="12">
        <v>317238.60000000003</v>
      </c>
      <c r="O83" s="13">
        <v>15.829921109852332</v>
      </c>
      <c r="P83" s="12">
        <v>14980.8</v>
      </c>
      <c r="Q83" s="13">
        <v>10.216485634946064</v>
      </c>
      <c r="R83" s="12"/>
      <c r="S83" s="13"/>
      <c r="U83" s="12">
        <f t="shared" si="4"/>
        <v>1169554.7</v>
      </c>
      <c r="V83" s="13">
        <f t="shared" si="5"/>
        <v>31.264883057628683</v>
      </c>
      <c r="W83" s="12">
        <f t="shared" si="6"/>
        <v>332219.4</v>
      </c>
      <c r="X83" s="13">
        <f t="shared" si="7"/>
        <v>15.576793947012126</v>
      </c>
    </row>
    <row r="84" spans="1:24" s="6" customFormat="1" ht="12.75">
      <c r="A84" s="8" t="s">
        <v>53</v>
      </c>
      <c r="B84" s="8" t="s">
        <v>2</v>
      </c>
      <c r="C84" s="8" t="s">
        <v>89</v>
      </c>
      <c r="D84" s="10">
        <v>1512610.4</v>
      </c>
      <c r="E84" s="11">
        <v>27.330965304747327</v>
      </c>
      <c r="F84" s="10">
        <v>33922.200000000004</v>
      </c>
      <c r="G84" s="11">
        <v>28.411939143098035</v>
      </c>
      <c r="H84" s="10">
        <v>136333</v>
      </c>
      <c r="I84" s="11">
        <v>31.14446657082291</v>
      </c>
      <c r="J84" s="10">
        <v>432114.8</v>
      </c>
      <c r="K84" s="11">
        <v>33.361529843458264</v>
      </c>
      <c r="L84" s="10">
        <v>572253.8999999999</v>
      </c>
      <c r="M84" s="11">
        <v>28.778234435798517</v>
      </c>
      <c r="N84" s="10">
        <v>323104.3</v>
      </c>
      <c r="O84" s="11">
        <v>15.765118755770194</v>
      </c>
      <c r="P84" s="10">
        <v>14882.2</v>
      </c>
      <c r="Q84" s="11">
        <v>10.214932738439208</v>
      </c>
      <c r="R84" s="10"/>
      <c r="S84" s="11"/>
      <c r="U84" s="10">
        <f t="shared" si="4"/>
        <v>1174623.9</v>
      </c>
      <c r="V84" s="11">
        <f t="shared" si="5"/>
        <v>30.728373337201806</v>
      </c>
      <c r="W84" s="10">
        <f t="shared" si="6"/>
        <v>337986.5</v>
      </c>
      <c r="X84" s="11">
        <f t="shared" si="7"/>
        <v>15.520733319230205</v>
      </c>
    </row>
    <row r="85" spans="1:24" s="6" customFormat="1" ht="12.75">
      <c r="A85" s="8" t="s">
        <v>54</v>
      </c>
      <c r="B85" s="8" t="s">
        <v>3</v>
      </c>
      <c r="C85" s="8" t="s">
        <v>90</v>
      </c>
      <c r="D85" s="10">
        <v>1580428.9</v>
      </c>
      <c r="E85" s="11">
        <v>26.444576005918396</v>
      </c>
      <c r="F85" s="10">
        <v>85885.4</v>
      </c>
      <c r="G85" s="11">
        <v>17.11128247641625</v>
      </c>
      <c r="H85" s="10">
        <v>118917.9</v>
      </c>
      <c r="I85" s="11">
        <v>31.47975203901179</v>
      </c>
      <c r="J85" s="10">
        <v>427631.3</v>
      </c>
      <c r="K85" s="11">
        <v>32.79767287614354</v>
      </c>
      <c r="L85" s="10">
        <v>605150</v>
      </c>
      <c r="M85" s="11">
        <v>28.425920728744934</v>
      </c>
      <c r="N85" s="10">
        <v>327941.79999999993</v>
      </c>
      <c r="O85" s="11">
        <v>15.864560909893157</v>
      </c>
      <c r="P85" s="10">
        <v>14902.5</v>
      </c>
      <c r="Q85" s="11">
        <v>10.219834927025667</v>
      </c>
      <c r="R85" s="10"/>
      <c r="S85" s="11"/>
      <c r="U85" s="10">
        <f t="shared" si="4"/>
        <v>1237584.6</v>
      </c>
      <c r="V85" s="11">
        <f t="shared" si="5"/>
        <v>29.444752918709554</v>
      </c>
      <c r="W85" s="10">
        <f t="shared" si="6"/>
        <v>342844.29999999993</v>
      </c>
      <c r="X85" s="11">
        <f t="shared" si="7"/>
        <v>15.619200176289935</v>
      </c>
    </row>
    <row r="86" spans="1:24" s="6" customFormat="1" ht="12.75">
      <c r="A86" s="8" t="s">
        <v>55</v>
      </c>
      <c r="B86" s="8" t="s">
        <v>4</v>
      </c>
      <c r="C86" s="8" t="s">
        <v>91</v>
      </c>
      <c r="D86" s="10">
        <v>1575195.5</v>
      </c>
      <c r="E86" s="11">
        <v>26.68840833598114</v>
      </c>
      <c r="F86" s="10">
        <v>37156.9</v>
      </c>
      <c r="G86" s="11">
        <v>22.91697165264056</v>
      </c>
      <c r="H86" s="10">
        <v>124819.09999999999</v>
      </c>
      <c r="I86" s="11">
        <v>35.12434542469862</v>
      </c>
      <c r="J86" s="10">
        <v>415837.99999999994</v>
      </c>
      <c r="K86" s="11">
        <v>32.20018643798787</v>
      </c>
      <c r="L86" s="10">
        <v>610484.7999999999</v>
      </c>
      <c r="M86" s="11">
        <v>28.409433040757115</v>
      </c>
      <c r="N86" s="10">
        <v>368479.79999999993</v>
      </c>
      <c r="O86" s="11">
        <v>15.950371059689022</v>
      </c>
      <c r="P86" s="10">
        <v>18416.899999999998</v>
      </c>
      <c r="Q86" s="11">
        <v>10.394411871704794</v>
      </c>
      <c r="R86" s="10"/>
      <c r="S86" s="11"/>
      <c r="U86" s="10">
        <f t="shared" si="4"/>
        <v>1188298.7999999998</v>
      </c>
      <c r="V86" s="11">
        <f t="shared" si="5"/>
        <v>30.269576123446395</v>
      </c>
      <c r="W86" s="10">
        <f t="shared" si="6"/>
        <v>386896.69999999995</v>
      </c>
      <c r="X86" s="11">
        <f t="shared" si="7"/>
        <v>15.685898540876668</v>
      </c>
    </row>
    <row r="87" spans="1:24" s="6" customFormat="1" ht="12.75">
      <c r="A87" s="8" t="s">
        <v>56</v>
      </c>
      <c r="B87" s="8" t="s">
        <v>5</v>
      </c>
      <c r="C87" s="8" t="s">
        <v>92</v>
      </c>
      <c r="D87" s="10">
        <v>1668724</v>
      </c>
      <c r="E87" s="11">
        <v>25.73741485769965</v>
      </c>
      <c r="F87" s="10">
        <v>90274.3</v>
      </c>
      <c r="G87" s="11">
        <v>6.148304877467895</v>
      </c>
      <c r="H87" s="10">
        <v>123111.5</v>
      </c>
      <c r="I87" s="11">
        <v>38.93027325635703</v>
      </c>
      <c r="J87" s="10">
        <v>374967.99999999994</v>
      </c>
      <c r="K87" s="11">
        <v>31.236641990783216</v>
      </c>
      <c r="L87" s="10">
        <v>700062.7</v>
      </c>
      <c r="M87" s="11">
        <v>28.22855753206106</v>
      </c>
      <c r="N87" s="10">
        <v>361962.5</v>
      </c>
      <c r="O87" s="11">
        <v>16.405274535345512</v>
      </c>
      <c r="P87" s="10">
        <v>18345</v>
      </c>
      <c r="Q87" s="11">
        <v>10.3948</v>
      </c>
      <c r="R87" s="10"/>
      <c r="S87" s="11"/>
      <c r="U87" s="10">
        <f t="shared" si="4"/>
        <v>1288416.5</v>
      </c>
      <c r="V87" s="11">
        <f t="shared" si="5"/>
        <v>28.5795002097536</v>
      </c>
      <c r="W87" s="10">
        <f t="shared" si="6"/>
        <v>380307.5</v>
      </c>
      <c r="X87" s="11">
        <f t="shared" si="7"/>
        <v>16.115345582193356</v>
      </c>
    </row>
    <row r="88" spans="1:24" s="6" customFormat="1" ht="12.75">
      <c r="A88" s="8" t="s">
        <v>57</v>
      </c>
      <c r="B88" s="8" t="s">
        <v>6</v>
      </c>
      <c r="C88" s="8" t="s">
        <v>93</v>
      </c>
      <c r="D88" s="10">
        <v>1585484.1</v>
      </c>
      <c r="E88" s="11">
        <v>26.542782558336604</v>
      </c>
      <c r="F88" s="10">
        <v>53010.50000000001</v>
      </c>
      <c r="G88" s="11">
        <v>20.17815166806576</v>
      </c>
      <c r="H88" s="10">
        <v>97104.2</v>
      </c>
      <c r="I88" s="11">
        <v>38.799541955960706</v>
      </c>
      <c r="J88" s="10">
        <v>382197.5</v>
      </c>
      <c r="K88" s="11">
        <v>30.282905615552163</v>
      </c>
      <c r="L88" s="10">
        <v>669324.4</v>
      </c>
      <c r="M88" s="11">
        <v>29.1061321595328</v>
      </c>
      <c r="N88" s="10">
        <v>364243.39999999997</v>
      </c>
      <c r="O88" s="11">
        <v>16.430715104240736</v>
      </c>
      <c r="P88" s="10">
        <v>19604.1</v>
      </c>
      <c r="Q88" s="11">
        <v>10.475963191373236</v>
      </c>
      <c r="R88" s="10"/>
      <c r="S88" s="11"/>
      <c r="U88" s="10">
        <f t="shared" si="4"/>
        <v>1201636.6</v>
      </c>
      <c r="V88" s="11">
        <f t="shared" si="5"/>
        <v>29.869885499492938</v>
      </c>
      <c r="W88" s="10">
        <f t="shared" si="6"/>
        <v>383847.49999999994</v>
      </c>
      <c r="X88" s="11">
        <f t="shared" si="7"/>
        <v>16.126590283901812</v>
      </c>
    </row>
    <row r="89" spans="1:24" s="6" customFormat="1" ht="12.75">
      <c r="A89" s="8" t="s">
        <v>58</v>
      </c>
      <c r="B89" s="8" t="s">
        <v>7</v>
      </c>
      <c r="C89" s="8" t="s">
        <v>94</v>
      </c>
      <c r="D89" s="10">
        <v>1591445.7</v>
      </c>
      <c r="E89" s="11">
        <v>26.42796493716374</v>
      </c>
      <c r="F89" s="10">
        <v>31583.199999999997</v>
      </c>
      <c r="G89" s="11">
        <v>32.01702075787127</v>
      </c>
      <c r="H89" s="10">
        <v>107906</v>
      </c>
      <c r="I89" s="11">
        <v>36.193259086612414</v>
      </c>
      <c r="J89" s="10">
        <v>359085.2</v>
      </c>
      <c r="K89" s="11">
        <v>29.701209729612916</v>
      </c>
      <c r="L89" s="10">
        <v>701608.9999999999</v>
      </c>
      <c r="M89" s="11">
        <v>28.6460147831627</v>
      </c>
      <c r="N89" s="10">
        <v>371659</v>
      </c>
      <c r="O89" s="11">
        <v>16.613867157797877</v>
      </c>
      <c r="P89" s="10">
        <v>19603.299999999996</v>
      </c>
      <c r="Q89" s="11">
        <v>10.47028255446787</v>
      </c>
      <c r="R89" s="10"/>
      <c r="S89" s="11"/>
      <c r="U89" s="10">
        <f t="shared" si="4"/>
        <v>1200183.4</v>
      </c>
      <c r="V89" s="11">
        <f t="shared" si="5"/>
        <v>29.728986759023655</v>
      </c>
      <c r="W89" s="10">
        <f t="shared" si="6"/>
        <v>391262.3</v>
      </c>
      <c r="X89" s="11">
        <f t="shared" si="7"/>
        <v>16.306056944407885</v>
      </c>
    </row>
    <row r="90" spans="1:24" s="6" customFormat="1" ht="12.75">
      <c r="A90" s="8" t="s">
        <v>59</v>
      </c>
      <c r="B90" s="8" t="s">
        <v>8</v>
      </c>
      <c r="C90" s="8" t="s">
        <v>95</v>
      </c>
      <c r="D90" s="10">
        <v>1591508.9</v>
      </c>
      <c r="E90" s="11">
        <v>26.389352380624455</v>
      </c>
      <c r="F90" s="10">
        <v>27383</v>
      </c>
      <c r="G90" s="11">
        <v>29.927225650951318</v>
      </c>
      <c r="H90" s="10">
        <v>101970.3</v>
      </c>
      <c r="I90" s="11">
        <v>36.84529004033527</v>
      </c>
      <c r="J90" s="10">
        <v>364840.39999999997</v>
      </c>
      <c r="K90" s="11">
        <v>29.032487641171315</v>
      </c>
      <c r="L90" s="10">
        <v>713305.6999999998</v>
      </c>
      <c r="M90" s="11">
        <v>28.604003851364144</v>
      </c>
      <c r="N90" s="10">
        <v>369067.7</v>
      </c>
      <c r="O90" s="11">
        <v>16.99767046804692</v>
      </c>
      <c r="P90" s="10">
        <v>14941.800000000001</v>
      </c>
      <c r="Q90" s="11">
        <v>10.340703931253262</v>
      </c>
      <c r="R90" s="10"/>
      <c r="S90" s="11"/>
      <c r="U90" s="10">
        <f t="shared" si="4"/>
        <v>1207499.4</v>
      </c>
      <c r="V90" s="11">
        <f t="shared" si="5"/>
        <v>29.459431526839676</v>
      </c>
      <c r="W90" s="10">
        <f t="shared" si="6"/>
        <v>384009.5</v>
      </c>
      <c r="X90" s="11">
        <f t="shared" si="7"/>
        <v>16.73864806730042</v>
      </c>
    </row>
    <row r="91" spans="1:24" s="6" customFormat="1" ht="12.75">
      <c r="A91" s="8" t="s">
        <v>60</v>
      </c>
      <c r="B91" s="8" t="s">
        <v>9</v>
      </c>
      <c r="C91" s="8" t="s">
        <v>96</v>
      </c>
      <c r="D91" s="10">
        <v>1656341.4</v>
      </c>
      <c r="E91" s="11">
        <v>26.521142187836396</v>
      </c>
      <c r="F91" s="10">
        <v>33253.4</v>
      </c>
      <c r="G91" s="11">
        <v>22.44244155484853</v>
      </c>
      <c r="H91" s="10">
        <v>119718.80000000002</v>
      </c>
      <c r="I91" s="11">
        <v>35.832663023685505</v>
      </c>
      <c r="J91" s="10">
        <v>340965.8</v>
      </c>
      <c r="K91" s="11">
        <v>28.433841578832833</v>
      </c>
      <c r="L91" s="10">
        <v>729358.8999999999</v>
      </c>
      <c r="M91" s="11">
        <v>28.601502796497034</v>
      </c>
      <c r="N91" s="10">
        <v>417495</v>
      </c>
      <c r="O91" s="11">
        <v>19.601488856153967</v>
      </c>
      <c r="P91" s="10">
        <v>15549.5</v>
      </c>
      <c r="Q91" s="11">
        <v>9.87713534197241</v>
      </c>
      <c r="R91" s="10"/>
      <c r="S91" s="11"/>
      <c r="U91" s="10">
        <f t="shared" si="4"/>
        <v>1223296.9</v>
      </c>
      <c r="V91" s="11">
        <f t="shared" si="5"/>
        <v>29.09502923043457</v>
      </c>
      <c r="W91" s="10">
        <f t="shared" si="6"/>
        <v>433044.5</v>
      </c>
      <c r="X91" s="11">
        <f t="shared" si="7"/>
        <v>19.252312651471154</v>
      </c>
    </row>
    <row r="92" spans="1:24" s="6" customFormat="1" ht="12.75">
      <c r="A92" s="8" t="s">
        <v>61</v>
      </c>
      <c r="B92" s="8" t="s">
        <v>10</v>
      </c>
      <c r="C92" s="8" t="s">
        <v>97</v>
      </c>
      <c r="D92" s="10">
        <v>1720402.9</v>
      </c>
      <c r="E92" s="11">
        <v>26.393947093439568</v>
      </c>
      <c r="F92" s="10">
        <v>30250.300000000003</v>
      </c>
      <c r="G92" s="11">
        <v>23.801511389969686</v>
      </c>
      <c r="H92" s="10">
        <v>132249.1</v>
      </c>
      <c r="I92" s="11">
        <v>30.74405516559281</v>
      </c>
      <c r="J92" s="10">
        <v>342753.69999999995</v>
      </c>
      <c r="K92" s="11">
        <v>28.82028480217719</v>
      </c>
      <c r="L92" s="10">
        <v>751463.6000000001</v>
      </c>
      <c r="M92" s="11">
        <v>28.332592679139744</v>
      </c>
      <c r="N92" s="10">
        <v>444904.5</v>
      </c>
      <c r="O92" s="11">
        <v>20.826506758191922</v>
      </c>
      <c r="P92" s="10">
        <v>18781.7</v>
      </c>
      <c r="Q92" s="11">
        <v>10.027220379411874</v>
      </c>
      <c r="R92" s="10"/>
      <c r="S92" s="11"/>
      <c r="U92" s="10">
        <f t="shared" si="4"/>
        <v>1256716.7000000002</v>
      </c>
      <c r="V92" s="11">
        <f t="shared" si="5"/>
        <v>28.610304795822312</v>
      </c>
      <c r="W92" s="10">
        <f t="shared" si="6"/>
        <v>463686.2</v>
      </c>
      <c r="X92" s="11">
        <f t="shared" si="7"/>
        <v>20.389079556389635</v>
      </c>
    </row>
    <row r="93" spans="1:24" s="6" customFormat="1" ht="12.75">
      <c r="A93" s="8" t="s">
        <v>62</v>
      </c>
      <c r="B93" s="8" t="s">
        <v>11</v>
      </c>
      <c r="C93" s="8" t="s">
        <v>98</v>
      </c>
      <c r="D93" s="10">
        <v>1764149.7</v>
      </c>
      <c r="E93" s="11">
        <v>26.4039360004426</v>
      </c>
      <c r="F93" s="10">
        <v>75064</v>
      </c>
      <c r="G93" s="11">
        <v>15.88744431418523</v>
      </c>
      <c r="H93" s="10">
        <v>127061.3</v>
      </c>
      <c r="I93" s="11">
        <v>28.896189398345523</v>
      </c>
      <c r="J93" s="10">
        <v>318323</v>
      </c>
      <c r="K93" s="11">
        <v>28.924073067293282</v>
      </c>
      <c r="L93" s="10">
        <v>766413.8</v>
      </c>
      <c r="M93" s="11">
        <v>28.941401545744604</v>
      </c>
      <c r="N93" s="10">
        <v>457092.1</v>
      </c>
      <c r="O93" s="11">
        <v>22.14585184036215</v>
      </c>
      <c r="P93" s="10">
        <v>20195.5</v>
      </c>
      <c r="Q93" s="11">
        <v>10.073378376370973</v>
      </c>
      <c r="R93" s="10"/>
      <c r="S93" s="11"/>
      <c r="U93" s="10">
        <f t="shared" si="4"/>
        <v>1286862.1</v>
      </c>
      <c r="V93" s="11">
        <f t="shared" si="5"/>
        <v>28.171200128591863</v>
      </c>
      <c r="W93" s="10">
        <f t="shared" si="6"/>
        <v>477287.6</v>
      </c>
      <c r="X93" s="11">
        <f t="shared" si="7"/>
        <v>21.635028517397057</v>
      </c>
    </row>
    <row r="94" spans="1:24" s="6" customFormat="1" ht="13.5" thickBot="1">
      <c r="A94" s="9" t="s">
        <v>63</v>
      </c>
      <c r="B94" s="9" t="s">
        <v>0</v>
      </c>
      <c r="C94" s="9" t="s">
        <v>99</v>
      </c>
      <c r="D94" s="14">
        <v>2011414</v>
      </c>
      <c r="E94" s="15">
        <v>25.312643805800302</v>
      </c>
      <c r="F94" s="14">
        <v>156773.40000000002</v>
      </c>
      <c r="G94" s="15">
        <v>15.317527010321903</v>
      </c>
      <c r="H94" s="14">
        <v>148949.7</v>
      </c>
      <c r="I94" s="15">
        <v>26.385317311817346</v>
      </c>
      <c r="J94" s="14">
        <v>316460.5</v>
      </c>
      <c r="K94" s="15">
        <v>28.9540213043966</v>
      </c>
      <c r="L94" s="14">
        <v>804649</v>
      </c>
      <c r="M94" s="15">
        <v>28.05368159284359</v>
      </c>
      <c r="N94" s="14">
        <v>555667.7</v>
      </c>
      <c r="O94" s="15">
        <v>22.582862808113557</v>
      </c>
      <c r="P94" s="14">
        <v>28913.699999999997</v>
      </c>
      <c r="Q94" s="15">
        <v>10.210019506323992</v>
      </c>
      <c r="R94" s="14"/>
      <c r="S94" s="15"/>
      <c r="U94" s="14">
        <f t="shared" si="4"/>
        <v>1426832.6</v>
      </c>
      <c r="V94" s="15">
        <f t="shared" si="5"/>
        <v>26.679819893377818</v>
      </c>
      <c r="W94" s="14">
        <f t="shared" si="6"/>
        <v>584581.3999999999</v>
      </c>
      <c r="X94" s="15">
        <f t="shared" si="7"/>
        <v>21.97089554508577</v>
      </c>
    </row>
    <row r="95" spans="1:24" s="6" customFormat="1" ht="12.75">
      <c r="A95" s="7" t="s">
        <v>70</v>
      </c>
      <c r="B95" s="7" t="s">
        <v>25</v>
      </c>
      <c r="C95" s="7" t="s">
        <v>106</v>
      </c>
      <c r="D95" s="12">
        <v>2010894.7</v>
      </c>
      <c r="E95" s="13">
        <v>25.05690865513744</v>
      </c>
      <c r="F95" s="12">
        <v>160986.19999999998</v>
      </c>
      <c r="G95" s="13">
        <v>15.715187512966947</v>
      </c>
      <c r="H95" s="12">
        <v>137110.19999999998</v>
      </c>
      <c r="I95" s="13">
        <v>25.68749618919672</v>
      </c>
      <c r="J95" s="12">
        <v>332835.39999999997</v>
      </c>
      <c r="K95" s="13">
        <v>27.293301388614314</v>
      </c>
      <c r="L95" s="12">
        <v>807334.5999999999</v>
      </c>
      <c r="M95" s="13">
        <v>27.860889164170594</v>
      </c>
      <c r="N95" s="12">
        <v>543769.2</v>
      </c>
      <c r="O95" s="13">
        <v>22.9205282664042</v>
      </c>
      <c r="P95" s="12">
        <v>28859.1</v>
      </c>
      <c r="Q95" s="13">
        <v>10.192443284787121</v>
      </c>
      <c r="R95" s="12"/>
      <c r="S95" s="13"/>
      <c r="U95" s="12">
        <f t="shared" si="4"/>
        <v>1438266.4</v>
      </c>
      <c r="V95" s="13">
        <f t="shared" si="5"/>
        <v>26.162874105937533</v>
      </c>
      <c r="W95" s="12">
        <f t="shared" si="6"/>
        <v>572628.2999999999</v>
      </c>
      <c r="X95" s="13">
        <f t="shared" si="7"/>
        <v>22.279063153183312</v>
      </c>
    </row>
    <row r="96" spans="1:24" s="6" customFormat="1" ht="12.75">
      <c r="A96" s="8" t="s">
        <v>53</v>
      </c>
      <c r="B96" s="8" t="s">
        <v>2</v>
      </c>
      <c r="C96" s="8" t="s">
        <v>89</v>
      </c>
      <c r="D96" s="10">
        <v>1978702.7</v>
      </c>
      <c r="E96" s="11">
        <v>24.369224167430513</v>
      </c>
      <c r="F96" s="10">
        <v>117935.7</v>
      </c>
      <c r="G96" s="11">
        <v>14.172641532631763</v>
      </c>
      <c r="H96" s="10">
        <v>144741.1</v>
      </c>
      <c r="I96" s="11">
        <v>25.5568575822624</v>
      </c>
      <c r="J96" s="10">
        <v>370061.79999999993</v>
      </c>
      <c r="K96" s="11">
        <v>26.739857761595502</v>
      </c>
      <c r="L96" s="10">
        <v>776970.2</v>
      </c>
      <c r="M96" s="11">
        <v>27.89961363254343</v>
      </c>
      <c r="N96" s="10">
        <v>540481.8</v>
      </c>
      <c r="O96" s="11">
        <v>20.325958837096827</v>
      </c>
      <c r="P96" s="10">
        <v>28512.100000000002</v>
      </c>
      <c r="Q96" s="11">
        <v>10.188042269773183</v>
      </c>
      <c r="R96" s="10"/>
      <c r="S96" s="11"/>
      <c r="U96" s="10">
        <f t="shared" si="4"/>
        <v>1409708.7999999998</v>
      </c>
      <c r="V96" s="11">
        <f t="shared" si="5"/>
        <v>26.206232349546234</v>
      </c>
      <c r="W96" s="10">
        <f t="shared" si="6"/>
        <v>568993.9</v>
      </c>
      <c r="X96" s="11">
        <f t="shared" si="7"/>
        <v>19.817951122147356</v>
      </c>
    </row>
    <row r="97" spans="1:24" s="6" customFormat="1" ht="12.75">
      <c r="A97" s="8" t="s">
        <v>54</v>
      </c>
      <c r="B97" s="8" t="s">
        <v>3</v>
      </c>
      <c r="C97" s="8" t="s">
        <v>90</v>
      </c>
      <c r="D97" s="10">
        <v>2034409.6</v>
      </c>
      <c r="E97" s="11">
        <v>24.379382055118093</v>
      </c>
      <c r="F97" s="10">
        <v>80402.7</v>
      </c>
      <c r="G97" s="11">
        <v>13.732346923672962</v>
      </c>
      <c r="H97" s="10">
        <v>157999.8</v>
      </c>
      <c r="I97" s="11">
        <v>25.708548555124757</v>
      </c>
      <c r="J97" s="10">
        <v>341663.19999999995</v>
      </c>
      <c r="K97" s="11">
        <v>27.30099995551174</v>
      </c>
      <c r="L97" s="10">
        <v>852580.5</v>
      </c>
      <c r="M97" s="11">
        <v>27.444070835539875</v>
      </c>
      <c r="N97" s="10">
        <v>573627.6</v>
      </c>
      <c r="O97" s="11">
        <v>19.909331440816306</v>
      </c>
      <c r="P97" s="10">
        <v>28135.8</v>
      </c>
      <c r="Q97" s="11">
        <v>10.130045706892998</v>
      </c>
      <c r="R97" s="10"/>
      <c r="S97" s="11"/>
      <c r="U97" s="10">
        <f t="shared" si="4"/>
        <v>1432646.2</v>
      </c>
      <c r="V97" s="11">
        <f t="shared" si="5"/>
        <v>26.449021358518248</v>
      </c>
      <c r="W97" s="10">
        <f t="shared" si="6"/>
        <v>601763.4</v>
      </c>
      <c r="X97" s="11">
        <f t="shared" si="7"/>
        <v>19.452095212171425</v>
      </c>
    </row>
    <row r="98" spans="1:24" s="6" customFormat="1" ht="12.75">
      <c r="A98" s="8" t="s">
        <v>55</v>
      </c>
      <c r="B98" s="8" t="s">
        <v>4</v>
      </c>
      <c r="C98" s="8" t="s">
        <v>91</v>
      </c>
      <c r="D98" s="10">
        <v>2097504.5</v>
      </c>
      <c r="E98" s="11">
        <v>23.676201456063634</v>
      </c>
      <c r="F98" s="10">
        <v>241654.40000000002</v>
      </c>
      <c r="G98" s="11">
        <v>20.904624956135706</v>
      </c>
      <c r="H98" s="10">
        <v>373818.7</v>
      </c>
      <c r="I98" s="11">
        <v>26.51152406768308</v>
      </c>
      <c r="J98" s="10">
        <v>332868.9</v>
      </c>
      <c r="K98" s="11">
        <v>26.561564952448244</v>
      </c>
      <c r="L98" s="10">
        <v>639254.5</v>
      </c>
      <c r="M98" s="11">
        <v>25.6455928210126</v>
      </c>
      <c r="N98" s="10">
        <v>191641.5</v>
      </c>
      <c r="O98" s="11">
        <v>20.23828336242411</v>
      </c>
      <c r="P98" s="10">
        <v>166989.40000000002</v>
      </c>
      <c r="Q98" s="11">
        <v>12.71835035038152</v>
      </c>
      <c r="R98" s="10">
        <v>151277.1</v>
      </c>
      <c r="S98" s="11">
        <v>22.87746681421048</v>
      </c>
      <c r="U98" s="10">
        <f t="shared" si="4"/>
        <v>1587596.5</v>
      </c>
      <c r="V98" s="11">
        <f t="shared" si="5"/>
        <v>25.319895569812605</v>
      </c>
      <c r="W98" s="10">
        <f t="shared" si="6"/>
        <v>358630.9</v>
      </c>
      <c r="X98" s="11">
        <f t="shared" si="7"/>
        <v>16.736774982300744</v>
      </c>
    </row>
    <row r="99" spans="1:24" s="6" customFormat="1" ht="12.75">
      <c r="A99" s="8" t="s">
        <v>56</v>
      </c>
      <c r="B99" s="8" t="s">
        <v>5</v>
      </c>
      <c r="C99" s="8" t="s">
        <v>92</v>
      </c>
      <c r="D99" s="10">
        <v>2178355.3</v>
      </c>
      <c r="E99" s="11">
        <v>23.786944189499295</v>
      </c>
      <c r="F99" s="10">
        <v>210705.49999999997</v>
      </c>
      <c r="G99" s="11">
        <v>21.073077371022585</v>
      </c>
      <c r="H99" s="10">
        <v>399279.5</v>
      </c>
      <c r="I99" s="11">
        <v>25.52770622083027</v>
      </c>
      <c r="J99" s="10">
        <v>369984.5</v>
      </c>
      <c r="K99" s="11">
        <v>25.269946989671187</v>
      </c>
      <c r="L99" s="10">
        <v>670929.1000000001</v>
      </c>
      <c r="M99" s="11">
        <v>25.816327403297894</v>
      </c>
      <c r="N99" s="10">
        <v>214702.79999999996</v>
      </c>
      <c r="O99" s="11">
        <v>19.724162703048112</v>
      </c>
      <c r="P99" s="10">
        <v>171933.3</v>
      </c>
      <c r="Q99" s="11">
        <v>12.62697051705516</v>
      </c>
      <c r="R99" s="10">
        <v>140820.59999999998</v>
      </c>
      <c r="S99" s="11">
        <v>29.166678625144332</v>
      </c>
      <c r="U99" s="10">
        <f t="shared" si="4"/>
        <v>1650898.6</v>
      </c>
      <c r="V99" s="11">
        <f t="shared" si="5"/>
        <v>25.018688059945045</v>
      </c>
      <c r="W99" s="10">
        <f t="shared" si="6"/>
        <v>386636.1</v>
      </c>
      <c r="X99" s="11">
        <f t="shared" si="7"/>
        <v>16.56811060839895</v>
      </c>
    </row>
    <row r="100" spans="1:24" s="6" customFormat="1" ht="12.75">
      <c r="A100" s="8" t="s">
        <v>57</v>
      </c>
      <c r="B100" s="8" t="s">
        <v>6</v>
      </c>
      <c r="C100" s="8" t="s">
        <v>93</v>
      </c>
      <c r="D100" s="10">
        <v>2236829.58</v>
      </c>
      <c r="E100" s="11">
        <v>23.825506486417257</v>
      </c>
      <c r="F100" s="10">
        <v>250972.04</v>
      </c>
      <c r="G100" s="11">
        <v>23.097571737473228</v>
      </c>
      <c r="H100" s="10">
        <v>312748.17000000004</v>
      </c>
      <c r="I100" s="11">
        <v>24.181631121294807</v>
      </c>
      <c r="J100" s="10">
        <v>424457.2</v>
      </c>
      <c r="K100" s="11">
        <v>25.673343936679597</v>
      </c>
      <c r="L100" s="10">
        <v>661308.4000000001</v>
      </c>
      <c r="M100" s="11">
        <v>25.739604797096185</v>
      </c>
      <c r="N100" s="10">
        <v>249805.4</v>
      </c>
      <c r="O100" s="11">
        <v>19.381261790177476</v>
      </c>
      <c r="P100" s="10">
        <v>171414.47</v>
      </c>
      <c r="Q100" s="11">
        <v>13.428522711647387</v>
      </c>
      <c r="R100" s="10">
        <v>166123.9</v>
      </c>
      <c r="S100" s="11">
        <v>29.32481469553748</v>
      </c>
      <c r="U100" s="10">
        <f t="shared" si="4"/>
        <v>1649485.8100000003</v>
      </c>
      <c r="V100" s="11">
        <f t="shared" si="5"/>
        <v>25.025167161516837</v>
      </c>
      <c r="W100" s="10">
        <f t="shared" si="6"/>
        <v>421219.87</v>
      </c>
      <c r="X100" s="11">
        <f t="shared" si="7"/>
        <v>16.9588081338613</v>
      </c>
    </row>
    <row r="101" spans="1:24" s="6" customFormat="1" ht="12.75">
      <c r="A101" s="8" t="s">
        <v>58</v>
      </c>
      <c r="B101" s="8" t="s">
        <v>7</v>
      </c>
      <c r="C101" s="8" t="s">
        <v>94</v>
      </c>
      <c r="D101" s="10">
        <v>2354516.83</v>
      </c>
      <c r="E101" s="11">
        <v>24.00121315051291</v>
      </c>
      <c r="F101" s="10">
        <v>173610.8</v>
      </c>
      <c r="G101" s="11">
        <v>24.963468853320187</v>
      </c>
      <c r="H101" s="10">
        <v>298106.13</v>
      </c>
      <c r="I101" s="11">
        <v>24.15758987881262</v>
      </c>
      <c r="J101" s="10">
        <v>458525.49999999994</v>
      </c>
      <c r="K101" s="11">
        <v>25.534696652639823</v>
      </c>
      <c r="L101" s="10">
        <v>747366.3200000001</v>
      </c>
      <c r="M101" s="11">
        <v>25.568731592962333</v>
      </c>
      <c r="N101" s="10">
        <v>293675.26</v>
      </c>
      <c r="O101" s="11">
        <v>19.5982268652797</v>
      </c>
      <c r="P101" s="10">
        <v>189304.71</v>
      </c>
      <c r="Q101" s="11">
        <v>13.96652772664769</v>
      </c>
      <c r="R101" s="10">
        <v>193928.11000000002</v>
      </c>
      <c r="S101" s="11">
        <v>29.695770443490634</v>
      </c>
      <c r="U101" s="10">
        <f t="shared" si="4"/>
        <v>1677608.75</v>
      </c>
      <c r="V101" s="11">
        <f t="shared" si="5"/>
        <v>25.246036547556155</v>
      </c>
      <c r="W101" s="10">
        <f t="shared" si="6"/>
        <v>482979.97</v>
      </c>
      <c r="X101" s="11">
        <f t="shared" si="7"/>
        <v>17.390874100224078</v>
      </c>
    </row>
    <row r="102" spans="1:24" s="6" customFormat="1" ht="12.75">
      <c r="A102" s="8" t="s">
        <v>59</v>
      </c>
      <c r="B102" s="8" t="s">
        <v>8</v>
      </c>
      <c r="C102" s="8" t="s">
        <v>95</v>
      </c>
      <c r="D102" s="10">
        <v>2362603</v>
      </c>
      <c r="E102" s="11">
        <v>23.833961386657002</v>
      </c>
      <c r="F102" s="10">
        <v>190683.00000000003</v>
      </c>
      <c r="G102" s="11">
        <v>22.989522983171018</v>
      </c>
      <c r="H102" s="10">
        <v>304882.10000000003</v>
      </c>
      <c r="I102" s="11">
        <v>25.29713291137788</v>
      </c>
      <c r="J102" s="10">
        <v>370669.4</v>
      </c>
      <c r="K102" s="11">
        <v>25.985608693353157</v>
      </c>
      <c r="L102" s="10">
        <v>803387.5</v>
      </c>
      <c r="M102" s="11">
        <v>25.158872125842144</v>
      </c>
      <c r="N102" s="10">
        <v>310813.99999999994</v>
      </c>
      <c r="O102" s="11">
        <v>19.852664538920383</v>
      </c>
      <c r="P102" s="10">
        <v>204606.9</v>
      </c>
      <c r="Q102" s="11">
        <v>14.128459299270942</v>
      </c>
      <c r="R102" s="10">
        <v>177560.1</v>
      </c>
      <c r="S102" s="11">
        <v>29.895087685803283</v>
      </c>
      <c r="U102" s="10">
        <f t="shared" si="4"/>
        <v>1669622</v>
      </c>
      <c r="V102" s="11">
        <f t="shared" si="5"/>
        <v>25.119905930803508</v>
      </c>
      <c r="W102" s="10">
        <f t="shared" si="6"/>
        <v>515420.8999999999</v>
      </c>
      <c r="X102" s="11">
        <f t="shared" si="7"/>
        <v>17.580323838245594</v>
      </c>
    </row>
    <row r="103" spans="1:24" s="6" customFormat="1" ht="12.75">
      <c r="A103" s="8" t="s">
        <v>60</v>
      </c>
      <c r="B103" s="8" t="s">
        <v>9</v>
      </c>
      <c r="C103" s="8" t="s">
        <v>96</v>
      </c>
      <c r="D103" s="10">
        <v>2486626.6</v>
      </c>
      <c r="E103" s="11">
        <v>23.310627770570772</v>
      </c>
      <c r="F103" s="10">
        <v>114598.5</v>
      </c>
      <c r="G103" s="11">
        <v>22.527293201918</v>
      </c>
      <c r="H103" s="10">
        <v>336005.9</v>
      </c>
      <c r="I103" s="11">
        <v>23.936544200563137</v>
      </c>
      <c r="J103" s="10">
        <v>477500.2</v>
      </c>
      <c r="K103" s="11">
        <v>25.183659516791835</v>
      </c>
      <c r="L103" s="10">
        <v>820357.4</v>
      </c>
      <c r="M103" s="11">
        <v>24.734817123609783</v>
      </c>
      <c r="N103" s="10">
        <v>350978.9000000001</v>
      </c>
      <c r="O103" s="11">
        <v>19.701516424491615</v>
      </c>
      <c r="P103" s="10">
        <v>219326.4</v>
      </c>
      <c r="Q103" s="11">
        <v>14.434225556066204</v>
      </c>
      <c r="R103" s="10">
        <v>167859.3</v>
      </c>
      <c r="S103" s="11">
        <v>29.448454616455564</v>
      </c>
      <c r="U103" s="10">
        <f t="shared" si="4"/>
        <v>1748462</v>
      </c>
      <c r="V103" s="11">
        <f t="shared" si="5"/>
        <v>24.559302294244883</v>
      </c>
      <c r="W103" s="10">
        <f t="shared" si="6"/>
        <v>570305.3</v>
      </c>
      <c r="X103" s="11">
        <f t="shared" si="7"/>
        <v>17.675836593137046</v>
      </c>
    </row>
    <row r="104" spans="1:24" s="6" customFormat="1" ht="12.75">
      <c r="A104" s="8" t="s">
        <v>61</v>
      </c>
      <c r="B104" s="8" t="s">
        <v>10</v>
      </c>
      <c r="C104" s="8" t="s">
        <v>97</v>
      </c>
      <c r="D104" s="10">
        <v>2624697.8</v>
      </c>
      <c r="E104" s="11">
        <v>23.157835172872108</v>
      </c>
      <c r="F104" s="10">
        <v>173435.7</v>
      </c>
      <c r="G104" s="11">
        <v>25.001396944227746</v>
      </c>
      <c r="H104" s="10">
        <v>287634.19999999995</v>
      </c>
      <c r="I104" s="11">
        <v>24.527524122653013</v>
      </c>
      <c r="J104" s="10">
        <v>628601.5</v>
      </c>
      <c r="K104" s="11">
        <v>23.71433280066942</v>
      </c>
      <c r="L104" s="10">
        <v>771804.1000000001</v>
      </c>
      <c r="M104" s="11">
        <v>25.005490819496806</v>
      </c>
      <c r="N104" s="10">
        <v>382172.6</v>
      </c>
      <c r="O104" s="11">
        <v>20.16377183241289</v>
      </c>
      <c r="P104" s="10">
        <v>215994.90000000002</v>
      </c>
      <c r="Q104" s="11">
        <v>14.626531154207806</v>
      </c>
      <c r="R104" s="10">
        <v>165054.8</v>
      </c>
      <c r="S104" s="11">
        <v>26.17146986334236</v>
      </c>
      <c r="U104" s="10">
        <f t="shared" si="4"/>
        <v>1861475.5</v>
      </c>
      <c r="V104" s="11">
        <f t="shared" si="5"/>
        <v>24.49524319068395</v>
      </c>
      <c r="W104" s="10">
        <f t="shared" si="6"/>
        <v>598167.5</v>
      </c>
      <c r="X104" s="11">
        <f t="shared" si="7"/>
        <v>18.164305551538654</v>
      </c>
    </row>
    <row r="105" spans="1:24" s="6" customFormat="1" ht="12.75">
      <c r="A105" s="8" t="s">
        <v>62</v>
      </c>
      <c r="B105" s="8" t="s">
        <v>11</v>
      </c>
      <c r="C105" s="8" t="s">
        <v>98</v>
      </c>
      <c r="D105" s="10">
        <v>2842728</v>
      </c>
      <c r="E105" s="11">
        <v>22.684081004232567</v>
      </c>
      <c r="F105" s="10">
        <v>153279</v>
      </c>
      <c r="G105" s="11">
        <v>21.62429538945322</v>
      </c>
      <c r="H105" s="10">
        <v>433316.80000000005</v>
      </c>
      <c r="I105" s="11">
        <v>23.171802494156697</v>
      </c>
      <c r="J105" s="10">
        <v>654855.7</v>
      </c>
      <c r="K105" s="11">
        <v>23.824529437553952</v>
      </c>
      <c r="L105" s="10">
        <v>824284.2000000001</v>
      </c>
      <c r="M105" s="11">
        <v>24.43082092681141</v>
      </c>
      <c r="N105" s="10">
        <v>376587.70000000007</v>
      </c>
      <c r="O105" s="11">
        <v>19.853189044676714</v>
      </c>
      <c r="P105" s="10">
        <v>232564.59999999998</v>
      </c>
      <c r="Q105" s="11">
        <v>14.689228700326707</v>
      </c>
      <c r="R105" s="10">
        <v>167839.99999999997</v>
      </c>
      <c r="S105" s="11">
        <v>26.794331285748328</v>
      </c>
      <c r="U105" s="10">
        <f t="shared" si="4"/>
        <v>2065735.7000000002</v>
      </c>
      <c r="V105" s="11">
        <f t="shared" si="5"/>
        <v>23.76627865074898</v>
      </c>
      <c r="W105" s="10">
        <f t="shared" si="6"/>
        <v>609152.3</v>
      </c>
      <c r="X105" s="11">
        <f t="shared" si="7"/>
        <v>17.88167162300791</v>
      </c>
    </row>
    <row r="106" spans="1:24" s="6" customFormat="1" ht="13.5" thickBot="1">
      <c r="A106" s="9" t="s">
        <v>63</v>
      </c>
      <c r="B106" s="9" t="s">
        <v>0</v>
      </c>
      <c r="C106" s="9" t="s">
        <v>99</v>
      </c>
      <c r="D106" s="14">
        <v>2894550.7</v>
      </c>
      <c r="E106" s="15">
        <v>22.28234211236997</v>
      </c>
      <c r="F106" s="14">
        <v>161752.30000000002</v>
      </c>
      <c r="G106" s="15">
        <v>22.205426816187476</v>
      </c>
      <c r="H106" s="14">
        <v>481340.69999999995</v>
      </c>
      <c r="I106" s="15">
        <v>22.7562164844984</v>
      </c>
      <c r="J106" s="14">
        <v>628954.9999999999</v>
      </c>
      <c r="K106" s="15">
        <v>23.186829246925456</v>
      </c>
      <c r="L106" s="14">
        <v>860654.1000000001</v>
      </c>
      <c r="M106" s="15">
        <v>24.50428141688977</v>
      </c>
      <c r="N106" s="14">
        <v>384415.89999999997</v>
      </c>
      <c r="O106" s="15">
        <v>19.829761029655643</v>
      </c>
      <c r="P106" s="14">
        <v>244346.30000000002</v>
      </c>
      <c r="Q106" s="15">
        <v>14.65324465727535</v>
      </c>
      <c r="R106" s="14">
        <v>133086.4</v>
      </c>
      <c r="S106" s="15">
        <v>23.10959587906803</v>
      </c>
      <c r="U106" s="14">
        <f t="shared" si="4"/>
        <v>2132702.1</v>
      </c>
      <c r="V106" s="15">
        <f t="shared" si="5"/>
        <v>23.546867839629353</v>
      </c>
      <c r="W106" s="14">
        <f t="shared" si="6"/>
        <v>628762.2</v>
      </c>
      <c r="X106" s="15">
        <f t="shared" si="7"/>
        <v>17.81809012691921</v>
      </c>
    </row>
    <row r="107" spans="1:24" s="6" customFormat="1" ht="12.75">
      <c r="A107" s="7" t="s">
        <v>71</v>
      </c>
      <c r="B107" s="7" t="s">
        <v>24</v>
      </c>
      <c r="C107" s="7" t="s">
        <v>107</v>
      </c>
      <c r="D107" s="12">
        <v>2846298.5</v>
      </c>
      <c r="E107" s="13">
        <v>22.440435440274427</v>
      </c>
      <c r="F107" s="12">
        <v>211349.5</v>
      </c>
      <c r="G107" s="13">
        <v>22.136301793947943</v>
      </c>
      <c r="H107" s="12">
        <v>391421.80000000005</v>
      </c>
      <c r="I107" s="13">
        <v>23.919963612144237</v>
      </c>
      <c r="J107" s="12">
        <v>595603.3999999999</v>
      </c>
      <c r="K107" s="13">
        <v>23.599170689757646</v>
      </c>
      <c r="L107" s="12">
        <v>919986.7</v>
      </c>
      <c r="M107" s="13">
        <v>23.504378241555013</v>
      </c>
      <c r="N107" s="12">
        <v>366214.3</v>
      </c>
      <c r="O107" s="13">
        <v>19.522676285442703</v>
      </c>
      <c r="P107" s="12">
        <v>223422.69999999998</v>
      </c>
      <c r="Q107" s="13">
        <v>14.790128281504069</v>
      </c>
      <c r="R107" s="12">
        <v>138300.09999999998</v>
      </c>
      <c r="S107" s="13">
        <v>26.735272830605336</v>
      </c>
      <c r="U107" s="12">
        <f t="shared" si="4"/>
        <v>2118361.4</v>
      </c>
      <c r="V107" s="13">
        <f t="shared" si="5"/>
        <v>23.47132703749228</v>
      </c>
      <c r="W107" s="12">
        <f t="shared" si="6"/>
        <v>589637</v>
      </c>
      <c r="X107" s="13">
        <f t="shared" si="7"/>
        <v>17.729439678988935</v>
      </c>
    </row>
    <row r="108" spans="1:24" s="6" customFormat="1" ht="12.75">
      <c r="A108" s="8" t="s">
        <v>53</v>
      </c>
      <c r="B108" s="8" t="s">
        <v>2</v>
      </c>
      <c r="C108" s="8" t="s">
        <v>89</v>
      </c>
      <c r="D108" s="10">
        <v>2993206.9</v>
      </c>
      <c r="E108" s="11">
        <v>22.264056557199577</v>
      </c>
      <c r="F108" s="10">
        <v>193380.80000000002</v>
      </c>
      <c r="G108" s="11">
        <v>22.584219307190793</v>
      </c>
      <c r="H108" s="10">
        <v>444088.3</v>
      </c>
      <c r="I108" s="11">
        <v>22.57316888330541</v>
      </c>
      <c r="J108" s="10">
        <v>564133.4999999999</v>
      </c>
      <c r="K108" s="11">
        <v>23.814967272817523</v>
      </c>
      <c r="L108" s="10">
        <v>982749.9</v>
      </c>
      <c r="M108" s="11">
        <v>23.56279152712201</v>
      </c>
      <c r="N108" s="10">
        <v>406105.1</v>
      </c>
      <c r="O108" s="11">
        <v>19.82388686327751</v>
      </c>
      <c r="P108" s="10">
        <v>265224.7</v>
      </c>
      <c r="Q108" s="11">
        <v>14.641933334263364</v>
      </c>
      <c r="R108" s="10">
        <v>137524.6</v>
      </c>
      <c r="S108" s="11">
        <v>27.07848142804996</v>
      </c>
      <c r="U108" s="10">
        <f t="shared" si="4"/>
        <v>2184352.5</v>
      </c>
      <c r="V108" s="11">
        <f t="shared" si="5"/>
        <v>23.34009114783443</v>
      </c>
      <c r="W108" s="10">
        <f t="shared" si="6"/>
        <v>671329.8</v>
      </c>
      <c r="X108" s="11">
        <f t="shared" si="7"/>
        <v>17.77663367989921</v>
      </c>
    </row>
    <row r="109" spans="1:24" s="6" customFormat="1" ht="12.75">
      <c r="A109" s="8" t="s">
        <v>54</v>
      </c>
      <c r="B109" s="8" t="s">
        <v>3</v>
      </c>
      <c r="C109" s="8" t="s">
        <v>90</v>
      </c>
      <c r="D109" s="10">
        <v>3337112.9</v>
      </c>
      <c r="E109" s="11">
        <v>21.88684341096163</v>
      </c>
      <c r="F109" s="10">
        <v>192558</v>
      </c>
      <c r="G109" s="11">
        <v>23.620586550545816</v>
      </c>
      <c r="H109" s="10">
        <v>500834.1</v>
      </c>
      <c r="I109" s="11">
        <v>22.058253211991758</v>
      </c>
      <c r="J109" s="10">
        <v>558136.4</v>
      </c>
      <c r="K109" s="11">
        <v>23.337270656420188</v>
      </c>
      <c r="L109" s="10">
        <v>1230594.4</v>
      </c>
      <c r="M109" s="11">
        <v>22.600186906425055</v>
      </c>
      <c r="N109" s="10">
        <v>459066.19999999995</v>
      </c>
      <c r="O109" s="11">
        <v>19.16733096228823</v>
      </c>
      <c r="P109" s="10">
        <v>254995</v>
      </c>
      <c r="Q109" s="11">
        <v>15.548307147198965</v>
      </c>
      <c r="R109" s="10">
        <v>140928.8</v>
      </c>
      <c r="S109" s="11">
        <v>27.263065753770707</v>
      </c>
      <c r="U109" s="10">
        <f t="shared" si="4"/>
        <v>2482122.9</v>
      </c>
      <c r="V109" s="11">
        <f t="shared" si="5"/>
        <v>22.73574043251444</v>
      </c>
      <c r="W109" s="10">
        <f t="shared" si="6"/>
        <v>714061.2</v>
      </c>
      <c r="X109" s="11">
        <f t="shared" si="7"/>
        <v>17.87495857497929</v>
      </c>
    </row>
    <row r="110" spans="1:24" s="6" customFormat="1" ht="12.75">
      <c r="A110" s="8" t="s">
        <v>55</v>
      </c>
      <c r="B110" s="8" t="s">
        <v>4</v>
      </c>
      <c r="C110" s="8" t="s">
        <v>91</v>
      </c>
      <c r="D110" s="10">
        <v>3570362.3</v>
      </c>
      <c r="E110" s="11">
        <v>21.44539441977644</v>
      </c>
      <c r="F110" s="10">
        <v>253398.59999999998</v>
      </c>
      <c r="G110" s="11">
        <v>21.283407887809958</v>
      </c>
      <c r="H110" s="10">
        <v>482157.89999999997</v>
      </c>
      <c r="I110" s="11">
        <v>22.277043675941012</v>
      </c>
      <c r="J110" s="10">
        <v>568973.8999999999</v>
      </c>
      <c r="K110" s="11">
        <v>23.250421340943756</v>
      </c>
      <c r="L110" s="10">
        <v>1313732.8</v>
      </c>
      <c r="M110" s="11">
        <v>22.043458684292574</v>
      </c>
      <c r="N110" s="10">
        <v>545027.8</v>
      </c>
      <c r="O110" s="11">
        <v>19.149054894080628</v>
      </c>
      <c r="P110" s="10">
        <v>259682.39999999997</v>
      </c>
      <c r="Q110" s="11">
        <v>15.599601790494852</v>
      </c>
      <c r="R110" s="10">
        <v>147388.9</v>
      </c>
      <c r="S110" s="11">
        <v>25.495695313554826</v>
      </c>
      <c r="U110" s="10">
        <f t="shared" si="4"/>
        <v>2618263.2</v>
      </c>
      <c r="V110" s="11">
        <f t="shared" si="5"/>
        <v>22.27519982139305</v>
      </c>
      <c r="W110" s="10">
        <f t="shared" si="6"/>
        <v>804710.2</v>
      </c>
      <c r="X110" s="11">
        <f t="shared" si="7"/>
        <v>18.00363571009787</v>
      </c>
    </row>
    <row r="111" spans="1:24" s="6" customFormat="1" ht="12.75">
      <c r="A111" s="8" t="s">
        <v>56</v>
      </c>
      <c r="B111" s="8" t="s">
        <v>5</v>
      </c>
      <c r="C111" s="8" t="s">
        <v>92</v>
      </c>
      <c r="D111" s="10">
        <v>3915775.7</v>
      </c>
      <c r="E111" s="11">
        <v>21.262643184848393</v>
      </c>
      <c r="F111" s="10">
        <v>274049.89999999997</v>
      </c>
      <c r="G111" s="11">
        <v>20.520711421533083</v>
      </c>
      <c r="H111" s="10">
        <v>424915.8</v>
      </c>
      <c r="I111" s="11">
        <v>23.02884070444074</v>
      </c>
      <c r="J111" s="10">
        <v>653076.8</v>
      </c>
      <c r="K111" s="11">
        <v>22.3968471365083</v>
      </c>
      <c r="L111" s="10">
        <v>1502496.7000000002</v>
      </c>
      <c r="M111" s="11">
        <v>21.61390065083005</v>
      </c>
      <c r="N111" s="10">
        <v>636158.3</v>
      </c>
      <c r="O111" s="11">
        <v>19.040400390908992</v>
      </c>
      <c r="P111" s="10">
        <v>261220.30000000002</v>
      </c>
      <c r="Q111" s="11">
        <v>15.471205840434303</v>
      </c>
      <c r="R111" s="10">
        <v>163857.9</v>
      </c>
      <c r="S111" s="11">
        <v>28.042266390573786</v>
      </c>
      <c r="U111" s="10">
        <f t="shared" si="4"/>
        <v>2854539.2</v>
      </c>
      <c r="V111" s="11">
        <f t="shared" si="5"/>
        <v>21.898698341224392</v>
      </c>
      <c r="W111" s="10">
        <f t="shared" si="6"/>
        <v>897378.6000000001</v>
      </c>
      <c r="X111" s="11">
        <f t="shared" si="7"/>
        <v>18.00143414942144</v>
      </c>
    </row>
    <row r="112" spans="1:24" s="6" customFormat="1" ht="12.75">
      <c r="A112" s="8" t="s">
        <v>57</v>
      </c>
      <c r="B112" s="8" t="s">
        <v>6</v>
      </c>
      <c r="C112" s="8" t="s">
        <v>93</v>
      </c>
      <c r="D112" s="10">
        <v>4166626.9000000004</v>
      </c>
      <c r="E112" s="11">
        <v>21.08277166813278</v>
      </c>
      <c r="F112" s="10">
        <v>182330.69999999998</v>
      </c>
      <c r="G112" s="11">
        <v>23.660604730854438</v>
      </c>
      <c r="H112" s="10">
        <v>382043.1</v>
      </c>
      <c r="I112" s="11">
        <v>21.99774596897575</v>
      </c>
      <c r="J112" s="10">
        <v>747182.3999999999</v>
      </c>
      <c r="K112" s="11">
        <v>21.699873504782776</v>
      </c>
      <c r="L112" s="10">
        <v>1597813.5000000002</v>
      </c>
      <c r="M112" s="11">
        <v>21.548519359111683</v>
      </c>
      <c r="N112" s="10">
        <v>786660.1000000001</v>
      </c>
      <c r="O112" s="11">
        <v>19.190564895817136</v>
      </c>
      <c r="P112" s="10">
        <v>270281.2</v>
      </c>
      <c r="Q112" s="11">
        <v>15.570562443854774</v>
      </c>
      <c r="R112" s="10">
        <v>200315.9</v>
      </c>
      <c r="S112" s="11">
        <v>25.84288700497563</v>
      </c>
      <c r="U112" s="10">
        <f t="shared" si="4"/>
        <v>2909369.7</v>
      </c>
      <c r="V112" s="11">
        <f t="shared" si="5"/>
        <v>21.778744855973443</v>
      </c>
      <c r="W112" s="10">
        <f t="shared" si="6"/>
        <v>1056941.3</v>
      </c>
      <c r="X112" s="11">
        <f t="shared" si="7"/>
        <v>18.264857283938095</v>
      </c>
    </row>
    <row r="113" spans="1:24" s="6" customFormat="1" ht="12.75">
      <c r="A113" s="8" t="s">
        <v>58</v>
      </c>
      <c r="B113" s="8" t="s">
        <v>7</v>
      </c>
      <c r="C113" s="8" t="s">
        <v>94</v>
      </c>
      <c r="D113" s="10">
        <v>4405761.2</v>
      </c>
      <c r="E113" s="11">
        <v>20.95481032993797</v>
      </c>
      <c r="F113" s="10">
        <v>173838.4</v>
      </c>
      <c r="G113" s="11">
        <v>21.085422697171637</v>
      </c>
      <c r="H113" s="10">
        <v>526492.8999999999</v>
      </c>
      <c r="I113" s="11">
        <v>21.621047370249432</v>
      </c>
      <c r="J113" s="10">
        <v>712233.7999999999</v>
      </c>
      <c r="K113" s="11">
        <v>22.184552433484615</v>
      </c>
      <c r="L113" s="10">
        <v>1679534</v>
      </c>
      <c r="M113" s="11">
        <v>21.728821973237817</v>
      </c>
      <c r="N113" s="10">
        <v>807607.6000000001</v>
      </c>
      <c r="O113" s="11">
        <v>18.94802996158036</v>
      </c>
      <c r="P113" s="10">
        <v>321787.69999999995</v>
      </c>
      <c r="Q113" s="11">
        <v>15.295113766001622</v>
      </c>
      <c r="R113" s="10">
        <v>184266.8</v>
      </c>
      <c r="S113" s="11">
        <v>25.798843752645617</v>
      </c>
      <c r="U113" s="10">
        <f t="shared" si="4"/>
        <v>3092099.0999999996</v>
      </c>
      <c r="V113" s="11">
        <f t="shared" si="5"/>
        <v>21.779272029476672</v>
      </c>
      <c r="W113" s="10">
        <f t="shared" si="6"/>
        <v>1129395.3</v>
      </c>
      <c r="X113" s="11">
        <f t="shared" si="7"/>
        <v>17.907239814084587</v>
      </c>
    </row>
    <row r="114" spans="1:24" s="6" customFormat="1" ht="12.75">
      <c r="A114" s="8" t="s">
        <v>59</v>
      </c>
      <c r="B114" s="8" t="s">
        <v>8</v>
      </c>
      <c r="C114" s="8" t="s">
        <v>95</v>
      </c>
      <c r="D114" s="10">
        <v>4581264.5</v>
      </c>
      <c r="E114" s="11">
        <v>20.911057564128875</v>
      </c>
      <c r="F114" s="10">
        <v>228395.4</v>
      </c>
      <c r="G114" s="11">
        <v>20.97051944566309</v>
      </c>
      <c r="H114" s="10">
        <v>414255.80000000005</v>
      </c>
      <c r="I114" s="11">
        <v>23.05744738154541</v>
      </c>
      <c r="J114" s="10">
        <v>863553.5</v>
      </c>
      <c r="K114" s="11">
        <v>21.307543334605214</v>
      </c>
      <c r="L114" s="10">
        <v>1647619.8</v>
      </c>
      <c r="M114" s="11">
        <v>22.128211558273343</v>
      </c>
      <c r="N114" s="10">
        <v>875198.5</v>
      </c>
      <c r="O114" s="11">
        <v>18.931003872835706</v>
      </c>
      <c r="P114" s="10">
        <v>349653.69999999995</v>
      </c>
      <c r="Q114" s="11">
        <v>15.454679641599675</v>
      </c>
      <c r="R114" s="10">
        <v>202587.8</v>
      </c>
      <c r="S114" s="11">
        <v>22.837401615497082</v>
      </c>
      <c r="U114" s="10">
        <f t="shared" si="4"/>
        <v>3153824.5</v>
      </c>
      <c r="V114" s="11">
        <f t="shared" si="5"/>
        <v>21.941720160078663</v>
      </c>
      <c r="W114" s="10">
        <f t="shared" si="6"/>
        <v>1224852.2</v>
      </c>
      <c r="X114" s="11">
        <f t="shared" si="7"/>
        <v>17.93863138099438</v>
      </c>
    </row>
    <row r="115" spans="1:24" s="6" customFormat="1" ht="12.75">
      <c r="A115" s="8" t="s">
        <v>60</v>
      </c>
      <c r="B115" s="8" t="s">
        <v>9</v>
      </c>
      <c r="C115" s="8" t="s">
        <v>96</v>
      </c>
      <c r="D115" s="10">
        <v>4898954</v>
      </c>
      <c r="E115" s="11">
        <v>20.764161241971248</v>
      </c>
      <c r="F115" s="10">
        <v>259524.99999999997</v>
      </c>
      <c r="G115" s="11">
        <v>21.527706802812826</v>
      </c>
      <c r="H115" s="10">
        <v>409656.7</v>
      </c>
      <c r="I115" s="11">
        <v>22.998853791479544</v>
      </c>
      <c r="J115" s="10">
        <v>884609.7</v>
      </c>
      <c r="K115" s="11">
        <v>21.382277625940574</v>
      </c>
      <c r="L115" s="10">
        <v>1755521.2000000002</v>
      </c>
      <c r="M115" s="11">
        <v>21.832008233794042</v>
      </c>
      <c r="N115" s="10">
        <v>959666.7999999999</v>
      </c>
      <c r="O115" s="11">
        <v>18.97004847932636</v>
      </c>
      <c r="P115" s="10">
        <v>435602</v>
      </c>
      <c r="Q115" s="11">
        <v>15.33045410259824</v>
      </c>
      <c r="R115" s="10">
        <v>194372.59999999998</v>
      </c>
      <c r="S115" s="11">
        <v>23.612548476482797</v>
      </c>
      <c r="U115" s="10">
        <f t="shared" si="4"/>
        <v>3309312.6</v>
      </c>
      <c r="V115" s="11">
        <f t="shared" si="5"/>
        <v>21.832369702698983</v>
      </c>
      <c r="W115" s="10">
        <f t="shared" si="6"/>
        <v>1395268.7999999998</v>
      </c>
      <c r="X115" s="11">
        <f t="shared" si="7"/>
        <v>17.833769513085933</v>
      </c>
    </row>
    <row r="116" spans="1:24" s="6" customFormat="1" ht="12.75">
      <c r="A116" s="8" t="s">
        <v>61</v>
      </c>
      <c r="B116" s="8" t="s">
        <v>10</v>
      </c>
      <c r="C116" s="8" t="s">
        <v>97</v>
      </c>
      <c r="D116" s="10">
        <v>5078550.8</v>
      </c>
      <c r="E116" s="11">
        <v>20.6084247529827</v>
      </c>
      <c r="F116" s="10">
        <v>154027.6</v>
      </c>
      <c r="G116" s="11">
        <v>23.980644144296217</v>
      </c>
      <c r="H116" s="10">
        <v>517823.49999999994</v>
      </c>
      <c r="I116" s="11">
        <v>21.24566747743198</v>
      </c>
      <c r="J116" s="10">
        <v>984023.5</v>
      </c>
      <c r="K116" s="11">
        <v>21.2951891626572</v>
      </c>
      <c r="L116" s="10">
        <v>1759489.4</v>
      </c>
      <c r="M116" s="11">
        <v>21.820462482467924</v>
      </c>
      <c r="N116" s="10">
        <v>985975.8</v>
      </c>
      <c r="O116" s="11">
        <v>19.105745544667524</v>
      </c>
      <c r="P116" s="10">
        <v>503021.60000000003</v>
      </c>
      <c r="Q116" s="11">
        <v>15.185350080394162</v>
      </c>
      <c r="R116" s="10">
        <v>174189.40000000002</v>
      </c>
      <c r="S116" s="11">
        <v>23.776097759105895</v>
      </c>
      <c r="U116" s="10">
        <f t="shared" si="4"/>
        <v>3415364</v>
      </c>
      <c r="V116" s="11">
        <f t="shared" si="5"/>
        <v>21.679395218489155</v>
      </c>
      <c r="W116" s="10">
        <f t="shared" si="6"/>
        <v>1488997.4000000001</v>
      </c>
      <c r="X116" s="11">
        <f t="shared" si="7"/>
        <v>17.781335173587273</v>
      </c>
    </row>
    <row r="117" spans="1:24" s="6" customFormat="1" ht="12.75">
      <c r="A117" s="8" t="s">
        <v>62</v>
      </c>
      <c r="B117" s="8" t="s">
        <v>11</v>
      </c>
      <c r="C117" s="8" t="s">
        <v>98</v>
      </c>
      <c r="D117" s="10">
        <v>5285721.7</v>
      </c>
      <c r="E117" s="11">
        <v>20.489400397489703</v>
      </c>
      <c r="F117" s="10">
        <v>274751.8</v>
      </c>
      <c r="G117" s="11">
        <v>21.201947040929305</v>
      </c>
      <c r="H117" s="10">
        <v>579795.9999999999</v>
      </c>
      <c r="I117" s="11">
        <v>21.26896410634085</v>
      </c>
      <c r="J117" s="10">
        <v>1119792.6</v>
      </c>
      <c r="K117" s="11">
        <v>20.646743282640017</v>
      </c>
      <c r="L117" s="10">
        <v>1661653.7</v>
      </c>
      <c r="M117" s="11">
        <v>22.219683748785926</v>
      </c>
      <c r="N117" s="10">
        <v>950228.0000000001</v>
      </c>
      <c r="O117" s="11">
        <v>19.26540681499598</v>
      </c>
      <c r="P117" s="10">
        <v>527100.1</v>
      </c>
      <c r="Q117" s="11">
        <v>15.163107732288422</v>
      </c>
      <c r="R117" s="10">
        <v>172399.5</v>
      </c>
      <c r="S117" s="11">
        <v>22.064102448092942</v>
      </c>
      <c r="U117" s="10">
        <f t="shared" si="4"/>
        <v>3635994.0999999996</v>
      </c>
      <c r="V117" s="11">
        <f t="shared" si="5"/>
        <v>21.50675202745791</v>
      </c>
      <c r="W117" s="10">
        <f t="shared" si="6"/>
        <v>1477328.1</v>
      </c>
      <c r="X117" s="11">
        <f t="shared" si="7"/>
        <v>17.80173584256605</v>
      </c>
    </row>
    <row r="118" spans="1:24" s="6" customFormat="1" ht="13.5" thickBot="1">
      <c r="A118" s="9" t="s">
        <v>63</v>
      </c>
      <c r="B118" s="9" t="s">
        <v>0</v>
      </c>
      <c r="C118" s="9" t="s">
        <v>99</v>
      </c>
      <c r="D118" s="14">
        <v>5805339.4</v>
      </c>
      <c r="E118" s="15">
        <v>19.83330496887056</v>
      </c>
      <c r="F118" s="14">
        <v>187456.19999999998</v>
      </c>
      <c r="G118" s="15">
        <v>23.665275013576498</v>
      </c>
      <c r="H118" s="14">
        <v>836633.7999999999</v>
      </c>
      <c r="I118" s="15">
        <v>17.754677796904684</v>
      </c>
      <c r="J118" s="14">
        <v>1249085.9000000001</v>
      </c>
      <c r="K118" s="15">
        <v>20.506927819776053</v>
      </c>
      <c r="L118" s="14">
        <v>1760356.2000000002</v>
      </c>
      <c r="M118" s="15">
        <v>21.879069236669263</v>
      </c>
      <c r="N118" s="14">
        <v>1013030.5</v>
      </c>
      <c r="O118" s="15">
        <v>18.53821424428979</v>
      </c>
      <c r="P118" s="14">
        <v>580585.1</v>
      </c>
      <c r="Q118" s="15">
        <v>15.247425114767843</v>
      </c>
      <c r="R118" s="14">
        <v>178191.7</v>
      </c>
      <c r="S118" s="15">
        <v>22.933878716012025</v>
      </c>
      <c r="U118" s="14">
        <f t="shared" si="4"/>
        <v>4033532.1</v>
      </c>
      <c r="V118" s="15">
        <f t="shared" si="5"/>
        <v>20.681683840324467</v>
      </c>
      <c r="W118" s="14">
        <f t="shared" si="6"/>
        <v>1593615.6</v>
      </c>
      <c r="X118" s="15">
        <f t="shared" si="7"/>
        <v>17.339315880190938</v>
      </c>
    </row>
    <row r="119" spans="1:24" s="6" customFormat="1" ht="12.75">
      <c r="A119" s="7" t="s">
        <v>72</v>
      </c>
      <c r="B119" s="7" t="s">
        <v>23</v>
      </c>
      <c r="C119" s="7" t="s">
        <v>108</v>
      </c>
      <c r="D119" s="12">
        <v>5660441.100000001</v>
      </c>
      <c r="E119" s="13">
        <v>20.08969267836745</v>
      </c>
      <c r="F119" s="12">
        <v>415820.10000000003</v>
      </c>
      <c r="G119" s="13">
        <v>15.316400188446883</v>
      </c>
      <c r="H119" s="12">
        <v>615245.6</v>
      </c>
      <c r="I119" s="13">
        <v>20.731824963884346</v>
      </c>
      <c r="J119" s="12">
        <v>1226110.4999999998</v>
      </c>
      <c r="K119" s="13">
        <v>20.700775264545893</v>
      </c>
      <c r="L119" s="12">
        <v>1663561.3</v>
      </c>
      <c r="M119" s="13">
        <v>22.32163927533059</v>
      </c>
      <c r="N119" s="12">
        <v>938483.3</v>
      </c>
      <c r="O119" s="13">
        <v>18.53422937840237</v>
      </c>
      <c r="P119" s="12">
        <v>594873.2000000001</v>
      </c>
      <c r="Q119" s="13">
        <v>15.223174990905626</v>
      </c>
      <c r="R119" s="12">
        <v>206347.1</v>
      </c>
      <c r="S119" s="13">
        <v>27.273047423491775</v>
      </c>
      <c r="U119" s="12">
        <f t="shared" si="4"/>
        <v>3920737.5</v>
      </c>
      <c r="V119" s="13">
        <f t="shared" si="5"/>
        <v>20.822328530792998</v>
      </c>
      <c r="W119" s="12">
        <f t="shared" si="6"/>
        <v>1533356.5</v>
      </c>
      <c r="X119" s="13">
        <f t="shared" si="7"/>
        <v>17.24968953469073</v>
      </c>
    </row>
    <row r="120" spans="1:24" s="6" customFormat="1" ht="12.75">
      <c r="A120" s="8" t="s">
        <v>53</v>
      </c>
      <c r="B120" s="8" t="s">
        <v>2</v>
      </c>
      <c r="C120" s="8" t="s">
        <v>89</v>
      </c>
      <c r="D120" s="10">
        <v>5859056.999999999</v>
      </c>
      <c r="E120" s="11">
        <v>20.289806730673565</v>
      </c>
      <c r="F120" s="10">
        <v>478610.19999999995</v>
      </c>
      <c r="G120" s="11">
        <v>15.964686893426007</v>
      </c>
      <c r="H120" s="10">
        <v>760736.7000000001</v>
      </c>
      <c r="I120" s="11">
        <v>20.2100868973457</v>
      </c>
      <c r="J120" s="10">
        <v>1031745.3</v>
      </c>
      <c r="K120" s="11">
        <v>21.337277421084448</v>
      </c>
      <c r="L120" s="10">
        <v>1733606</v>
      </c>
      <c r="M120" s="11">
        <v>22.400893332741116</v>
      </c>
      <c r="N120" s="10">
        <v>1055662.3</v>
      </c>
      <c r="O120" s="11">
        <v>18.672934249901694</v>
      </c>
      <c r="P120" s="10">
        <v>594639.7</v>
      </c>
      <c r="Q120" s="11">
        <v>15.300645135196989</v>
      </c>
      <c r="R120" s="10">
        <v>204056.80000000002</v>
      </c>
      <c r="S120" s="11">
        <v>30.403666145896633</v>
      </c>
      <c r="U120" s="10">
        <f t="shared" si="4"/>
        <v>4004698.2</v>
      </c>
      <c r="V120" s="11">
        <f t="shared" si="5"/>
        <v>20.94149705987832</v>
      </c>
      <c r="W120" s="10">
        <f t="shared" si="6"/>
        <v>1650302</v>
      </c>
      <c r="X120" s="11">
        <f t="shared" si="7"/>
        <v>17.45782514412513</v>
      </c>
    </row>
    <row r="121" spans="1:24" s="6" customFormat="1" ht="12.75">
      <c r="A121" s="8" t="s">
        <v>54</v>
      </c>
      <c r="B121" s="8" t="s">
        <v>3</v>
      </c>
      <c r="C121" s="8" t="s">
        <v>90</v>
      </c>
      <c r="D121" s="10">
        <v>6007207.2</v>
      </c>
      <c r="E121" s="11">
        <v>20.51066967758329</v>
      </c>
      <c r="F121" s="10">
        <v>409030</v>
      </c>
      <c r="G121" s="11">
        <v>17.715930633449872</v>
      </c>
      <c r="H121" s="10">
        <v>785564.7</v>
      </c>
      <c r="I121" s="11">
        <v>20.479364147854405</v>
      </c>
      <c r="J121" s="10">
        <v>1081201.2</v>
      </c>
      <c r="K121" s="11">
        <v>20.26142185839231</v>
      </c>
      <c r="L121" s="10">
        <v>1834393.7999999998</v>
      </c>
      <c r="M121" s="11">
        <v>22.198831553508295</v>
      </c>
      <c r="N121" s="10">
        <v>1076691.2</v>
      </c>
      <c r="O121" s="11">
        <v>18.75164358917395</v>
      </c>
      <c r="P121" s="10">
        <v>593586.5</v>
      </c>
      <c r="Q121" s="11">
        <v>15.141720839338499</v>
      </c>
      <c r="R121" s="10">
        <v>226739.8</v>
      </c>
      <c r="S121" s="11">
        <v>35.59986642398029</v>
      </c>
      <c r="U121" s="10">
        <f t="shared" si="4"/>
        <v>4110189.6999999997</v>
      </c>
      <c r="V121" s="11">
        <f t="shared" si="5"/>
        <v>20.914432551860074</v>
      </c>
      <c r="W121" s="10">
        <f t="shared" si="6"/>
        <v>1670277.7</v>
      </c>
      <c r="X121" s="11">
        <f t="shared" si="7"/>
        <v>17.468742302552446</v>
      </c>
    </row>
    <row r="122" spans="1:24" s="6" customFormat="1" ht="12.75">
      <c r="A122" s="8" t="s">
        <v>55</v>
      </c>
      <c r="B122" s="8" t="s">
        <v>4</v>
      </c>
      <c r="C122" s="8" t="s">
        <v>91</v>
      </c>
      <c r="D122" s="10">
        <v>5981460.500000001</v>
      </c>
      <c r="E122" s="11">
        <v>20.73105860399813</v>
      </c>
      <c r="F122" s="10">
        <v>479032.7</v>
      </c>
      <c r="G122" s="11">
        <v>18.49122030082706</v>
      </c>
      <c r="H122" s="10">
        <v>841527.8</v>
      </c>
      <c r="I122" s="11">
        <v>19.235848902436736</v>
      </c>
      <c r="J122" s="10">
        <v>945060.5</v>
      </c>
      <c r="K122" s="11">
        <v>20.77674826955523</v>
      </c>
      <c r="L122" s="10">
        <v>1771289</v>
      </c>
      <c r="M122" s="11">
        <v>22.197946568290103</v>
      </c>
      <c r="N122" s="10">
        <v>1084248.5000000002</v>
      </c>
      <c r="O122" s="11">
        <v>18.721130455794963</v>
      </c>
      <c r="P122" s="10">
        <v>591971.2</v>
      </c>
      <c r="Q122" s="11">
        <v>15.042505659059094</v>
      </c>
      <c r="R122" s="10">
        <v>268330.8</v>
      </c>
      <c r="S122" s="11">
        <v>40.246058000050674</v>
      </c>
      <c r="U122" s="10">
        <f t="shared" si="4"/>
        <v>4036910</v>
      </c>
      <c r="V122" s="11">
        <f t="shared" si="5"/>
        <v>20.807910872920136</v>
      </c>
      <c r="W122" s="10">
        <f t="shared" si="6"/>
        <v>1676219.7000000002</v>
      </c>
      <c r="X122" s="11">
        <f t="shared" si="7"/>
        <v>17.42199291715758</v>
      </c>
    </row>
    <row r="123" spans="1:24" s="6" customFormat="1" ht="12.75">
      <c r="A123" s="8" t="s">
        <v>56</v>
      </c>
      <c r="B123" s="8" t="s">
        <v>5</v>
      </c>
      <c r="C123" s="8" t="s">
        <v>92</v>
      </c>
      <c r="D123" s="10">
        <v>6018778.5</v>
      </c>
      <c r="E123" s="11">
        <v>21.071797368685342</v>
      </c>
      <c r="F123" s="10">
        <v>455997.39999999997</v>
      </c>
      <c r="G123" s="11">
        <v>18.580895937125955</v>
      </c>
      <c r="H123" s="10">
        <v>819149.3</v>
      </c>
      <c r="I123" s="11">
        <v>17.722747735974377</v>
      </c>
      <c r="J123" s="10">
        <v>948284.3</v>
      </c>
      <c r="K123" s="11">
        <v>21.983886812214436</v>
      </c>
      <c r="L123" s="10">
        <v>1778303.9</v>
      </c>
      <c r="M123" s="11">
        <v>22.123565481692985</v>
      </c>
      <c r="N123" s="10">
        <v>1064989.4</v>
      </c>
      <c r="O123" s="11">
        <v>18.80598872157788</v>
      </c>
      <c r="P123" s="10">
        <v>641300.6999999998</v>
      </c>
      <c r="Q123" s="11">
        <v>15.230367708939042</v>
      </c>
      <c r="R123" s="10">
        <v>310753.50000000006</v>
      </c>
      <c r="S123" s="11">
        <v>44.573086729513896</v>
      </c>
      <c r="U123" s="10">
        <f t="shared" si="4"/>
        <v>4001734.9</v>
      </c>
      <c r="V123" s="11">
        <f t="shared" si="5"/>
        <v>20.78593815247482</v>
      </c>
      <c r="W123" s="10">
        <f t="shared" si="6"/>
        <v>1706290.0999999996</v>
      </c>
      <c r="X123" s="11">
        <f t="shared" si="7"/>
        <v>17.46210923804809</v>
      </c>
    </row>
    <row r="124" spans="1:24" s="6" customFormat="1" ht="12.75">
      <c r="A124" s="8" t="s">
        <v>57</v>
      </c>
      <c r="B124" s="8" t="s">
        <v>6</v>
      </c>
      <c r="C124" s="8" t="s">
        <v>93</v>
      </c>
      <c r="D124" s="10">
        <v>6214668.699999999</v>
      </c>
      <c r="E124" s="11">
        <v>20.988281475245824</v>
      </c>
      <c r="F124" s="10">
        <v>510604.4</v>
      </c>
      <c r="G124" s="11">
        <v>15.888043751679385</v>
      </c>
      <c r="H124" s="10">
        <v>675744.6</v>
      </c>
      <c r="I124" s="11">
        <v>20.055236985985534</v>
      </c>
      <c r="J124" s="10">
        <v>1166024</v>
      </c>
      <c r="K124" s="11">
        <v>21.07495440316838</v>
      </c>
      <c r="L124" s="10">
        <v>1770340.8</v>
      </c>
      <c r="M124" s="11">
        <v>22.32772118114207</v>
      </c>
      <c r="N124" s="10">
        <v>1213373.2</v>
      </c>
      <c r="O124" s="11">
        <v>18.814794439995875</v>
      </c>
      <c r="P124" s="10">
        <v>573198.5</v>
      </c>
      <c r="Q124" s="11">
        <v>15.068331077279515</v>
      </c>
      <c r="R124" s="10">
        <v>305383.2</v>
      </c>
      <c r="S124" s="11">
        <v>43.23224817213258</v>
      </c>
      <c r="U124" s="10">
        <f t="shared" si="4"/>
        <v>4122713.8</v>
      </c>
      <c r="V124" s="11">
        <f t="shared" si="5"/>
        <v>20.803360532327034</v>
      </c>
      <c r="W124" s="10">
        <f t="shared" si="6"/>
        <v>1786571.7</v>
      </c>
      <c r="X124" s="11">
        <f t="shared" si="7"/>
        <v>17.612789964153134</v>
      </c>
    </row>
    <row r="125" spans="1:24" s="6" customFormat="1" ht="12.75">
      <c r="A125" s="8" t="s">
        <v>58</v>
      </c>
      <c r="B125" s="8" t="s">
        <v>7</v>
      </c>
      <c r="C125" s="8" t="s">
        <v>94</v>
      </c>
      <c r="D125" s="10">
        <v>6391308.2</v>
      </c>
      <c r="E125" s="11">
        <v>21.095918414011063</v>
      </c>
      <c r="F125" s="10">
        <v>415637</v>
      </c>
      <c r="G125" s="11">
        <v>15.876848040477629</v>
      </c>
      <c r="H125" s="10">
        <v>634177.1</v>
      </c>
      <c r="I125" s="11">
        <v>21.25761471992602</v>
      </c>
      <c r="J125" s="10">
        <v>1169226.4</v>
      </c>
      <c r="K125" s="11">
        <v>21.32437898425832</v>
      </c>
      <c r="L125" s="10">
        <v>1938419.7</v>
      </c>
      <c r="M125" s="11">
        <v>21.454026986518972</v>
      </c>
      <c r="N125" s="10">
        <v>1358152.3</v>
      </c>
      <c r="O125" s="11">
        <v>18.818818230473845</v>
      </c>
      <c r="P125" s="10">
        <v>585213.1</v>
      </c>
      <c r="Q125" s="11">
        <v>15.069221700607866</v>
      </c>
      <c r="R125" s="10">
        <v>290482.6</v>
      </c>
      <c r="S125" s="11">
        <v>47.68945115817606</v>
      </c>
      <c r="U125" s="10">
        <f t="shared" si="4"/>
        <v>4157460.2</v>
      </c>
      <c r="V125" s="11">
        <f t="shared" si="5"/>
        <v>20.830033050466724</v>
      </c>
      <c r="W125" s="10">
        <f t="shared" si="6"/>
        <v>1943365.4</v>
      </c>
      <c r="X125" s="11">
        <f t="shared" si="7"/>
        <v>17.689687800863382</v>
      </c>
    </row>
    <row r="126" spans="1:24" s="6" customFormat="1" ht="12.75">
      <c r="A126" s="8" t="s">
        <v>59</v>
      </c>
      <c r="B126" s="8" t="s">
        <v>8</v>
      </c>
      <c r="C126" s="8" t="s">
        <v>95</v>
      </c>
      <c r="D126" s="10">
        <v>6624426.1</v>
      </c>
      <c r="E126" s="11">
        <v>20.970244775921024</v>
      </c>
      <c r="F126" s="10">
        <v>357602.1</v>
      </c>
      <c r="G126" s="11">
        <v>18.75982537015303</v>
      </c>
      <c r="H126" s="10">
        <v>707626.8</v>
      </c>
      <c r="I126" s="11">
        <v>20.92790910547763</v>
      </c>
      <c r="J126" s="10">
        <v>1335654.9</v>
      </c>
      <c r="K126" s="11">
        <v>20.101648360665624</v>
      </c>
      <c r="L126" s="10">
        <v>1929048.1</v>
      </c>
      <c r="M126" s="11">
        <v>21.97843655427773</v>
      </c>
      <c r="N126" s="10">
        <v>1408190.2</v>
      </c>
      <c r="O126" s="11">
        <v>18.847155511379075</v>
      </c>
      <c r="P126" s="10">
        <v>588770.8</v>
      </c>
      <c r="Q126" s="11">
        <v>15.022471793777818</v>
      </c>
      <c r="R126" s="10">
        <v>297533.2</v>
      </c>
      <c r="S126" s="11">
        <v>42.90827271040676</v>
      </c>
      <c r="U126" s="10">
        <f t="shared" si="4"/>
        <v>4329931.9</v>
      </c>
      <c r="V126" s="11">
        <f t="shared" si="5"/>
        <v>20.961999126591348</v>
      </c>
      <c r="W126" s="10">
        <f t="shared" si="6"/>
        <v>1996961</v>
      </c>
      <c r="X126" s="11">
        <f t="shared" si="7"/>
        <v>17.7195110094789</v>
      </c>
    </row>
    <row r="127" spans="1:24" s="6" customFormat="1" ht="12.75">
      <c r="A127" s="8" t="s">
        <v>60</v>
      </c>
      <c r="B127" s="8" t="s">
        <v>9</v>
      </c>
      <c r="C127" s="8" t="s">
        <v>96</v>
      </c>
      <c r="D127" s="10">
        <v>6799540.100000001</v>
      </c>
      <c r="E127" s="11">
        <v>21.01004702715115</v>
      </c>
      <c r="F127" s="10">
        <v>363272.9</v>
      </c>
      <c r="G127" s="11">
        <v>17.57358213067917</v>
      </c>
      <c r="H127" s="10">
        <v>840032.9999999999</v>
      </c>
      <c r="I127" s="11">
        <v>21.07798609221305</v>
      </c>
      <c r="J127" s="10">
        <v>1324383.6</v>
      </c>
      <c r="K127" s="11">
        <v>19.54961689120886</v>
      </c>
      <c r="L127" s="10">
        <v>1936971.4</v>
      </c>
      <c r="M127" s="11">
        <v>22.63895562319609</v>
      </c>
      <c r="N127" s="10">
        <v>1492350.8</v>
      </c>
      <c r="O127" s="11">
        <v>18.90174432110735</v>
      </c>
      <c r="P127" s="10">
        <v>549497.2000000001</v>
      </c>
      <c r="Q127" s="11">
        <v>14.927151745268224</v>
      </c>
      <c r="R127" s="10">
        <v>293031.2</v>
      </c>
      <c r="S127" s="11">
        <v>43.05269990704063</v>
      </c>
      <c r="U127" s="10">
        <f t="shared" si="4"/>
        <v>4464660.9</v>
      </c>
      <c r="V127" s="11">
        <f t="shared" si="5"/>
        <v>21.016693921816096</v>
      </c>
      <c r="W127" s="10">
        <f t="shared" si="6"/>
        <v>2041848</v>
      </c>
      <c r="X127" s="11">
        <f t="shared" si="7"/>
        <v>17.832111570988644</v>
      </c>
    </row>
    <row r="128" spans="1:24" s="6" customFormat="1" ht="12.75">
      <c r="A128" s="8" t="s">
        <v>61</v>
      </c>
      <c r="B128" s="8" t="s">
        <v>10</v>
      </c>
      <c r="C128" s="8" t="s">
        <v>97</v>
      </c>
      <c r="D128" s="10">
        <v>7044608.899999999</v>
      </c>
      <c r="E128" s="11">
        <v>20.83581061810259</v>
      </c>
      <c r="F128" s="10">
        <v>422654.5</v>
      </c>
      <c r="G128" s="11">
        <v>18.081443704018294</v>
      </c>
      <c r="H128" s="10">
        <v>729100.8999999999</v>
      </c>
      <c r="I128" s="11">
        <v>21.642700793539</v>
      </c>
      <c r="J128" s="10">
        <v>1244154.8</v>
      </c>
      <c r="K128" s="11">
        <v>20.021560196528597</v>
      </c>
      <c r="L128" s="10">
        <v>2140044.6999999997</v>
      </c>
      <c r="M128" s="11">
        <v>22.23007160831734</v>
      </c>
      <c r="N128" s="10">
        <v>1599723.2</v>
      </c>
      <c r="O128" s="11">
        <v>19.143464650009452</v>
      </c>
      <c r="P128" s="10">
        <v>596000.7</v>
      </c>
      <c r="Q128" s="11">
        <v>14.948629763354305</v>
      </c>
      <c r="R128" s="10">
        <v>312930.1</v>
      </c>
      <c r="S128" s="11">
        <v>36.242327804196535</v>
      </c>
      <c r="U128" s="10">
        <f t="shared" si="4"/>
        <v>4535954.9</v>
      </c>
      <c r="V128" s="11">
        <f t="shared" si="5"/>
        <v>21.1433282378976</v>
      </c>
      <c r="W128" s="10">
        <f t="shared" si="6"/>
        <v>2195723.9</v>
      </c>
      <c r="X128" s="11">
        <f t="shared" si="7"/>
        <v>18.004831268630817</v>
      </c>
    </row>
    <row r="129" spans="1:24" s="6" customFormat="1" ht="12.75">
      <c r="A129" s="8" t="s">
        <v>62</v>
      </c>
      <c r="B129" s="8" t="s">
        <v>11</v>
      </c>
      <c r="C129" s="8" t="s">
        <v>98</v>
      </c>
      <c r="D129" s="10">
        <v>7397571.800000001</v>
      </c>
      <c r="E129" s="11">
        <v>20.685169891287806</v>
      </c>
      <c r="F129" s="10">
        <v>522687.6</v>
      </c>
      <c r="G129" s="11">
        <v>18.657013698048317</v>
      </c>
      <c r="H129" s="10">
        <v>582912.6</v>
      </c>
      <c r="I129" s="11">
        <v>22.114622365342584</v>
      </c>
      <c r="J129" s="10">
        <v>1245416.7</v>
      </c>
      <c r="K129" s="11">
        <v>19.89817749834251</v>
      </c>
      <c r="L129" s="10">
        <v>2379356</v>
      </c>
      <c r="M129" s="11">
        <v>21.738442522222318</v>
      </c>
      <c r="N129" s="10">
        <v>1698424.8</v>
      </c>
      <c r="O129" s="11">
        <v>18.98643102964112</v>
      </c>
      <c r="P129" s="10">
        <v>655924.7</v>
      </c>
      <c r="Q129" s="11">
        <v>14.89131146761206</v>
      </c>
      <c r="R129" s="10">
        <v>312849.4</v>
      </c>
      <c r="S129" s="11">
        <v>37.93844986117921</v>
      </c>
      <c r="U129" s="10">
        <f t="shared" si="4"/>
        <v>4730372.9</v>
      </c>
      <c r="V129" s="11">
        <f t="shared" si="5"/>
        <v>20.959805924793955</v>
      </c>
      <c r="W129" s="10">
        <f t="shared" si="6"/>
        <v>2354349.5</v>
      </c>
      <c r="X129" s="11">
        <f t="shared" si="7"/>
        <v>17.845525624480143</v>
      </c>
    </row>
    <row r="130" spans="1:24" s="6" customFormat="1" ht="13.5" thickBot="1">
      <c r="A130" s="9" t="s">
        <v>63</v>
      </c>
      <c r="B130" s="9" t="s">
        <v>0</v>
      </c>
      <c r="C130" s="9" t="s">
        <v>99</v>
      </c>
      <c r="D130" s="14">
        <v>7712166.1</v>
      </c>
      <c r="E130" s="15">
        <v>20.459465394683352</v>
      </c>
      <c r="F130" s="14">
        <v>433509.5</v>
      </c>
      <c r="G130" s="15">
        <v>15.700199116743699</v>
      </c>
      <c r="H130" s="14">
        <v>704682.1</v>
      </c>
      <c r="I130" s="15">
        <v>19.976220220436986</v>
      </c>
      <c r="J130" s="14">
        <v>1222098.0999999999</v>
      </c>
      <c r="K130" s="15">
        <v>21.044506028607685</v>
      </c>
      <c r="L130" s="14">
        <v>2340825</v>
      </c>
      <c r="M130" s="15">
        <v>21.879670068031565</v>
      </c>
      <c r="N130" s="14">
        <v>1949882.8</v>
      </c>
      <c r="O130" s="15">
        <v>18.68950803196992</v>
      </c>
      <c r="P130" s="14">
        <v>745185.1</v>
      </c>
      <c r="Q130" s="15">
        <v>14.9002847708576</v>
      </c>
      <c r="R130" s="14">
        <v>315983.5</v>
      </c>
      <c r="S130" s="15">
        <v>39.315265474304844</v>
      </c>
      <c r="U130" s="14">
        <f t="shared" si="4"/>
        <v>4701114.7</v>
      </c>
      <c r="V130" s="15">
        <f t="shared" si="5"/>
        <v>20.807405487043315</v>
      </c>
      <c r="W130" s="14">
        <f t="shared" si="6"/>
        <v>2695067.9</v>
      </c>
      <c r="X130" s="15">
        <f t="shared" si="7"/>
        <v>17.64178945139007</v>
      </c>
    </row>
    <row r="131" spans="1:24" s="6" customFormat="1" ht="12.75">
      <c r="A131" s="7" t="s">
        <v>73</v>
      </c>
      <c r="B131" s="7" t="s">
        <v>22</v>
      </c>
      <c r="C131" s="7" t="s">
        <v>109</v>
      </c>
      <c r="D131" s="12">
        <v>7741583.3</v>
      </c>
      <c r="E131" s="13">
        <v>20.59039183250795</v>
      </c>
      <c r="F131" s="12">
        <v>386609.79999999993</v>
      </c>
      <c r="G131" s="13">
        <v>17.20512358196817</v>
      </c>
      <c r="H131" s="12">
        <v>654126.3</v>
      </c>
      <c r="I131" s="13">
        <v>21.106997520203663</v>
      </c>
      <c r="J131" s="12">
        <v>1164815.7000000002</v>
      </c>
      <c r="K131" s="13">
        <v>21.255048821028073</v>
      </c>
      <c r="L131" s="12">
        <v>2363957.6999999997</v>
      </c>
      <c r="M131" s="13">
        <v>21.889649797879212</v>
      </c>
      <c r="N131" s="12">
        <v>2026039.4999999998</v>
      </c>
      <c r="O131" s="13">
        <v>18.429129208981365</v>
      </c>
      <c r="P131" s="12">
        <v>734749.6</v>
      </c>
      <c r="Q131" s="13">
        <v>14.905188051820648</v>
      </c>
      <c r="R131" s="12">
        <v>411284.7</v>
      </c>
      <c r="S131" s="13">
        <v>34.40384853606274</v>
      </c>
      <c r="U131" s="12">
        <f t="shared" si="4"/>
        <v>4569509.5</v>
      </c>
      <c r="V131" s="13">
        <f t="shared" si="5"/>
        <v>21.21950558150716</v>
      </c>
      <c r="W131" s="12">
        <f t="shared" si="6"/>
        <v>2760789.0999999996</v>
      </c>
      <c r="X131" s="13">
        <f t="shared" si="7"/>
        <v>17.491276203242037</v>
      </c>
    </row>
    <row r="132" spans="1:24" s="6" customFormat="1" ht="12.75">
      <c r="A132" s="8" t="s">
        <v>53</v>
      </c>
      <c r="B132" s="8" t="s">
        <v>2</v>
      </c>
      <c r="C132" s="8" t="s">
        <v>89</v>
      </c>
      <c r="D132" s="10">
        <v>8003908.6</v>
      </c>
      <c r="E132" s="11">
        <v>20.199592822436802</v>
      </c>
      <c r="F132" s="10">
        <v>403826.7</v>
      </c>
      <c r="G132" s="11">
        <v>16.589773204693994</v>
      </c>
      <c r="H132" s="10">
        <v>678851.3</v>
      </c>
      <c r="I132" s="11">
        <v>20.71829396658738</v>
      </c>
      <c r="J132" s="10">
        <v>1183370.4</v>
      </c>
      <c r="K132" s="11">
        <v>21.77044381877391</v>
      </c>
      <c r="L132" s="10">
        <v>2436250.4</v>
      </c>
      <c r="M132" s="11">
        <v>22.11404513920243</v>
      </c>
      <c r="N132" s="10">
        <v>2169215</v>
      </c>
      <c r="O132" s="11">
        <v>18.538520369350195</v>
      </c>
      <c r="P132" s="10">
        <v>743641.9</v>
      </c>
      <c r="Q132" s="11">
        <v>14.839944510926562</v>
      </c>
      <c r="R132" s="10">
        <v>388752.89999999997</v>
      </c>
      <c r="S132" s="11">
        <v>25.785452473795047</v>
      </c>
      <c r="U132" s="10">
        <f t="shared" si="4"/>
        <v>4702298.8</v>
      </c>
      <c r="V132" s="11">
        <f t="shared" si="5"/>
        <v>21.35165980647593</v>
      </c>
      <c r="W132" s="10">
        <f t="shared" si="6"/>
        <v>2912856.9</v>
      </c>
      <c r="X132" s="11">
        <f t="shared" si="7"/>
        <v>17.59428724253498</v>
      </c>
    </row>
    <row r="133" spans="1:24" s="6" customFormat="1" ht="12.75">
      <c r="A133" s="8" t="s">
        <v>54</v>
      </c>
      <c r="B133" s="8" t="s">
        <v>3</v>
      </c>
      <c r="C133" s="8" t="s">
        <v>90</v>
      </c>
      <c r="D133" s="10">
        <v>8493187.1</v>
      </c>
      <c r="E133" s="11">
        <v>20.23597993584763</v>
      </c>
      <c r="F133" s="10">
        <v>459387.80000000005</v>
      </c>
      <c r="G133" s="11">
        <v>14.68222062057373</v>
      </c>
      <c r="H133" s="10">
        <v>748226</v>
      </c>
      <c r="I133" s="11">
        <v>20.884480071529186</v>
      </c>
      <c r="J133" s="10">
        <v>1249241.0999999999</v>
      </c>
      <c r="K133" s="11">
        <v>21.187357030600417</v>
      </c>
      <c r="L133" s="10">
        <v>2472610.2</v>
      </c>
      <c r="M133" s="11">
        <v>22.753586767538195</v>
      </c>
      <c r="N133" s="10">
        <v>2381971.7</v>
      </c>
      <c r="O133" s="11">
        <v>18.63789079735918</v>
      </c>
      <c r="P133" s="10">
        <v>793385.9000000001</v>
      </c>
      <c r="Q133" s="11">
        <v>15.023331624623024</v>
      </c>
      <c r="R133" s="10">
        <v>388364.4</v>
      </c>
      <c r="S133" s="11">
        <v>26.917307278936995</v>
      </c>
      <c r="U133" s="10">
        <f t="shared" si="4"/>
        <v>4929465.1</v>
      </c>
      <c r="V133" s="11">
        <f t="shared" si="5"/>
        <v>21.320774123545366</v>
      </c>
      <c r="W133" s="10">
        <f t="shared" si="6"/>
        <v>3175357.6000000006</v>
      </c>
      <c r="X133" s="11">
        <f t="shared" si="7"/>
        <v>17.73476723031132</v>
      </c>
    </row>
    <row r="134" spans="1:24" s="6" customFormat="1" ht="12.75">
      <c r="A134" s="8" t="s">
        <v>55</v>
      </c>
      <c r="B134" s="8" t="s">
        <v>4</v>
      </c>
      <c r="C134" s="8" t="s">
        <v>91</v>
      </c>
      <c r="D134" s="10">
        <v>8916620.100000001</v>
      </c>
      <c r="E134" s="11">
        <v>20.006937957354474</v>
      </c>
      <c r="F134" s="10">
        <v>495509.60000000003</v>
      </c>
      <c r="G134" s="11">
        <v>15.33677803215114</v>
      </c>
      <c r="H134" s="10">
        <v>823290.8999999999</v>
      </c>
      <c r="I134" s="11">
        <v>20.25254402058859</v>
      </c>
      <c r="J134" s="10">
        <v>1210583.5</v>
      </c>
      <c r="K134" s="11">
        <v>21.96879929554632</v>
      </c>
      <c r="L134" s="10">
        <v>2516588.6</v>
      </c>
      <c r="M134" s="11">
        <v>23.026038982692683</v>
      </c>
      <c r="N134" s="10">
        <v>2578446.7</v>
      </c>
      <c r="O134" s="11">
        <v>18.677790059418328</v>
      </c>
      <c r="P134" s="10">
        <v>869251.2</v>
      </c>
      <c r="Q134" s="11">
        <v>14.905897179089312</v>
      </c>
      <c r="R134" s="10">
        <v>422949.6</v>
      </c>
      <c r="S134" s="11">
        <v>20.00763421220874</v>
      </c>
      <c r="U134" s="10">
        <f t="shared" si="4"/>
        <v>5045972.6</v>
      </c>
      <c r="V134" s="11">
        <f t="shared" si="5"/>
        <v>21.564799834822725</v>
      </c>
      <c r="W134" s="10">
        <f t="shared" si="6"/>
        <v>3447697.9000000004</v>
      </c>
      <c r="X134" s="11">
        <f t="shared" si="7"/>
        <v>17.726801165496543</v>
      </c>
    </row>
    <row r="135" spans="1:24" s="6" customFormat="1" ht="12.75">
      <c r="A135" s="8" t="s">
        <v>56</v>
      </c>
      <c r="B135" s="8" t="s">
        <v>5</v>
      </c>
      <c r="C135" s="8" t="s">
        <v>92</v>
      </c>
      <c r="D135" s="10">
        <v>9045690.7</v>
      </c>
      <c r="E135" s="11">
        <v>20.12650749820574</v>
      </c>
      <c r="F135" s="10">
        <v>473317.6</v>
      </c>
      <c r="G135" s="11">
        <v>17.22855867392212</v>
      </c>
      <c r="H135" s="10">
        <v>627734.9</v>
      </c>
      <c r="I135" s="11">
        <v>21.499977801138673</v>
      </c>
      <c r="J135" s="10">
        <v>1304463.3</v>
      </c>
      <c r="K135" s="11">
        <v>20.810384492994164</v>
      </c>
      <c r="L135" s="10">
        <v>2503298.5</v>
      </c>
      <c r="M135" s="11">
        <v>23.393465799224508</v>
      </c>
      <c r="N135" s="10">
        <v>2727232.4</v>
      </c>
      <c r="O135" s="11">
        <v>18.853599399889795</v>
      </c>
      <c r="P135" s="10">
        <v>942645</v>
      </c>
      <c r="Q135" s="11">
        <v>15.007152834842383</v>
      </c>
      <c r="R135" s="10">
        <v>466998.99999999994</v>
      </c>
      <c r="S135" s="11">
        <v>19.562182880477256</v>
      </c>
      <c r="U135" s="10">
        <f t="shared" si="4"/>
        <v>4908814.3</v>
      </c>
      <c r="V135" s="11">
        <f t="shared" si="5"/>
        <v>21.870470254497103</v>
      </c>
      <c r="W135" s="10">
        <f t="shared" si="6"/>
        <v>3669877.4</v>
      </c>
      <c r="X135" s="11">
        <f t="shared" si="7"/>
        <v>17.865600830153074</v>
      </c>
    </row>
    <row r="136" spans="1:24" s="6" customFormat="1" ht="12.75">
      <c r="A136" s="8" t="s">
        <v>57</v>
      </c>
      <c r="B136" s="8" t="s">
        <v>6</v>
      </c>
      <c r="C136" s="8" t="s">
        <v>93</v>
      </c>
      <c r="D136" s="10">
        <v>9315304.700000001</v>
      </c>
      <c r="E136" s="11">
        <v>20.057207122489515</v>
      </c>
      <c r="F136" s="10">
        <v>298996.10000000003</v>
      </c>
      <c r="G136" s="11">
        <v>18.988538984287757</v>
      </c>
      <c r="H136" s="10">
        <v>730709.7999999999</v>
      </c>
      <c r="I136" s="11">
        <v>20.42174766918412</v>
      </c>
      <c r="J136" s="10">
        <v>1431069.7</v>
      </c>
      <c r="K136" s="11">
        <v>20.713957390055846</v>
      </c>
      <c r="L136" s="10">
        <v>2654811.8000000003</v>
      </c>
      <c r="M136" s="11">
        <v>22.683269154144945</v>
      </c>
      <c r="N136" s="10">
        <v>2671250.5</v>
      </c>
      <c r="O136" s="11">
        <v>19.19955223929766</v>
      </c>
      <c r="P136" s="10">
        <v>1060140.7</v>
      </c>
      <c r="Q136" s="11">
        <v>15.189457844604966</v>
      </c>
      <c r="R136" s="10">
        <v>468326.1</v>
      </c>
      <c r="S136" s="11">
        <v>19.188386316713938</v>
      </c>
      <c r="U136" s="10">
        <f t="shared" si="4"/>
        <v>5115587.4</v>
      </c>
      <c r="V136" s="11">
        <f t="shared" si="5"/>
        <v>21.59337511406804</v>
      </c>
      <c r="W136" s="10">
        <f t="shared" si="6"/>
        <v>3731391.2</v>
      </c>
      <c r="X136" s="11">
        <f t="shared" si="7"/>
        <v>18.060228043363555</v>
      </c>
    </row>
    <row r="137" spans="1:24" s="6" customFormat="1" ht="12.75">
      <c r="A137" s="8" t="s">
        <v>58</v>
      </c>
      <c r="B137" s="8" t="s">
        <v>7</v>
      </c>
      <c r="C137" s="8" t="s">
        <v>94</v>
      </c>
      <c r="D137" s="10">
        <v>9448919.5</v>
      </c>
      <c r="E137" s="11">
        <v>20.092730184228987</v>
      </c>
      <c r="F137" s="10">
        <v>238925.7</v>
      </c>
      <c r="G137" s="11">
        <v>21.398252779002007</v>
      </c>
      <c r="H137" s="10">
        <v>825349.7999999999</v>
      </c>
      <c r="I137" s="11">
        <v>19.137843845118763</v>
      </c>
      <c r="J137" s="10">
        <v>1276685.6</v>
      </c>
      <c r="K137" s="11">
        <v>21.341995362053115</v>
      </c>
      <c r="L137" s="10">
        <v>2673747.8</v>
      </c>
      <c r="M137" s="11">
        <v>22.96671426153207</v>
      </c>
      <c r="N137" s="10">
        <v>2858040.4</v>
      </c>
      <c r="O137" s="11">
        <v>19.112301252284606</v>
      </c>
      <c r="P137" s="10">
        <v>1150529.5999999999</v>
      </c>
      <c r="Q137" s="11">
        <v>15.355291309323981</v>
      </c>
      <c r="R137" s="10">
        <v>425640.60000000003</v>
      </c>
      <c r="S137" s="11">
        <v>18.799700413917282</v>
      </c>
      <c r="U137" s="10">
        <f t="shared" si="4"/>
        <v>5014708.9</v>
      </c>
      <c r="V137" s="11">
        <f t="shared" si="5"/>
        <v>21.848173080993792</v>
      </c>
      <c r="W137" s="10">
        <f t="shared" si="6"/>
        <v>4008570</v>
      </c>
      <c r="X137" s="11">
        <f t="shared" si="7"/>
        <v>18.033973782171696</v>
      </c>
    </row>
    <row r="138" spans="1:24" s="6" customFormat="1" ht="12.75">
      <c r="A138" s="8" t="s">
        <v>59</v>
      </c>
      <c r="B138" s="8" t="s">
        <v>8</v>
      </c>
      <c r="C138" s="8" t="s">
        <v>95</v>
      </c>
      <c r="D138" s="10">
        <v>9678044.400000002</v>
      </c>
      <c r="E138" s="11">
        <v>20.108962123071045</v>
      </c>
      <c r="F138" s="10">
        <v>232618.49999999997</v>
      </c>
      <c r="G138" s="11">
        <v>21.77875094629189</v>
      </c>
      <c r="H138" s="10">
        <v>774125.1</v>
      </c>
      <c r="I138" s="11">
        <v>19.567476022932212</v>
      </c>
      <c r="J138" s="10">
        <v>1229541.9</v>
      </c>
      <c r="K138" s="11">
        <v>21.69014783798746</v>
      </c>
      <c r="L138" s="10">
        <v>2626754</v>
      </c>
      <c r="M138" s="11">
        <v>23.247018428067484</v>
      </c>
      <c r="N138" s="10">
        <v>3102071.7</v>
      </c>
      <c r="O138" s="11">
        <v>19.009861021265245</v>
      </c>
      <c r="P138" s="10">
        <v>1307687.9000000001</v>
      </c>
      <c r="Q138" s="11">
        <v>15.351531210925787</v>
      </c>
      <c r="R138" s="10">
        <v>405245.30000000005</v>
      </c>
      <c r="S138" s="11">
        <v>18.812077082695343</v>
      </c>
      <c r="U138" s="10">
        <f t="shared" si="4"/>
        <v>4863039.5</v>
      </c>
      <c r="V138" s="11">
        <f t="shared" si="5"/>
        <v>22.197425897527662</v>
      </c>
      <c r="W138" s="10">
        <f t="shared" si="6"/>
        <v>4409759.600000001</v>
      </c>
      <c r="X138" s="11">
        <f t="shared" si="7"/>
        <v>17.92500514223043</v>
      </c>
    </row>
    <row r="139" spans="1:24" s="6" customFormat="1" ht="12.75">
      <c r="A139" s="8" t="s">
        <v>60</v>
      </c>
      <c r="B139" s="8" t="s">
        <v>9</v>
      </c>
      <c r="C139" s="8" t="s">
        <v>96</v>
      </c>
      <c r="D139" s="10">
        <v>10114347.5</v>
      </c>
      <c r="E139" s="11">
        <v>19.880482363988385</v>
      </c>
      <c r="F139" s="10">
        <v>330180.3</v>
      </c>
      <c r="G139" s="11">
        <v>19.459319268896422</v>
      </c>
      <c r="H139" s="10">
        <v>837300.1</v>
      </c>
      <c r="I139" s="11">
        <v>19.10271759193627</v>
      </c>
      <c r="J139" s="10">
        <v>1122026.5</v>
      </c>
      <c r="K139" s="11">
        <v>22.818434797217357</v>
      </c>
      <c r="L139" s="10">
        <v>2698310.0999999996</v>
      </c>
      <c r="M139" s="11">
        <v>22.961386966605502</v>
      </c>
      <c r="N139" s="10">
        <v>3261456.5</v>
      </c>
      <c r="O139" s="11">
        <v>18.871076181147902</v>
      </c>
      <c r="P139" s="10">
        <v>1545681.3</v>
      </c>
      <c r="Q139" s="11">
        <v>15.33477694658013</v>
      </c>
      <c r="R139" s="10">
        <v>319392.7</v>
      </c>
      <c r="S139" s="11">
        <v>18.311667552201417</v>
      </c>
      <c r="U139" s="10">
        <f t="shared" si="4"/>
        <v>4987817</v>
      </c>
      <c r="V139" s="11">
        <f t="shared" si="5"/>
        <v>22.049650602056968</v>
      </c>
      <c r="W139" s="10">
        <f t="shared" si="6"/>
        <v>4807137.8</v>
      </c>
      <c r="X139" s="11">
        <f t="shared" si="7"/>
        <v>17.73401878327682</v>
      </c>
    </row>
    <row r="140" spans="1:24" s="6" customFormat="1" ht="12.75">
      <c r="A140" s="8" t="s">
        <v>61</v>
      </c>
      <c r="B140" s="8" t="s">
        <v>10</v>
      </c>
      <c r="C140" s="8" t="s">
        <v>97</v>
      </c>
      <c r="D140" s="10">
        <v>10398824.7</v>
      </c>
      <c r="E140" s="11">
        <v>19.977663611350234</v>
      </c>
      <c r="F140" s="10">
        <v>346520.69999999995</v>
      </c>
      <c r="G140" s="11">
        <v>17.970145399683197</v>
      </c>
      <c r="H140" s="10">
        <v>729467.4</v>
      </c>
      <c r="I140" s="11">
        <v>20.520052159973158</v>
      </c>
      <c r="J140" s="10">
        <v>1131968.5</v>
      </c>
      <c r="K140" s="11">
        <v>22.989973726300683</v>
      </c>
      <c r="L140" s="10">
        <v>2767061.8</v>
      </c>
      <c r="M140" s="11">
        <v>22.904480150027723</v>
      </c>
      <c r="N140" s="10">
        <v>3408494.2</v>
      </c>
      <c r="O140" s="11">
        <v>18.990607446244148</v>
      </c>
      <c r="P140" s="10">
        <v>1697298.7999999998</v>
      </c>
      <c r="Q140" s="11">
        <v>15.487506682971794</v>
      </c>
      <c r="R140" s="10">
        <v>318013.29999999993</v>
      </c>
      <c r="S140" s="11">
        <v>19.276380456414874</v>
      </c>
      <c r="U140" s="10">
        <f aca="true" t="shared" si="8" ref="U140:U203">F140+H140+J140+L140</f>
        <v>4975018.4</v>
      </c>
      <c r="V140" s="11">
        <f aca="true" t="shared" si="9" ref="V140:V203">(F140*G140+H140*I140+J140*K140+L140*M140)/(F140+H140+J140+L140)</f>
        <v>22.230626243713985</v>
      </c>
      <c r="W140" s="10">
        <f aca="true" t="shared" si="10" ref="W140:W203">N140+P140</f>
        <v>5105793</v>
      </c>
      <c r="X140" s="11">
        <f aca="true" t="shared" si="11" ref="X140:X203">(N140*O140+P140*Q140)/(N140+P140)</f>
        <v>17.826085358924654</v>
      </c>
    </row>
    <row r="141" spans="1:24" s="6" customFormat="1" ht="12.75">
      <c r="A141" s="8" t="s">
        <v>62</v>
      </c>
      <c r="B141" s="8" t="s">
        <v>11</v>
      </c>
      <c r="C141" s="8" t="s">
        <v>98</v>
      </c>
      <c r="D141" s="10">
        <v>10585367.799999997</v>
      </c>
      <c r="E141" s="11">
        <v>20.093884961654336</v>
      </c>
      <c r="F141" s="10">
        <v>405865.7</v>
      </c>
      <c r="G141" s="11">
        <v>18.588940435222774</v>
      </c>
      <c r="H141" s="10">
        <v>605833.7</v>
      </c>
      <c r="I141" s="11">
        <v>21.790546511361118</v>
      </c>
      <c r="J141" s="10">
        <v>1178400.4</v>
      </c>
      <c r="K141" s="11">
        <v>22.281541078058016</v>
      </c>
      <c r="L141" s="10">
        <v>2659339</v>
      </c>
      <c r="M141" s="11">
        <v>23.637659500349525</v>
      </c>
      <c r="N141" s="10">
        <v>3567545.8</v>
      </c>
      <c r="O141" s="11">
        <v>18.98356394219241</v>
      </c>
      <c r="P141" s="10">
        <v>1855771.7</v>
      </c>
      <c r="Q141" s="11">
        <v>15.615376562752845</v>
      </c>
      <c r="R141" s="10">
        <v>312611.5</v>
      </c>
      <c r="S141" s="11">
        <v>19.623934794465324</v>
      </c>
      <c r="U141" s="10">
        <f t="shared" si="8"/>
        <v>4849438.8</v>
      </c>
      <c r="V141" s="11">
        <f t="shared" si="9"/>
        <v>22.654825015422404</v>
      </c>
      <c r="W141" s="10">
        <f t="shared" si="10"/>
        <v>5423317.5</v>
      </c>
      <c r="X141" s="11">
        <f t="shared" si="11"/>
        <v>17.831024593526006</v>
      </c>
    </row>
    <row r="142" spans="1:24" s="6" customFormat="1" ht="13.5" thickBot="1">
      <c r="A142" s="9" t="s">
        <v>63</v>
      </c>
      <c r="B142" s="9" t="s">
        <v>0</v>
      </c>
      <c r="C142" s="9" t="s">
        <v>99</v>
      </c>
      <c r="D142" s="14">
        <v>11350321.799999999</v>
      </c>
      <c r="E142" s="15">
        <v>19.929044870692564</v>
      </c>
      <c r="F142" s="14">
        <v>231028.39999999997</v>
      </c>
      <c r="G142" s="15">
        <v>21.791580796992932</v>
      </c>
      <c r="H142" s="14">
        <v>734703</v>
      </c>
      <c r="I142" s="15">
        <v>20.560130463602295</v>
      </c>
      <c r="J142" s="14">
        <v>1328556.2999999998</v>
      </c>
      <c r="K142" s="15">
        <v>21.587047206053658</v>
      </c>
      <c r="L142" s="14">
        <v>2761408.8000000003</v>
      </c>
      <c r="M142" s="15">
        <v>23.726737343634166</v>
      </c>
      <c r="N142" s="14">
        <v>3815532.5000000005</v>
      </c>
      <c r="O142" s="15">
        <v>19.016514364901898</v>
      </c>
      <c r="P142" s="14">
        <v>2154474.2</v>
      </c>
      <c r="Q142" s="15">
        <v>15.609064092296851</v>
      </c>
      <c r="R142" s="14">
        <v>324618.60000000003</v>
      </c>
      <c r="S142" s="15">
        <v>17.481208849400502</v>
      </c>
      <c r="U142" s="14">
        <f t="shared" si="8"/>
        <v>5055696.5</v>
      </c>
      <c r="V142" s="15">
        <f t="shared" si="9"/>
        <v>22.61585370818838</v>
      </c>
      <c r="W142" s="14">
        <f t="shared" si="10"/>
        <v>5970006.700000001</v>
      </c>
      <c r="X142" s="15">
        <f t="shared" si="11"/>
        <v>17.786823332878342</v>
      </c>
    </row>
    <row r="143" spans="1:24" s="6" customFormat="1" ht="12.75">
      <c r="A143" s="7" t="s">
        <v>74</v>
      </c>
      <c r="B143" s="7" t="s">
        <v>21</v>
      </c>
      <c r="C143" s="7" t="s">
        <v>110</v>
      </c>
      <c r="D143" s="12">
        <v>13847193.1</v>
      </c>
      <c r="E143" s="13">
        <v>18.91931428875648</v>
      </c>
      <c r="F143" s="12">
        <v>364661</v>
      </c>
      <c r="G143" s="13">
        <v>18.063910431880565</v>
      </c>
      <c r="H143" s="12">
        <v>695449.5</v>
      </c>
      <c r="I143" s="13">
        <v>21.220751131462453</v>
      </c>
      <c r="J143" s="12">
        <v>1313683.7</v>
      </c>
      <c r="K143" s="13">
        <v>21.34083855421209</v>
      </c>
      <c r="L143" s="12">
        <v>3135709.8000000003</v>
      </c>
      <c r="M143" s="13">
        <v>22.361387239342115</v>
      </c>
      <c r="N143" s="12">
        <v>5423515.499999999</v>
      </c>
      <c r="O143" s="13">
        <v>17.754289692543516</v>
      </c>
      <c r="P143" s="12">
        <v>2583848.5</v>
      </c>
      <c r="Q143" s="13">
        <v>15.537527412307655</v>
      </c>
      <c r="R143" s="12">
        <v>330325.10000000003</v>
      </c>
      <c r="S143" s="13">
        <v>18.294155581879792</v>
      </c>
      <c r="U143" s="12">
        <f t="shared" si="8"/>
        <v>5509504</v>
      </c>
      <c r="V143" s="13">
        <f t="shared" si="9"/>
        <v>21.68962891523448</v>
      </c>
      <c r="W143" s="12">
        <f t="shared" si="10"/>
        <v>8007363.999999999</v>
      </c>
      <c r="X143" s="13">
        <f t="shared" si="11"/>
        <v>17.038975902306927</v>
      </c>
    </row>
    <row r="144" spans="1:24" s="6" customFormat="1" ht="12.75">
      <c r="A144" s="8" t="s">
        <v>53</v>
      </c>
      <c r="B144" s="8" t="s">
        <v>2</v>
      </c>
      <c r="C144" s="8" t="s">
        <v>89</v>
      </c>
      <c r="D144" s="10">
        <v>14646164.599999998</v>
      </c>
      <c r="E144" s="11">
        <v>18.929508896752377</v>
      </c>
      <c r="F144" s="10">
        <v>301904.80000000005</v>
      </c>
      <c r="G144" s="11">
        <v>21.542111864402294</v>
      </c>
      <c r="H144" s="10">
        <v>782048.2</v>
      </c>
      <c r="I144" s="11">
        <v>19.899133816815894</v>
      </c>
      <c r="J144" s="10">
        <v>1347705.0999999999</v>
      </c>
      <c r="K144" s="11">
        <v>21.427869955378227</v>
      </c>
      <c r="L144" s="10">
        <v>3271746.3</v>
      </c>
      <c r="M144" s="11">
        <v>21.964449760973206</v>
      </c>
      <c r="N144" s="10">
        <v>5795629.100000001</v>
      </c>
      <c r="O144" s="11">
        <v>17.985533716434684</v>
      </c>
      <c r="P144" s="10">
        <v>2819273.4</v>
      </c>
      <c r="Q144" s="11">
        <v>15.60376848623479</v>
      </c>
      <c r="R144" s="10">
        <v>327857.7</v>
      </c>
      <c r="S144" s="11">
        <v>18.94000191241506</v>
      </c>
      <c r="U144" s="10">
        <f t="shared" si="8"/>
        <v>5703404.399999999</v>
      </c>
      <c r="V144" s="11">
        <f t="shared" si="9"/>
        <v>21.53210556400314</v>
      </c>
      <c r="W144" s="10">
        <f t="shared" si="10"/>
        <v>8614902.5</v>
      </c>
      <c r="X144" s="11">
        <f t="shared" si="11"/>
        <v>17.20608817325559</v>
      </c>
    </row>
    <row r="145" spans="1:24" s="6" customFormat="1" ht="12.75">
      <c r="A145" s="8" t="s">
        <v>54</v>
      </c>
      <c r="B145" s="8" t="s">
        <v>3</v>
      </c>
      <c r="C145" s="8" t="s">
        <v>90</v>
      </c>
      <c r="D145" s="10">
        <v>15660891.9</v>
      </c>
      <c r="E145" s="11">
        <v>18.904838611714055</v>
      </c>
      <c r="F145" s="10">
        <v>217644.5</v>
      </c>
      <c r="G145" s="11">
        <v>21.56707101259163</v>
      </c>
      <c r="H145" s="10">
        <v>1021108.0000000001</v>
      </c>
      <c r="I145" s="11">
        <v>18.74656855396295</v>
      </c>
      <c r="J145" s="10">
        <v>1216444.8</v>
      </c>
      <c r="K145" s="11">
        <v>22.07465969438153</v>
      </c>
      <c r="L145" s="10">
        <v>3303138.4000000004</v>
      </c>
      <c r="M145" s="11">
        <v>22.272794058523257</v>
      </c>
      <c r="N145" s="10">
        <v>6366895.8</v>
      </c>
      <c r="O145" s="11">
        <v>18.076887170039758</v>
      </c>
      <c r="P145" s="10">
        <v>3206365.6</v>
      </c>
      <c r="Q145" s="11">
        <v>15.752450093963086</v>
      </c>
      <c r="R145" s="10">
        <v>329294.8</v>
      </c>
      <c r="S145" s="11">
        <v>18.84606422877008</v>
      </c>
      <c r="U145" s="10">
        <f t="shared" si="8"/>
        <v>5758335.7</v>
      </c>
      <c r="V145" s="11">
        <f t="shared" si="9"/>
        <v>21.578969742420544</v>
      </c>
      <c r="W145" s="10">
        <f t="shared" si="10"/>
        <v>9573261.4</v>
      </c>
      <c r="X145" s="11">
        <f t="shared" si="11"/>
        <v>17.298365121107008</v>
      </c>
    </row>
    <row r="146" spans="1:24" s="6" customFormat="1" ht="12.75">
      <c r="A146" s="8" t="s">
        <v>55</v>
      </c>
      <c r="B146" s="8" t="s">
        <v>4</v>
      </c>
      <c r="C146" s="8" t="s">
        <v>91</v>
      </c>
      <c r="D146" s="10">
        <v>16383702.500000002</v>
      </c>
      <c r="E146" s="11">
        <v>18.91721956798226</v>
      </c>
      <c r="F146" s="10">
        <v>447373.8</v>
      </c>
      <c r="G146" s="11">
        <v>17.43303154096194</v>
      </c>
      <c r="H146" s="10">
        <v>752961.1</v>
      </c>
      <c r="I146" s="11">
        <v>21.262645969360165</v>
      </c>
      <c r="J146" s="10">
        <v>1277070.9000000001</v>
      </c>
      <c r="K146" s="11">
        <v>22.23953819165404</v>
      </c>
      <c r="L146" s="10">
        <v>3317804.5</v>
      </c>
      <c r="M146" s="11">
        <v>22.27466345138781</v>
      </c>
      <c r="N146" s="10">
        <v>6759129.399999999</v>
      </c>
      <c r="O146" s="11">
        <v>18.103044717267878</v>
      </c>
      <c r="P146" s="10">
        <v>3511652.4</v>
      </c>
      <c r="Q146" s="11">
        <v>15.804788444608015</v>
      </c>
      <c r="R146" s="10">
        <v>317710.39999999997</v>
      </c>
      <c r="S146" s="11">
        <v>18.75569677605769</v>
      </c>
      <c r="U146" s="10">
        <f t="shared" si="8"/>
        <v>5795210.3</v>
      </c>
      <c r="V146" s="11">
        <f t="shared" si="9"/>
        <v>21.761673179142438</v>
      </c>
      <c r="W146" s="10">
        <f t="shared" si="10"/>
        <v>10270781.799999999</v>
      </c>
      <c r="X146" s="11">
        <f t="shared" si="11"/>
        <v>17.31725476350788</v>
      </c>
    </row>
    <row r="147" spans="1:24" s="6" customFormat="1" ht="12.75">
      <c r="A147" s="8" t="s">
        <v>56</v>
      </c>
      <c r="B147" s="8" t="s">
        <v>5</v>
      </c>
      <c r="C147" s="8" t="s">
        <v>92</v>
      </c>
      <c r="D147" s="10">
        <v>17324524</v>
      </c>
      <c r="E147" s="11">
        <v>18.934557368848928</v>
      </c>
      <c r="F147" s="10">
        <v>398055.3</v>
      </c>
      <c r="G147" s="11">
        <v>19.784966021052853</v>
      </c>
      <c r="H147" s="10">
        <v>676491.7000000001</v>
      </c>
      <c r="I147" s="11">
        <v>21.59658444442112</v>
      </c>
      <c r="J147" s="10">
        <v>1408093.3</v>
      </c>
      <c r="K147" s="11">
        <v>21.58887724485303</v>
      </c>
      <c r="L147" s="10">
        <v>3381504.5</v>
      </c>
      <c r="M147" s="11">
        <v>22.392868553627526</v>
      </c>
      <c r="N147" s="10">
        <v>7228464.2</v>
      </c>
      <c r="O147" s="11">
        <v>18.302168872469476</v>
      </c>
      <c r="P147" s="10">
        <v>3814188.8</v>
      </c>
      <c r="Q147" s="11">
        <v>15.89140844548649</v>
      </c>
      <c r="R147" s="10">
        <v>417726.19999999995</v>
      </c>
      <c r="S147" s="11">
        <v>15.600240265034852</v>
      </c>
      <c r="U147" s="10">
        <f t="shared" si="8"/>
        <v>5864144.8</v>
      </c>
      <c r="V147" s="11">
        <f t="shared" si="9"/>
        <v>21.930931837665398</v>
      </c>
      <c r="W147" s="10">
        <f t="shared" si="10"/>
        <v>11042653</v>
      </c>
      <c r="X147" s="11">
        <f t="shared" si="11"/>
        <v>17.469479896361857</v>
      </c>
    </row>
    <row r="148" spans="1:24" s="6" customFormat="1" ht="12.75">
      <c r="A148" s="8" t="s">
        <v>57</v>
      </c>
      <c r="B148" s="8" t="s">
        <v>6</v>
      </c>
      <c r="C148" s="8" t="s">
        <v>93</v>
      </c>
      <c r="D148" s="10">
        <v>18440550.6</v>
      </c>
      <c r="E148" s="11">
        <v>18.981508876963794</v>
      </c>
      <c r="F148" s="10">
        <v>260048.59999999998</v>
      </c>
      <c r="G148" s="11">
        <v>20.921257718749498</v>
      </c>
      <c r="H148" s="10">
        <v>709076.8</v>
      </c>
      <c r="I148" s="11">
        <v>21.70462315224528</v>
      </c>
      <c r="J148" s="10">
        <v>1514404.5999999999</v>
      </c>
      <c r="K148" s="11">
        <v>21.40949296575036</v>
      </c>
      <c r="L148" s="10">
        <v>3478111.3</v>
      </c>
      <c r="M148" s="11">
        <v>22.238453626254</v>
      </c>
      <c r="N148" s="10">
        <v>7904627.6</v>
      </c>
      <c r="O148" s="11">
        <v>18.420011109062248</v>
      </c>
      <c r="P148" s="10">
        <v>4231232.300000001</v>
      </c>
      <c r="Q148" s="11">
        <v>16.000728617996227</v>
      </c>
      <c r="R148" s="10">
        <v>343049.39999999997</v>
      </c>
      <c r="S148" s="11">
        <v>17.84613807807272</v>
      </c>
      <c r="U148" s="10">
        <f t="shared" si="8"/>
        <v>5961641.3</v>
      </c>
      <c r="V148" s="11">
        <f t="shared" si="9"/>
        <v>21.906926871464073</v>
      </c>
      <c r="W148" s="10">
        <f t="shared" si="10"/>
        <v>12135859.9</v>
      </c>
      <c r="X148" s="11">
        <f t="shared" si="11"/>
        <v>17.576515361470186</v>
      </c>
    </row>
    <row r="149" spans="1:24" s="6" customFormat="1" ht="12.75">
      <c r="A149" s="8" t="s">
        <v>58</v>
      </c>
      <c r="B149" s="8" t="s">
        <v>7</v>
      </c>
      <c r="C149" s="8" t="s">
        <v>94</v>
      </c>
      <c r="D149" s="10">
        <v>19436249.4</v>
      </c>
      <c r="E149" s="11">
        <v>18.9393334258203</v>
      </c>
      <c r="F149" s="10">
        <v>201535.8</v>
      </c>
      <c r="G149" s="11">
        <v>21.97009957039891</v>
      </c>
      <c r="H149" s="10">
        <v>682657.3</v>
      </c>
      <c r="I149" s="11">
        <v>21.720730218515218</v>
      </c>
      <c r="J149" s="10">
        <v>1611597.2000000002</v>
      </c>
      <c r="K149" s="11">
        <v>21.329422512647707</v>
      </c>
      <c r="L149" s="10">
        <v>3570645.1999999997</v>
      </c>
      <c r="M149" s="11">
        <v>22.152077635996996</v>
      </c>
      <c r="N149" s="10">
        <v>8362973.8</v>
      </c>
      <c r="O149" s="11">
        <v>18.51638215248265</v>
      </c>
      <c r="P149" s="10">
        <v>4684637.7</v>
      </c>
      <c r="Q149" s="11">
        <v>16.06713252467742</v>
      </c>
      <c r="R149" s="10">
        <v>322202.4</v>
      </c>
      <c r="S149" s="11">
        <v>16.33032667664797</v>
      </c>
      <c r="U149" s="10">
        <f t="shared" si="8"/>
        <v>6066435.5</v>
      </c>
      <c r="V149" s="11">
        <f t="shared" si="9"/>
        <v>21.878947516708955</v>
      </c>
      <c r="W149" s="10">
        <f t="shared" si="10"/>
        <v>13047611.5</v>
      </c>
      <c r="X149" s="11">
        <f t="shared" si="11"/>
        <v>17.63699919851231</v>
      </c>
    </row>
    <row r="150" spans="1:24" s="6" customFormat="1" ht="12.75">
      <c r="A150" s="8" t="s">
        <v>59</v>
      </c>
      <c r="B150" s="8" t="s">
        <v>8</v>
      </c>
      <c r="C150" s="8" t="s">
        <v>95</v>
      </c>
      <c r="D150" s="10">
        <v>20429151.1</v>
      </c>
      <c r="E150" s="11">
        <v>18.891773890350233</v>
      </c>
      <c r="F150" s="10">
        <v>276846.70000000007</v>
      </c>
      <c r="G150" s="11">
        <v>20.581864941861326</v>
      </c>
      <c r="H150" s="10">
        <v>724921.7000000001</v>
      </c>
      <c r="I150" s="11">
        <v>21.55314733715379</v>
      </c>
      <c r="J150" s="10">
        <v>1561072.4</v>
      </c>
      <c r="K150" s="11">
        <v>21.508841988366456</v>
      </c>
      <c r="L150" s="10">
        <v>3598599.4</v>
      </c>
      <c r="M150" s="11">
        <v>22.040786327869675</v>
      </c>
      <c r="N150" s="10">
        <v>8719146.9</v>
      </c>
      <c r="O150" s="11">
        <v>18.558638662344357</v>
      </c>
      <c r="P150" s="10">
        <v>5233851.7</v>
      </c>
      <c r="Q150" s="11">
        <v>16.117527639157217</v>
      </c>
      <c r="R150" s="10">
        <v>314712.30000000005</v>
      </c>
      <c r="S150" s="11">
        <v>17.652540183526344</v>
      </c>
      <c r="U150" s="10">
        <f t="shared" si="8"/>
        <v>6161440.199999999</v>
      </c>
      <c r="V150" s="11">
        <f t="shared" si="9"/>
        <v>21.783086628999502</v>
      </c>
      <c r="W150" s="10">
        <f t="shared" si="10"/>
        <v>13952998.600000001</v>
      </c>
      <c r="X150" s="11">
        <f t="shared" si="11"/>
        <v>17.642963584544464</v>
      </c>
    </row>
    <row r="151" spans="1:24" s="6" customFormat="1" ht="12.75">
      <c r="A151" s="8" t="s">
        <v>60</v>
      </c>
      <c r="B151" s="8" t="s">
        <v>9</v>
      </c>
      <c r="C151" s="8" t="s">
        <v>96</v>
      </c>
      <c r="D151" s="10">
        <v>20599638.099999994</v>
      </c>
      <c r="E151" s="11">
        <v>18.895886265982515</v>
      </c>
      <c r="F151" s="10">
        <v>246345.50000000003</v>
      </c>
      <c r="G151" s="11">
        <v>21.770564012738216</v>
      </c>
      <c r="H151" s="10">
        <v>850013.8999999999</v>
      </c>
      <c r="I151" s="11">
        <v>21.356997325573147</v>
      </c>
      <c r="J151" s="10">
        <v>1520853.1</v>
      </c>
      <c r="K151" s="11">
        <v>21.546380154006986</v>
      </c>
      <c r="L151" s="10">
        <v>3521866.1</v>
      </c>
      <c r="M151" s="11">
        <v>21.888028459968986</v>
      </c>
      <c r="N151" s="10">
        <v>8786458.999999998</v>
      </c>
      <c r="O151" s="11">
        <v>18.62151337677669</v>
      </c>
      <c r="P151" s="10">
        <v>5405874.699999999</v>
      </c>
      <c r="Q151" s="11">
        <v>16.082538965988245</v>
      </c>
      <c r="R151" s="10">
        <v>268225.80000000005</v>
      </c>
      <c r="S151" s="11">
        <v>19.82902018001251</v>
      </c>
      <c r="U151" s="10">
        <f t="shared" si="8"/>
        <v>6139078.6</v>
      </c>
      <c r="V151" s="11">
        <f t="shared" si="9"/>
        <v>21.725150993505764</v>
      </c>
      <c r="W151" s="10">
        <f t="shared" si="10"/>
        <v>14192333.699999997</v>
      </c>
      <c r="X151" s="11">
        <f t="shared" si="11"/>
        <v>17.654415377155342</v>
      </c>
    </row>
    <row r="152" spans="1:24" s="6" customFormat="1" ht="12.75">
      <c r="A152" s="8" t="s">
        <v>61</v>
      </c>
      <c r="B152" s="8" t="s">
        <v>10</v>
      </c>
      <c r="C152" s="8" t="s">
        <v>97</v>
      </c>
      <c r="D152" s="10">
        <v>19796869.9</v>
      </c>
      <c r="E152" s="11">
        <v>19.031053036217614</v>
      </c>
      <c r="F152" s="10">
        <v>331801.2</v>
      </c>
      <c r="G152" s="11">
        <v>20.57829609718108</v>
      </c>
      <c r="H152" s="10">
        <v>798751.4</v>
      </c>
      <c r="I152" s="11">
        <v>21.664789735579816</v>
      </c>
      <c r="J152" s="10">
        <v>1381849.7000000002</v>
      </c>
      <c r="K152" s="11">
        <v>21.917626068884346</v>
      </c>
      <c r="L152" s="10">
        <v>3444886.9999999995</v>
      </c>
      <c r="M152" s="11">
        <v>22.090703872434705</v>
      </c>
      <c r="N152" s="10">
        <v>8451541.3</v>
      </c>
      <c r="O152" s="11">
        <v>18.75426375778345</v>
      </c>
      <c r="P152" s="10">
        <v>5151654.7</v>
      </c>
      <c r="Q152" s="11">
        <v>16.09054009171073</v>
      </c>
      <c r="R152" s="10">
        <v>236384.59999999998</v>
      </c>
      <c r="S152" s="11">
        <v>20.476848995239116</v>
      </c>
      <c r="U152" s="10">
        <f t="shared" si="8"/>
        <v>5957289.3</v>
      </c>
      <c r="V152" s="11">
        <f t="shared" si="9"/>
        <v>21.909214325045454</v>
      </c>
      <c r="W152" s="10">
        <f t="shared" si="10"/>
        <v>13603196</v>
      </c>
      <c r="X152" s="11">
        <f t="shared" si="11"/>
        <v>17.745487250863693</v>
      </c>
    </row>
    <row r="153" spans="1:24" s="6" customFormat="1" ht="12.75">
      <c r="A153" s="8" t="s">
        <v>62</v>
      </c>
      <c r="B153" s="8" t="s">
        <v>11</v>
      </c>
      <c r="C153" s="8" t="s">
        <v>98</v>
      </c>
      <c r="D153" s="10">
        <v>19917108.7</v>
      </c>
      <c r="E153" s="11">
        <v>19.20555143684082</v>
      </c>
      <c r="F153" s="10">
        <v>258700.69999999998</v>
      </c>
      <c r="G153" s="11">
        <v>22.83282016631574</v>
      </c>
      <c r="H153" s="10">
        <v>769311.2</v>
      </c>
      <c r="I153" s="11">
        <v>21.67602218582026</v>
      </c>
      <c r="J153" s="10">
        <v>1402537.5</v>
      </c>
      <c r="K153" s="11">
        <v>22.13796955304225</v>
      </c>
      <c r="L153" s="10">
        <v>3668070.5</v>
      </c>
      <c r="M153" s="11">
        <v>22.16195897843293</v>
      </c>
      <c r="N153" s="10">
        <v>8555296</v>
      </c>
      <c r="O153" s="11">
        <v>18.85916858645218</v>
      </c>
      <c r="P153" s="10">
        <v>5003867.6</v>
      </c>
      <c r="Q153" s="11">
        <v>16.1535013662232</v>
      </c>
      <c r="R153" s="10">
        <v>259325.19999999998</v>
      </c>
      <c r="S153" s="11">
        <v>20.898401555267284</v>
      </c>
      <c r="U153" s="10">
        <f t="shared" si="8"/>
        <v>6098619.9</v>
      </c>
      <c r="V153" s="11">
        <f t="shared" si="9"/>
        <v>22.123601049804723</v>
      </c>
      <c r="W153" s="10">
        <f t="shared" si="10"/>
        <v>13559163.6</v>
      </c>
      <c r="X153" s="11">
        <f t="shared" si="11"/>
        <v>17.860670379698053</v>
      </c>
    </row>
    <row r="154" spans="1:24" s="6" customFormat="1" ht="13.5" thickBot="1">
      <c r="A154" s="9" t="s">
        <v>63</v>
      </c>
      <c r="B154" s="9" t="s">
        <v>0</v>
      </c>
      <c r="C154" s="9" t="s">
        <v>99</v>
      </c>
      <c r="D154" s="14">
        <v>20850813.000000004</v>
      </c>
      <c r="E154" s="15">
        <v>19.272353596140345</v>
      </c>
      <c r="F154" s="14">
        <v>289049.7</v>
      </c>
      <c r="G154" s="15">
        <v>20.702002053626074</v>
      </c>
      <c r="H154" s="14">
        <v>830782.3</v>
      </c>
      <c r="I154" s="15">
        <v>21.54149352483797</v>
      </c>
      <c r="J154" s="14">
        <v>1553996.4</v>
      </c>
      <c r="K154" s="15">
        <v>21.394535305873305</v>
      </c>
      <c r="L154" s="14">
        <v>3829976.1999999997</v>
      </c>
      <c r="M154" s="15">
        <v>22.6358498896155</v>
      </c>
      <c r="N154" s="14">
        <v>8938491.600000001</v>
      </c>
      <c r="O154" s="15">
        <v>18.910926210860897</v>
      </c>
      <c r="P154" s="14">
        <v>5122114.199999999</v>
      </c>
      <c r="Q154" s="15">
        <v>16.214874350321985</v>
      </c>
      <c r="R154" s="14">
        <v>286402.60000000003</v>
      </c>
      <c r="S154" s="15">
        <v>20.71437706920259</v>
      </c>
      <c r="U154" s="14">
        <f t="shared" si="8"/>
        <v>6503804.6</v>
      </c>
      <c r="V154" s="15">
        <f t="shared" si="9"/>
        <v>22.113517403028993</v>
      </c>
      <c r="W154" s="14">
        <f t="shared" si="10"/>
        <v>14060605.8</v>
      </c>
      <c r="X154" s="15">
        <f t="shared" si="11"/>
        <v>17.928786058777067</v>
      </c>
    </row>
    <row r="155" spans="1:24" s="6" customFormat="1" ht="12.75">
      <c r="A155" s="7" t="s">
        <v>75</v>
      </c>
      <c r="B155" s="7" t="s">
        <v>20</v>
      </c>
      <c r="C155" s="7" t="s">
        <v>111</v>
      </c>
      <c r="D155" s="12">
        <v>20947452.999999996</v>
      </c>
      <c r="E155" s="13">
        <v>19.3096524201773</v>
      </c>
      <c r="F155" s="12">
        <v>236122.49999999997</v>
      </c>
      <c r="G155" s="13">
        <v>21.974027138455668</v>
      </c>
      <c r="H155" s="12">
        <v>819286.2999999999</v>
      </c>
      <c r="I155" s="13">
        <v>21.47422491990894</v>
      </c>
      <c r="J155" s="12">
        <v>1712771.7000000002</v>
      </c>
      <c r="K155" s="13">
        <v>20.76640635234691</v>
      </c>
      <c r="L155" s="12">
        <v>3877080.1999999993</v>
      </c>
      <c r="M155" s="13">
        <v>22.696862453090347</v>
      </c>
      <c r="N155" s="12">
        <v>8850633.299999999</v>
      </c>
      <c r="O155" s="13">
        <v>19.02517942461813</v>
      </c>
      <c r="P155" s="12">
        <v>5119337.9</v>
      </c>
      <c r="Q155" s="13">
        <v>16.199784739155426</v>
      </c>
      <c r="R155" s="12">
        <v>332221.1</v>
      </c>
      <c r="S155" s="13">
        <v>20.538154692763342</v>
      </c>
      <c r="U155" s="12">
        <f t="shared" si="8"/>
        <v>6645260.699999999</v>
      </c>
      <c r="V155" s="13">
        <f t="shared" si="9"/>
        <v>22.022878595718606</v>
      </c>
      <c r="W155" s="12">
        <f t="shared" si="10"/>
        <v>13969971.2</v>
      </c>
      <c r="X155" s="13">
        <f t="shared" si="11"/>
        <v>17.98980505707843</v>
      </c>
    </row>
    <row r="156" spans="1:24" s="6" customFormat="1" ht="12.75">
      <c r="A156" s="8" t="s">
        <v>53</v>
      </c>
      <c r="B156" s="8" t="s">
        <v>2</v>
      </c>
      <c r="C156" s="8" t="s">
        <v>89</v>
      </c>
      <c r="D156" s="10">
        <v>21565818.800000004</v>
      </c>
      <c r="E156" s="11">
        <v>19.41232126118021</v>
      </c>
      <c r="F156" s="10">
        <v>354807.1</v>
      </c>
      <c r="G156" s="11">
        <v>20.38388404290669</v>
      </c>
      <c r="H156" s="10">
        <v>724647.5</v>
      </c>
      <c r="I156" s="11">
        <v>21.941502177265487</v>
      </c>
      <c r="J156" s="10">
        <v>1735327.8</v>
      </c>
      <c r="K156" s="11">
        <v>21.030011766076704</v>
      </c>
      <c r="L156" s="10">
        <v>4171237</v>
      </c>
      <c r="M156" s="11">
        <v>22.364196263842114</v>
      </c>
      <c r="N156" s="10">
        <v>9158738.600000001</v>
      </c>
      <c r="O156" s="11">
        <v>19.234028521351167</v>
      </c>
      <c r="P156" s="10">
        <v>5110523.9</v>
      </c>
      <c r="Q156" s="11">
        <v>16.217061872658498</v>
      </c>
      <c r="R156" s="10">
        <v>310536.9</v>
      </c>
      <c r="S156" s="11">
        <v>21.552841546366945</v>
      </c>
      <c r="U156" s="10">
        <f t="shared" si="8"/>
        <v>6986019.4</v>
      </c>
      <c r="V156" s="11">
        <f t="shared" si="9"/>
        <v>21.88836298765503</v>
      </c>
      <c r="W156" s="10">
        <f t="shared" si="10"/>
        <v>14269262.500000002</v>
      </c>
      <c r="X156" s="11">
        <f t="shared" si="11"/>
        <v>18.153504551479088</v>
      </c>
    </row>
    <row r="157" spans="1:24" s="6" customFormat="1" ht="12.75">
      <c r="A157" s="8" t="s">
        <v>54</v>
      </c>
      <c r="B157" s="8" t="s">
        <v>3</v>
      </c>
      <c r="C157" s="8" t="s">
        <v>90</v>
      </c>
      <c r="D157" s="10">
        <v>22557663.599999998</v>
      </c>
      <c r="E157" s="11">
        <v>19.95163116689089</v>
      </c>
      <c r="F157" s="10">
        <v>495261.6</v>
      </c>
      <c r="G157" s="11">
        <v>22.66010638014334</v>
      </c>
      <c r="H157" s="10">
        <v>887149.5</v>
      </c>
      <c r="I157" s="11">
        <v>20.556884969218824</v>
      </c>
      <c r="J157" s="10">
        <v>1596347.8</v>
      </c>
      <c r="K157" s="11">
        <v>21.516728214866458</v>
      </c>
      <c r="L157" s="10">
        <v>4582847.2</v>
      </c>
      <c r="M157" s="11">
        <v>22.549149361994882</v>
      </c>
      <c r="N157" s="10">
        <v>9555839.700000001</v>
      </c>
      <c r="O157" s="11">
        <v>20.126885584633637</v>
      </c>
      <c r="P157" s="10">
        <v>5171753.999999999</v>
      </c>
      <c r="Q157" s="11">
        <v>16.381792059521775</v>
      </c>
      <c r="R157" s="10">
        <v>268463.8</v>
      </c>
      <c r="S157" s="11">
        <v>21.83942373981148</v>
      </c>
      <c r="U157" s="10">
        <f t="shared" si="8"/>
        <v>7561606.100000001</v>
      </c>
      <c r="V157" s="11">
        <f t="shared" si="9"/>
        <v>22.10472171103967</v>
      </c>
      <c r="W157" s="10">
        <f t="shared" si="10"/>
        <v>14727593.7</v>
      </c>
      <c r="X157" s="11">
        <f t="shared" si="11"/>
        <v>18.811755440944832</v>
      </c>
    </row>
    <row r="158" spans="1:24" s="6" customFormat="1" ht="12.75">
      <c r="A158" s="8" t="s">
        <v>55</v>
      </c>
      <c r="B158" s="8" t="s">
        <v>4</v>
      </c>
      <c r="C158" s="8" t="s">
        <v>91</v>
      </c>
      <c r="D158" s="10">
        <v>23591894.900000002</v>
      </c>
      <c r="E158" s="11">
        <v>20.093215150047158</v>
      </c>
      <c r="F158" s="10">
        <v>379998.2</v>
      </c>
      <c r="G158" s="11">
        <v>19.614198633046158</v>
      </c>
      <c r="H158" s="10">
        <v>991808.9</v>
      </c>
      <c r="I158" s="11">
        <v>20.406280488106127</v>
      </c>
      <c r="J158" s="10">
        <v>1880502.5</v>
      </c>
      <c r="K158" s="11">
        <v>21.85005504911586</v>
      </c>
      <c r="L158" s="10">
        <v>4596883.399999999</v>
      </c>
      <c r="M158" s="11">
        <v>22.711936695631646</v>
      </c>
      <c r="N158" s="10">
        <v>10157391.6</v>
      </c>
      <c r="O158" s="11">
        <v>20.40848863590137</v>
      </c>
      <c r="P158" s="10">
        <v>5308038.8</v>
      </c>
      <c r="Q158" s="11">
        <v>16.484934927001664</v>
      </c>
      <c r="R158" s="10">
        <v>277271.5</v>
      </c>
      <c r="S158" s="11">
        <v>21.825669331323265</v>
      </c>
      <c r="U158" s="10">
        <f t="shared" si="8"/>
        <v>7849193</v>
      </c>
      <c r="V158" s="11">
        <f t="shared" si="9"/>
        <v>22.064140695992563</v>
      </c>
      <c r="W158" s="10">
        <f t="shared" si="10"/>
        <v>15465430.399999999</v>
      </c>
      <c r="X158" s="11">
        <f t="shared" si="11"/>
        <v>19.061848110415347</v>
      </c>
    </row>
    <row r="159" spans="1:24" s="6" customFormat="1" ht="12.75">
      <c r="A159" s="8" t="s">
        <v>56</v>
      </c>
      <c r="B159" s="8" t="s">
        <v>5</v>
      </c>
      <c r="C159" s="8" t="s">
        <v>92</v>
      </c>
      <c r="D159" s="10">
        <v>24460884.7</v>
      </c>
      <c r="E159" s="11">
        <v>20.22358560714691</v>
      </c>
      <c r="F159" s="10">
        <v>404979.79999999993</v>
      </c>
      <c r="G159" s="11">
        <v>20.894321514307624</v>
      </c>
      <c r="H159" s="10">
        <v>1095360.2999999998</v>
      </c>
      <c r="I159" s="11">
        <v>21.232442136162863</v>
      </c>
      <c r="J159" s="10">
        <v>2195294.6</v>
      </c>
      <c r="K159" s="11">
        <v>21.860831050192537</v>
      </c>
      <c r="L159" s="10">
        <v>4371993.7</v>
      </c>
      <c r="M159" s="11">
        <v>22.959256898288757</v>
      </c>
      <c r="N159" s="10">
        <v>10616081.3</v>
      </c>
      <c r="O159" s="11">
        <v>20.527417906831598</v>
      </c>
      <c r="P159" s="10">
        <v>5448271.199999999</v>
      </c>
      <c r="Q159" s="11">
        <v>16.477972743353888</v>
      </c>
      <c r="R159" s="10">
        <v>328903.8</v>
      </c>
      <c r="S159" s="11">
        <v>20.984709933421257</v>
      </c>
      <c r="U159" s="10">
        <f t="shared" si="8"/>
        <v>8067628.4</v>
      </c>
      <c r="V159" s="11">
        <f t="shared" si="9"/>
        <v>22.322253118153036</v>
      </c>
      <c r="W159" s="10">
        <f t="shared" si="10"/>
        <v>16064352.5</v>
      </c>
      <c r="X159" s="11">
        <f t="shared" si="11"/>
        <v>19.154036971611525</v>
      </c>
    </row>
    <row r="160" spans="1:24" s="6" customFormat="1" ht="12.75">
      <c r="A160" s="8" t="s">
        <v>57</v>
      </c>
      <c r="B160" s="8" t="s">
        <v>6</v>
      </c>
      <c r="C160" s="8" t="s">
        <v>93</v>
      </c>
      <c r="D160" s="10">
        <v>24698969.000000004</v>
      </c>
      <c r="E160" s="11">
        <v>20.39109087371218</v>
      </c>
      <c r="F160" s="10">
        <v>601662.3999999999</v>
      </c>
      <c r="G160" s="11">
        <v>21.512050365786536</v>
      </c>
      <c r="H160" s="10">
        <v>874457.9000000001</v>
      </c>
      <c r="I160" s="11">
        <v>21.543654501834798</v>
      </c>
      <c r="J160" s="10">
        <v>2371590.3</v>
      </c>
      <c r="K160" s="11">
        <v>21.920170908524966</v>
      </c>
      <c r="L160" s="10">
        <v>4505321.3</v>
      </c>
      <c r="M160" s="11">
        <v>22.711516592612387</v>
      </c>
      <c r="N160" s="10">
        <v>10626752.999999998</v>
      </c>
      <c r="O160" s="11">
        <v>20.757921503962688</v>
      </c>
      <c r="P160" s="10">
        <v>5394948.6</v>
      </c>
      <c r="Q160" s="11">
        <v>16.6170604895105</v>
      </c>
      <c r="R160" s="10">
        <v>324235.5</v>
      </c>
      <c r="S160" s="11">
        <v>22.548655649982805</v>
      </c>
      <c r="U160" s="10">
        <f t="shared" si="8"/>
        <v>8353031.899999999</v>
      </c>
      <c r="V160" s="11">
        <f t="shared" si="9"/>
        <v>22.27818079887855</v>
      </c>
      <c r="W160" s="10">
        <f t="shared" si="10"/>
        <v>16021701.599999998</v>
      </c>
      <c r="X160" s="11">
        <f t="shared" si="11"/>
        <v>19.363579449014328</v>
      </c>
    </row>
    <row r="161" spans="1:24" s="6" customFormat="1" ht="12.75">
      <c r="A161" s="8" t="s">
        <v>58</v>
      </c>
      <c r="B161" s="8" t="s">
        <v>7</v>
      </c>
      <c r="C161" s="8" t="s">
        <v>94</v>
      </c>
      <c r="D161" s="10">
        <v>24835459.800000004</v>
      </c>
      <c r="E161" s="11">
        <v>20.555124665459175</v>
      </c>
      <c r="F161" s="10">
        <v>253710.4</v>
      </c>
      <c r="G161" s="11">
        <v>22.92527539667274</v>
      </c>
      <c r="H161" s="10">
        <v>1174268.4</v>
      </c>
      <c r="I161" s="11">
        <v>21.8081144549236</v>
      </c>
      <c r="J161" s="10">
        <v>2550836.1999999997</v>
      </c>
      <c r="K161" s="11">
        <v>22.01473627550055</v>
      </c>
      <c r="L161" s="10">
        <v>4349698.9</v>
      </c>
      <c r="M161" s="11">
        <v>22.768805261440065</v>
      </c>
      <c r="N161" s="10">
        <v>10777725.599999998</v>
      </c>
      <c r="O161" s="11">
        <v>20.933771756352744</v>
      </c>
      <c r="P161" s="10">
        <v>5395842.899999999</v>
      </c>
      <c r="Q161" s="11">
        <v>16.72333174618556</v>
      </c>
      <c r="R161" s="10">
        <v>333377.39999999997</v>
      </c>
      <c r="S161" s="11">
        <v>24.06479803070033</v>
      </c>
      <c r="U161" s="10">
        <f t="shared" si="8"/>
        <v>8328513.9</v>
      </c>
      <c r="V161" s="11">
        <f t="shared" si="9"/>
        <v>22.407166047234437</v>
      </c>
      <c r="W161" s="10">
        <f t="shared" si="10"/>
        <v>16173568.499999996</v>
      </c>
      <c r="X161" s="11">
        <f t="shared" si="11"/>
        <v>19.529080340556874</v>
      </c>
    </row>
    <row r="162" spans="1:24" s="6" customFormat="1" ht="12.75">
      <c r="A162" s="8" t="s">
        <v>59</v>
      </c>
      <c r="B162" s="8" t="s">
        <v>8</v>
      </c>
      <c r="C162" s="8" t="s">
        <v>95</v>
      </c>
      <c r="D162" s="10">
        <v>24654511.5</v>
      </c>
      <c r="E162" s="11">
        <v>20.71910185399536</v>
      </c>
      <c r="F162" s="10">
        <v>363740.2</v>
      </c>
      <c r="G162" s="11">
        <v>20.610680235508745</v>
      </c>
      <c r="H162" s="10">
        <v>1071191.3</v>
      </c>
      <c r="I162" s="11">
        <v>22.895286640210763</v>
      </c>
      <c r="J162" s="10">
        <v>2500647.2</v>
      </c>
      <c r="K162" s="11">
        <v>22.223617189182058</v>
      </c>
      <c r="L162" s="10">
        <v>4247972</v>
      </c>
      <c r="M162" s="11">
        <v>22.864999487049346</v>
      </c>
      <c r="N162" s="10">
        <v>10844219.100000001</v>
      </c>
      <c r="O162" s="11">
        <v>21.068918718084557</v>
      </c>
      <c r="P162" s="10">
        <v>5288454.399999999</v>
      </c>
      <c r="Q162" s="11">
        <v>16.86554171385121</v>
      </c>
      <c r="R162" s="10">
        <v>338287.29999999993</v>
      </c>
      <c r="S162" s="11">
        <v>24.905597564555332</v>
      </c>
      <c r="U162" s="10">
        <f t="shared" si="8"/>
        <v>8183550.7</v>
      </c>
      <c r="V162" s="11">
        <f t="shared" si="9"/>
        <v>22.57277742655153</v>
      </c>
      <c r="W162" s="10">
        <f t="shared" si="10"/>
        <v>16132673.5</v>
      </c>
      <c r="X162" s="11">
        <f t="shared" si="11"/>
        <v>19.69100899884945</v>
      </c>
    </row>
    <row r="163" spans="1:24" s="6" customFormat="1" ht="12.75">
      <c r="A163" s="8" t="s">
        <v>60</v>
      </c>
      <c r="B163" s="8" t="s">
        <v>9</v>
      </c>
      <c r="C163" s="8" t="s">
        <v>96</v>
      </c>
      <c r="D163" s="10">
        <v>25751709.2</v>
      </c>
      <c r="E163" s="11">
        <v>20.820859880865687</v>
      </c>
      <c r="F163" s="10">
        <v>460484.99999999994</v>
      </c>
      <c r="G163" s="11">
        <v>23.59273262972737</v>
      </c>
      <c r="H163" s="10">
        <v>1446444.3</v>
      </c>
      <c r="I163" s="11">
        <v>22.841568582350515</v>
      </c>
      <c r="J163" s="10">
        <v>2324849.1999999997</v>
      </c>
      <c r="K163" s="11">
        <v>21.701940876853424</v>
      </c>
      <c r="L163" s="10">
        <v>3900149.3</v>
      </c>
      <c r="M163" s="11">
        <v>23.57023054066161</v>
      </c>
      <c r="N163" s="10">
        <v>11605384.100000001</v>
      </c>
      <c r="O163" s="11">
        <v>21.09511394224341</v>
      </c>
      <c r="P163" s="10">
        <v>5621374.000000001</v>
      </c>
      <c r="Q163" s="11">
        <v>17.004613953279026</v>
      </c>
      <c r="R163" s="10">
        <v>393023.29999999993</v>
      </c>
      <c r="S163" s="11">
        <v>24.12635602520258</v>
      </c>
      <c r="U163" s="10">
        <f t="shared" si="8"/>
        <v>8131927.8</v>
      </c>
      <c r="V163" s="11">
        <f t="shared" si="9"/>
        <v>22.907767847373158</v>
      </c>
      <c r="W163" s="10">
        <f t="shared" si="10"/>
        <v>17226758.1</v>
      </c>
      <c r="X163" s="11">
        <f t="shared" si="11"/>
        <v>19.760316637289982</v>
      </c>
    </row>
    <row r="164" spans="1:24" s="6" customFormat="1" ht="12.75">
      <c r="A164" s="8" t="s">
        <v>61</v>
      </c>
      <c r="B164" s="8" t="s">
        <v>10</v>
      </c>
      <c r="C164" s="8" t="s">
        <v>97</v>
      </c>
      <c r="D164" s="10">
        <v>26721717</v>
      </c>
      <c r="E164" s="11">
        <v>20.949074483013202</v>
      </c>
      <c r="F164" s="10">
        <v>417274.80000000005</v>
      </c>
      <c r="G164" s="11">
        <v>21.894180187732406</v>
      </c>
      <c r="H164" s="10">
        <v>1878424.9</v>
      </c>
      <c r="I164" s="11">
        <v>22.962927624628477</v>
      </c>
      <c r="J164" s="10">
        <v>2180786.7</v>
      </c>
      <c r="K164" s="11">
        <v>21.628151468917157</v>
      </c>
      <c r="L164" s="10">
        <v>3960874.9000000004</v>
      </c>
      <c r="M164" s="11">
        <v>23.649714820076756</v>
      </c>
      <c r="N164" s="10">
        <v>12060793.599999998</v>
      </c>
      <c r="O164" s="11">
        <v>21.19102323158902</v>
      </c>
      <c r="P164" s="10">
        <v>5847037.5</v>
      </c>
      <c r="Q164" s="11">
        <v>17.140608309421648</v>
      </c>
      <c r="R164" s="10">
        <v>376524.6</v>
      </c>
      <c r="S164" s="11">
        <v>28.903639342555586</v>
      </c>
      <c r="U164" s="10">
        <f t="shared" si="8"/>
        <v>8437361.3</v>
      </c>
      <c r="V164" s="11">
        <f t="shared" si="9"/>
        <v>22.88748397890701</v>
      </c>
      <c r="W164" s="10">
        <f t="shared" si="10"/>
        <v>17907831.099999998</v>
      </c>
      <c r="X164" s="11">
        <f t="shared" si="11"/>
        <v>19.868533209864825</v>
      </c>
    </row>
    <row r="165" spans="1:24" s="6" customFormat="1" ht="12.75">
      <c r="A165" s="8" t="s">
        <v>62</v>
      </c>
      <c r="B165" s="8" t="s">
        <v>11</v>
      </c>
      <c r="C165" s="8" t="s">
        <v>98</v>
      </c>
      <c r="D165" s="10">
        <v>26487406.699999996</v>
      </c>
      <c r="E165" s="11">
        <v>20.990358911580437</v>
      </c>
      <c r="F165" s="10">
        <v>871231.0000000001</v>
      </c>
      <c r="G165" s="11">
        <v>23.395733021437486</v>
      </c>
      <c r="H165" s="10">
        <v>1079227.2</v>
      </c>
      <c r="I165" s="11">
        <v>21.763491532644828</v>
      </c>
      <c r="J165" s="10">
        <v>1973611.7</v>
      </c>
      <c r="K165" s="11">
        <v>22.21556601534132</v>
      </c>
      <c r="L165" s="10">
        <v>4048204.3000000003</v>
      </c>
      <c r="M165" s="11">
        <v>23.422353368628162</v>
      </c>
      <c r="N165" s="10">
        <v>12234113.4</v>
      </c>
      <c r="O165" s="11">
        <v>21.211486838351526</v>
      </c>
      <c r="P165" s="10">
        <v>5816820.899999999</v>
      </c>
      <c r="Q165" s="11">
        <v>17.157752711966765</v>
      </c>
      <c r="R165" s="10">
        <v>464198.2</v>
      </c>
      <c r="S165" s="11">
        <v>30.458219779826802</v>
      </c>
      <c r="U165" s="10">
        <f t="shared" si="8"/>
        <v>7972274.200000001</v>
      </c>
      <c r="V165" s="11">
        <f t="shared" si="9"/>
        <v>22.89612825133385</v>
      </c>
      <c r="W165" s="10">
        <f t="shared" si="10"/>
        <v>18050934.3</v>
      </c>
      <c r="X165" s="11">
        <f t="shared" si="11"/>
        <v>19.905191829045656</v>
      </c>
    </row>
    <row r="166" spans="1:24" s="6" customFormat="1" ht="13.5" thickBot="1">
      <c r="A166" s="9" t="s">
        <v>63</v>
      </c>
      <c r="B166" s="9" t="s">
        <v>0</v>
      </c>
      <c r="C166" s="9" t="s">
        <v>99</v>
      </c>
      <c r="D166" s="14">
        <v>25607901.1</v>
      </c>
      <c r="E166" s="15">
        <v>20.984382606507356</v>
      </c>
      <c r="F166" s="14">
        <v>570996.6</v>
      </c>
      <c r="G166" s="15">
        <v>22.598376771420362</v>
      </c>
      <c r="H166" s="14">
        <v>1018520.9</v>
      </c>
      <c r="I166" s="15">
        <v>22.09225617461557</v>
      </c>
      <c r="J166" s="14">
        <v>1780900.9000000001</v>
      </c>
      <c r="K166" s="15">
        <v>22.66580614451934</v>
      </c>
      <c r="L166" s="14">
        <v>4091869.8</v>
      </c>
      <c r="M166" s="15">
        <v>23.335009143497164</v>
      </c>
      <c r="N166" s="14">
        <v>12078820.199999997</v>
      </c>
      <c r="O166" s="15">
        <v>21.151437191523065</v>
      </c>
      <c r="P166" s="14">
        <v>5695262.300000001</v>
      </c>
      <c r="Q166" s="15">
        <v>17.22545830382562</v>
      </c>
      <c r="R166" s="14">
        <v>371530.39999999997</v>
      </c>
      <c r="S166" s="15">
        <v>33.70838467861579</v>
      </c>
      <c r="U166" s="14">
        <f t="shared" si="8"/>
        <v>7462288.2</v>
      </c>
      <c r="V166" s="15">
        <f t="shared" si="9"/>
        <v>22.949313952119933</v>
      </c>
      <c r="W166" s="14">
        <f t="shared" si="10"/>
        <v>17774082.5</v>
      </c>
      <c r="X166" s="15">
        <f t="shared" si="11"/>
        <v>19.893454983456955</v>
      </c>
    </row>
    <row r="167" spans="1:24" s="6" customFormat="1" ht="12.75">
      <c r="A167" s="7" t="s">
        <v>76</v>
      </c>
      <c r="B167" s="7" t="s">
        <v>19</v>
      </c>
      <c r="C167" s="7" t="s">
        <v>112</v>
      </c>
      <c r="D167" s="12">
        <v>25154013.9</v>
      </c>
      <c r="E167" s="13">
        <v>21.095610315099655</v>
      </c>
      <c r="F167" s="12">
        <v>352384.1</v>
      </c>
      <c r="G167" s="13">
        <v>22.580329245842808</v>
      </c>
      <c r="H167" s="12">
        <v>1047034.6</v>
      </c>
      <c r="I167" s="13">
        <v>21.667243163692973</v>
      </c>
      <c r="J167" s="12">
        <v>1715626.4000000001</v>
      </c>
      <c r="K167" s="13">
        <v>22.68303477610276</v>
      </c>
      <c r="L167" s="12">
        <v>4074504.1</v>
      </c>
      <c r="M167" s="13">
        <v>23.284564720894505</v>
      </c>
      <c r="N167" s="12">
        <v>11761227.8</v>
      </c>
      <c r="O167" s="13">
        <v>21.235184180600605</v>
      </c>
      <c r="P167" s="12">
        <v>5692983.5</v>
      </c>
      <c r="Q167" s="13">
        <v>17.28846613625351</v>
      </c>
      <c r="R167" s="12">
        <v>510253.39999999997</v>
      </c>
      <c r="S167" s="13">
        <v>35.34031154716461</v>
      </c>
      <c r="U167" s="12">
        <f t="shared" si="8"/>
        <v>7189549.2</v>
      </c>
      <c r="V167" s="13">
        <f t="shared" si="9"/>
        <v>22.87097082442944</v>
      </c>
      <c r="W167" s="12">
        <f t="shared" si="10"/>
        <v>17454211.3</v>
      </c>
      <c r="X167" s="13">
        <f t="shared" si="11"/>
        <v>19.94789595431333</v>
      </c>
    </row>
    <row r="168" spans="1:24" s="6" customFormat="1" ht="12.75">
      <c r="A168" s="8" t="s">
        <v>53</v>
      </c>
      <c r="B168" s="8" t="s">
        <v>2</v>
      </c>
      <c r="C168" s="8" t="s">
        <v>89</v>
      </c>
      <c r="D168" s="10">
        <v>25055014.2</v>
      </c>
      <c r="E168" s="11">
        <v>21.232478726433943</v>
      </c>
      <c r="F168" s="10">
        <v>424107.8</v>
      </c>
      <c r="G168" s="11">
        <v>21.30990349387586</v>
      </c>
      <c r="H168" s="10">
        <v>839021.4</v>
      </c>
      <c r="I168" s="11">
        <v>22.807368918122943</v>
      </c>
      <c r="J168" s="10">
        <v>1790531.9999999998</v>
      </c>
      <c r="K168" s="11">
        <v>22.378701482576126</v>
      </c>
      <c r="L168" s="10">
        <v>4151422.700000001</v>
      </c>
      <c r="M168" s="11">
        <v>23.234142252726997</v>
      </c>
      <c r="N168" s="10">
        <v>11697108.3</v>
      </c>
      <c r="O168" s="11">
        <v>21.415207649312773</v>
      </c>
      <c r="P168" s="10">
        <v>5599991.800000001</v>
      </c>
      <c r="Q168" s="11">
        <v>17.36107597228981</v>
      </c>
      <c r="R168" s="10">
        <v>552830.2</v>
      </c>
      <c r="S168" s="11">
        <v>35.388942557769106</v>
      </c>
      <c r="U168" s="10">
        <f t="shared" si="8"/>
        <v>7205083.9</v>
      </c>
      <c r="V168" s="11">
        <f t="shared" si="9"/>
        <v>22.858594828437738</v>
      </c>
      <c r="W168" s="10">
        <f t="shared" si="10"/>
        <v>17297100.1</v>
      </c>
      <c r="X168" s="11">
        <f t="shared" si="11"/>
        <v>20.10266947723797</v>
      </c>
    </row>
    <row r="169" spans="1:24" s="6" customFormat="1" ht="12.75">
      <c r="A169" s="8" t="s">
        <v>54</v>
      </c>
      <c r="B169" s="8" t="s">
        <v>3</v>
      </c>
      <c r="C169" s="8" t="s">
        <v>90</v>
      </c>
      <c r="D169" s="10">
        <v>25767492.8</v>
      </c>
      <c r="E169" s="11">
        <v>21.497719300497874</v>
      </c>
      <c r="F169" s="10">
        <v>354872.3</v>
      </c>
      <c r="G169" s="11">
        <v>22.593341072267407</v>
      </c>
      <c r="H169" s="10">
        <v>811130</v>
      </c>
      <c r="I169" s="11">
        <v>22.803674958391372</v>
      </c>
      <c r="J169" s="10">
        <v>1909526.2000000002</v>
      </c>
      <c r="K169" s="11">
        <v>22.357017399918366</v>
      </c>
      <c r="L169" s="10">
        <v>4498733.899999999</v>
      </c>
      <c r="M169" s="11">
        <v>23.045602669675578</v>
      </c>
      <c r="N169" s="10">
        <v>11900926.6</v>
      </c>
      <c r="O169" s="11">
        <v>21.56971361238376</v>
      </c>
      <c r="P169" s="10">
        <v>5642919.1</v>
      </c>
      <c r="Q169" s="11">
        <v>17.401768827059733</v>
      </c>
      <c r="R169" s="10">
        <v>649384.7000000001</v>
      </c>
      <c r="S169" s="11">
        <v>40.290654961535125</v>
      </c>
      <c r="U169" s="10">
        <f t="shared" si="8"/>
        <v>7574262.399999999</v>
      </c>
      <c r="V169" s="11">
        <f t="shared" si="9"/>
        <v>22.82490770784493</v>
      </c>
      <c r="W169" s="10">
        <f t="shared" si="10"/>
        <v>17543845.7</v>
      </c>
      <c r="X169" s="11">
        <f t="shared" si="11"/>
        <v>20.229108157967893</v>
      </c>
    </row>
    <row r="170" spans="1:24" s="6" customFormat="1" ht="12.75">
      <c r="A170" s="8" t="s">
        <v>55</v>
      </c>
      <c r="B170" s="8" t="s">
        <v>4</v>
      </c>
      <c r="C170" s="8" t="s">
        <v>91</v>
      </c>
      <c r="D170" s="10">
        <v>25972331.600000005</v>
      </c>
      <c r="E170" s="11">
        <v>21.52229572873619</v>
      </c>
      <c r="F170" s="10">
        <v>295532.79999999993</v>
      </c>
      <c r="G170" s="11">
        <v>22.110032815308493</v>
      </c>
      <c r="H170" s="10">
        <v>971467.5</v>
      </c>
      <c r="I170" s="11">
        <v>21.548891730294635</v>
      </c>
      <c r="J170" s="10">
        <v>2018770.4</v>
      </c>
      <c r="K170" s="11">
        <v>22.862514104129914</v>
      </c>
      <c r="L170" s="10">
        <v>4656213.7</v>
      </c>
      <c r="M170" s="11">
        <v>23.012525616038623</v>
      </c>
      <c r="N170" s="10">
        <v>11808328.100000001</v>
      </c>
      <c r="O170" s="11">
        <v>21.810631159884533</v>
      </c>
      <c r="P170" s="10">
        <v>5574670.3</v>
      </c>
      <c r="Q170" s="11">
        <v>17.42946324197863</v>
      </c>
      <c r="R170" s="10">
        <v>647348.7999999999</v>
      </c>
      <c r="S170" s="11">
        <v>36.30134083820035</v>
      </c>
      <c r="U170" s="10">
        <f t="shared" si="8"/>
        <v>7941984.4</v>
      </c>
      <c r="V170" s="11">
        <f t="shared" si="9"/>
        <v>22.76177874021006</v>
      </c>
      <c r="W170" s="10">
        <f t="shared" si="10"/>
        <v>17382998.400000002</v>
      </c>
      <c r="X170" s="11">
        <f t="shared" si="11"/>
        <v>20.40560504705564</v>
      </c>
    </row>
    <row r="171" spans="1:24" s="6" customFormat="1" ht="12.75">
      <c r="A171" s="8" t="s">
        <v>56</v>
      </c>
      <c r="B171" s="8" t="s">
        <v>5</v>
      </c>
      <c r="C171" s="8" t="s">
        <v>92</v>
      </c>
      <c r="D171" s="10">
        <v>25622238.400000002</v>
      </c>
      <c r="E171" s="11">
        <v>21.56213045523767</v>
      </c>
      <c r="F171" s="10">
        <v>382931.80000000005</v>
      </c>
      <c r="G171" s="11">
        <v>22.434868302919735</v>
      </c>
      <c r="H171" s="10">
        <v>923333.7000000001</v>
      </c>
      <c r="I171" s="11">
        <v>21.568196396384103</v>
      </c>
      <c r="J171" s="10">
        <v>1904673.6</v>
      </c>
      <c r="K171" s="11">
        <v>22.648520265099485</v>
      </c>
      <c r="L171" s="10">
        <v>4664649.100000001</v>
      </c>
      <c r="M171" s="11">
        <v>23.092301581913205</v>
      </c>
      <c r="N171" s="10">
        <v>11560197.2</v>
      </c>
      <c r="O171" s="11">
        <v>21.82473268881607</v>
      </c>
      <c r="P171" s="10">
        <v>5491694.2</v>
      </c>
      <c r="Q171" s="11">
        <v>17.388031650414902</v>
      </c>
      <c r="R171" s="10">
        <v>694758.7999999999</v>
      </c>
      <c r="S171" s="11">
        <v>36.44558535998391</v>
      </c>
      <c r="U171" s="10">
        <f t="shared" si="8"/>
        <v>7875588.200000001</v>
      </c>
      <c r="V171" s="11">
        <f t="shared" si="9"/>
        <v>22.774323002566337</v>
      </c>
      <c r="W171" s="10">
        <f t="shared" si="10"/>
        <v>17051891.4</v>
      </c>
      <c r="X171" s="11">
        <f t="shared" si="11"/>
        <v>20.395858625043786</v>
      </c>
    </row>
    <row r="172" spans="1:24" s="6" customFormat="1" ht="12.75">
      <c r="A172" s="8" t="s">
        <v>57</v>
      </c>
      <c r="B172" s="8" t="s">
        <v>6</v>
      </c>
      <c r="C172" s="8" t="s">
        <v>93</v>
      </c>
      <c r="D172" s="10">
        <v>25451831.000000004</v>
      </c>
      <c r="E172" s="11">
        <v>21.52</v>
      </c>
      <c r="F172" s="10">
        <v>349000.3</v>
      </c>
      <c r="G172" s="11">
        <v>20.765561172870047</v>
      </c>
      <c r="H172" s="10">
        <v>954089.7</v>
      </c>
      <c r="I172" s="11">
        <v>22.8477381319597</v>
      </c>
      <c r="J172" s="10">
        <v>2193127.5</v>
      </c>
      <c r="K172" s="11">
        <v>22.032614456751833</v>
      </c>
      <c r="L172" s="10">
        <v>4671453.3</v>
      </c>
      <c r="M172" s="11">
        <v>23.11830183189458</v>
      </c>
      <c r="N172" s="10">
        <v>11209738.3</v>
      </c>
      <c r="O172" s="11">
        <v>22.035629455060523</v>
      </c>
      <c r="P172" s="10">
        <v>5326915.199999999</v>
      </c>
      <c r="Q172" s="11">
        <v>17.462914456381803</v>
      </c>
      <c r="R172" s="10">
        <v>747506.7000000001</v>
      </c>
      <c r="S172" s="11">
        <v>29.685425443009407</v>
      </c>
      <c r="U172" s="10">
        <f t="shared" si="8"/>
        <v>8167670.8</v>
      </c>
      <c r="V172" s="11">
        <f t="shared" si="9"/>
        <v>22.694643709685263</v>
      </c>
      <c r="W172" s="10">
        <f t="shared" si="10"/>
        <v>16536653.5</v>
      </c>
      <c r="X172" s="11">
        <f t="shared" si="11"/>
        <v>20.56263100155059</v>
      </c>
    </row>
    <row r="173" spans="1:24" s="6" customFormat="1" ht="12.75">
      <c r="A173" s="8" t="s">
        <v>58</v>
      </c>
      <c r="B173" s="8" t="s">
        <v>7</v>
      </c>
      <c r="C173" s="8" t="s">
        <v>94</v>
      </c>
      <c r="D173" s="10">
        <v>25251567.7</v>
      </c>
      <c r="E173" s="11">
        <v>21.85886914157809</v>
      </c>
      <c r="F173" s="10">
        <v>327589.8</v>
      </c>
      <c r="G173" s="11">
        <v>24.105292267952183</v>
      </c>
      <c r="H173" s="10">
        <v>1087124.9000000001</v>
      </c>
      <c r="I173" s="11">
        <v>23.663711217542716</v>
      </c>
      <c r="J173" s="10">
        <v>2233987</v>
      </c>
      <c r="K173" s="11">
        <v>21.646276356129192</v>
      </c>
      <c r="L173" s="10">
        <v>4459892.899999999</v>
      </c>
      <c r="M173" s="11">
        <v>23.387305280806178</v>
      </c>
      <c r="N173" s="10">
        <v>10974109.799999999</v>
      </c>
      <c r="O173" s="11">
        <v>22.093425531700074</v>
      </c>
      <c r="P173" s="10">
        <v>5241770</v>
      </c>
      <c r="Q173" s="11">
        <v>17.49369654563249</v>
      </c>
      <c r="R173" s="10">
        <v>927093.3</v>
      </c>
      <c r="S173" s="11">
        <v>34.01240012736581</v>
      </c>
      <c r="U173" s="10">
        <f t="shared" si="8"/>
        <v>8108594.6</v>
      </c>
      <c r="V173" s="11">
        <f t="shared" si="9"/>
        <v>22.973701794636515</v>
      </c>
      <c r="W173" s="10">
        <f t="shared" si="10"/>
        <v>16215879.799999999</v>
      </c>
      <c r="X173" s="11">
        <f t="shared" si="11"/>
        <v>20.60656686570901</v>
      </c>
    </row>
    <row r="174" spans="1:24" s="6" customFormat="1" ht="12.75">
      <c r="A174" s="8" t="s">
        <v>59</v>
      </c>
      <c r="B174" s="8" t="s">
        <v>8</v>
      </c>
      <c r="C174" s="8" t="s">
        <v>95</v>
      </c>
      <c r="D174" s="10">
        <v>25439559</v>
      </c>
      <c r="E174" s="11">
        <v>21.886116454337913</v>
      </c>
      <c r="F174" s="10">
        <v>410703.19999999995</v>
      </c>
      <c r="G174" s="11">
        <v>22.909739415227342</v>
      </c>
      <c r="H174" s="10">
        <v>1191813.9000000001</v>
      </c>
      <c r="I174" s="11">
        <v>22.852794743373956</v>
      </c>
      <c r="J174" s="10">
        <v>2147347.4</v>
      </c>
      <c r="K174" s="11">
        <v>22.08878146358619</v>
      </c>
      <c r="L174" s="10">
        <v>4402437.2</v>
      </c>
      <c r="M174" s="11">
        <v>23.448372759752253</v>
      </c>
      <c r="N174" s="10">
        <v>11091620.4</v>
      </c>
      <c r="O174" s="11">
        <v>22.2997288737</v>
      </c>
      <c r="P174" s="10">
        <v>5302657.199999999</v>
      </c>
      <c r="Q174" s="11">
        <v>17.56957523050896</v>
      </c>
      <c r="R174" s="10">
        <v>892979.7</v>
      </c>
      <c r="S174" s="11">
        <v>32.43067099285685</v>
      </c>
      <c r="U174" s="10">
        <f t="shared" si="8"/>
        <v>8152301.7</v>
      </c>
      <c r="V174" s="11">
        <f t="shared" si="9"/>
        <v>22.976045854632687</v>
      </c>
      <c r="W174" s="10">
        <f t="shared" si="10"/>
        <v>16394277.6</v>
      </c>
      <c r="X174" s="11">
        <f t="shared" si="11"/>
        <v>20.769781419768076</v>
      </c>
    </row>
    <row r="175" spans="1:24" s="6" customFormat="1" ht="12.75">
      <c r="A175" s="8" t="s">
        <v>60</v>
      </c>
      <c r="B175" s="8" t="s">
        <v>9</v>
      </c>
      <c r="C175" s="8" t="s">
        <v>96</v>
      </c>
      <c r="D175" s="10">
        <v>25202723.999999996</v>
      </c>
      <c r="E175" s="11">
        <v>22.113695458117938</v>
      </c>
      <c r="F175" s="10">
        <v>492110.8</v>
      </c>
      <c r="G175" s="11">
        <v>24.280833903665595</v>
      </c>
      <c r="H175" s="10">
        <v>1162988.7</v>
      </c>
      <c r="I175" s="11">
        <v>22.29852217824645</v>
      </c>
      <c r="J175" s="10">
        <v>2174763.5</v>
      </c>
      <c r="K175" s="11">
        <v>22.279429964223702</v>
      </c>
      <c r="L175" s="10">
        <v>4362271.7</v>
      </c>
      <c r="M175" s="11">
        <v>23.70470329988846</v>
      </c>
      <c r="N175" s="10">
        <v>10939794.5</v>
      </c>
      <c r="O175" s="11">
        <v>22.839666805075733</v>
      </c>
      <c r="P175" s="10">
        <v>5249486.6</v>
      </c>
      <c r="Q175" s="11">
        <v>17.807739582190756</v>
      </c>
      <c r="R175" s="10">
        <v>821308.2</v>
      </c>
      <c r="S175" s="11">
        <v>29.516293975878966</v>
      </c>
      <c r="U175" s="10">
        <f t="shared" si="8"/>
        <v>8192134.7</v>
      </c>
      <c r="V175" s="11">
        <f t="shared" si="9"/>
        <v>23.161318058649602</v>
      </c>
      <c r="W175" s="10">
        <f t="shared" si="10"/>
        <v>16189281.1</v>
      </c>
      <c r="X175" s="11">
        <f t="shared" si="11"/>
        <v>21.208029528191965</v>
      </c>
    </row>
    <row r="176" spans="1:24" s="6" customFormat="1" ht="12.75">
      <c r="A176" s="8" t="s">
        <v>61</v>
      </c>
      <c r="B176" s="8" t="s">
        <v>10</v>
      </c>
      <c r="C176" s="8" t="s">
        <v>97</v>
      </c>
      <c r="D176" s="10">
        <v>25557775.1</v>
      </c>
      <c r="E176" s="11">
        <v>22.2535134429992</v>
      </c>
      <c r="F176" s="10">
        <v>439623.4</v>
      </c>
      <c r="G176" s="11">
        <v>22.84515896333088</v>
      </c>
      <c r="H176" s="10">
        <v>1118692.1</v>
      </c>
      <c r="I176" s="11">
        <v>22.418027331202207</v>
      </c>
      <c r="J176" s="10">
        <v>2171641.8</v>
      </c>
      <c r="K176" s="11">
        <v>22.900097575023658</v>
      </c>
      <c r="L176" s="10">
        <v>4110026</v>
      </c>
      <c r="M176" s="11">
        <v>24.16774993588848</v>
      </c>
      <c r="N176" s="10">
        <v>11500543.9</v>
      </c>
      <c r="O176" s="11">
        <v>22.95871224316616</v>
      </c>
      <c r="P176" s="10">
        <v>5364853.6</v>
      </c>
      <c r="Q176" s="11">
        <v>17.92671756261904</v>
      </c>
      <c r="R176" s="10">
        <v>852394.3</v>
      </c>
      <c r="S176" s="11">
        <v>28.572894284957094</v>
      </c>
      <c r="U176" s="10">
        <f t="shared" si="8"/>
        <v>7839983.3</v>
      </c>
      <c r="V176" s="11">
        <f t="shared" si="9"/>
        <v>23.49278298156579</v>
      </c>
      <c r="W176" s="10">
        <f t="shared" si="10"/>
        <v>16865397.5</v>
      </c>
      <c r="X176" s="11">
        <f t="shared" si="11"/>
        <v>21.35804349064408</v>
      </c>
    </row>
    <row r="177" spans="1:24" s="6" customFormat="1" ht="12.75">
      <c r="A177" s="8" t="s">
        <v>62</v>
      </c>
      <c r="B177" s="8" t="s">
        <v>11</v>
      </c>
      <c r="C177" s="8" t="s">
        <v>98</v>
      </c>
      <c r="D177" s="10">
        <v>25448801.7</v>
      </c>
      <c r="E177" s="11">
        <v>22.299646983614164</v>
      </c>
      <c r="F177" s="10">
        <v>738291.2</v>
      </c>
      <c r="G177" s="11">
        <v>20.518055389255615</v>
      </c>
      <c r="H177" s="10">
        <v>1082794</v>
      </c>
      <c r="I177" s="11">
        <v>23.37181690607816</v>
      </c>
      <c r="J177" s="10">
        <v>1847435.3</v>
      </c>
      <c r="K177" s="11">
        <v>22.878166475437595</v>
      </c>
      <c r="L177" s="10">
        <v>4240254.2</v>
      </c>
      <c r="M177" s="11">
        <v>23.373321994233258</v>
      </c>
      <c r="N177" s="10">
        <v>11407878.9</v>
      </c>
      <c r="O177" s="11">
        <v>22.82826555364293</v>
      </c>
      <c r="P177" s="10">
        <v>5339284.6</v>
      </c>
      <c r="Q177" s="11">
        <v>18.026198969427476</v>
      </c>
      <c r="R177" s="10">
        <v>792863.5</v>
      </c>
      <c r="S177" s="11">
        <v>36.574744771325705</v>
      </c>
      <c r="U177" s="10">
        <f t="shared" si="8"/>
        <v>7908774.7</v>
      </c>
      <c r="V177" s="11">
        <f t="shared" si="9"/>
        <v>22.990909318734282</v>
      </c>
      <c r="W177" s="10">
        <f t="shared" si="10"/>
        <v>16747163.5</v>
      </c>
      <c r="X177" s="11">
        <f t="shared" si="11"/>
        <v>21.297283894493535</v>
      </c>
    </row>
    <row r="178" spans="1:24" s="6" customFormat="1" ht="13.5" thickBot="1">
      <c r="A178" s="9" t="s">
        <v>63</v>
      </c>
      <c r="B178" s="9" t="s">
        <v>0</v>
      </c>
      <c r="C178" s="9" t="s">
        <v>99</v>
      </c>
      <c r="D178" s="14">
        <v>25214345.5</v>
      </c>
      <c r="E178" s="15">
        <v>22.38395517531875</v>
      </c>
      <c r="F178" s="14">
        <v>388592.4</v>
      </c>
      <c r="G178" s="15">
        <v>24.713511152045175</v>
      </c>
      <c r="H178" s="14">
        <v>896979.9</v>
      </c>
      <c r="I178" s="15">
        <v>23.219091112298052</v>
      </c>
      <c r="J178" s="14">
        <v>1750867.8</v>
      </c>
      <c r="K178" s="15">
        <v>22.836988781791522</v>
      </c>
      <c r="L178" s="14">
        <v>3981362.1</v>
      </c>
      <c r="M178" s="15">
        <v>23.429613706073102</v>
      </c>
      <c r="N178" s="14">
        <v>12064492.6</v>
      </c>
      <c r="O178" s="15">
        <v>22.911352302209544</v>
      </c>
      <c r="P178" s="14">
        <v>5359291.3</v>
      </c>
      <c r="Q178" s="15">
        <v>18.070035486781624</v>
      </c>
      <c r="R178" s="14">
        <v>772759.4</v>
      </c>
      <c r="S178" s="15">
        <v>35.51362842949566</v>
      </c>
      <c r="U178" s="14">
        <f t="shared" si="8"/>
        <v>7017802.2</v>
      </c>
      <c r="V178" s="15">
        <f t="shared" si="9"/>
        <v>23.325944548422864</v>
      </c>
      <c r="W178" s="14">
        <f t="shared" si="10"/>
        <v>17423783.9</v>
      </c>
      <c r="X178" s="15">
        <f t="shared" si="11"/>
        <v>21.42223677837281</v>
      </c>
    </row>
    <row r="179" spans="1:24" s="6" customFormat="1" ht="12.75">
      <c r="A179" s="7" t="s">
        <v>77</v>
      </c>
      <c r="B179" s="7" t="s">
        <v>18</v>
      </c>
      <c r="C179" s="7" t="s">
        <v>113</v>
      </c>
      <c r="D179" s="12">
        <v>24907265.8</v>
      </c>
      <c r="E179" s="13">
        <v>22.130352194539157</v>
      </c>
      <c r="F179" s="12">
        <v>284830.9</v>
      </c>
      <c r="G179" s="13">
        <v>24.64075694385686</v>
      </c>
      <c r="H179" s="12">
        <v>1022743.8</v>
      </c>
      <c r="I179" s="13">
        <v>22.879301379289714</v>
      </c>
      <c r="J179" s="12">
        <v>1553791.3</v>
      </c>
      <c r="K179" s="13">
        <v>22.59870026881988</v>
      </c>
      <c r="L179" s="12">
        <v>4128243.4000000004</v>
      </c>
      <c r="M179" s="13">
        <v>22.606968146306496</v>
      </c>
      <c r="N179" s="12">
        <v>11689522.8</v>
      </c>
      <c r="O179" s="13">
        <v>22.683450803483613</v>
      </c>
      <c r="P179" s="12">
        <v>5386230.3</v>
      </c>
      <c r="Q179" s="13">
        <v>18.144634038577966</v>
      </c>
      <c r="R179" s="12">
        <v>841903.3</v>
      </c>
      <c r="S179" s="13">
        <v>34.98956215280305</v>
      </c>
      <c r="U179" s="12">
        <f t="shared" si="8"/>
        <v>6989609.4</v>
      </c>
      <c r="V179" s="13">
        <f t="shared" si="9"/>
        <v>22.727857085118377</v>
      </c>
      <c r="W179" s="12">
        <f t="shared" si="10"/>
        <v>17075753.1</v>
      </c>
      <c r="X179" s="13">
        <f t="shared" si="11"/>
        <v>21.251765053396095</v>
      </c>
    </row>
    <row r="180" spans="1:24" s="6" customFormat="1" ht="12.75">
      <c r="A180" s="8" t="s">
        <v>53</v>
      </c>
      <c r="B180" s="8" t="s">
        <v>2</v>
      </c>
      <c r="C180" s="8" t="s">
        <v>89</v>
      </c>
      <c r="D180" s="10">
        <v>25256149.600000005</v>
      </c>
      <c r="E180" s="11">
        <v>22.156544342649916</v>
      </c>
      <c r="F180" s="10">
        <v>396402.1</v>
      </c>
      <c r="G180" s="11">
        <v>24.843518217991274</v>
      </c>
      <c r="H180" s="10">
        <v>1098908.3</v>
      </c>
      <c r="I180" s="11">
        <v>21.406974456376393</v>
      </c>
      <c r="J180" s="10">
        <v>1347918.3</v>
      </c>
      <c r="K180" s="11">
        <v>23.667201298476332</v>
      </c>
      <c r="L180" s="10">
        <v>4176562.9</v>
      </c>
      <c r="M180" s="11">
        <v>22.795491815530912</v>
      </c>
      <c r="N180" s="10">
        <v>11885334.5</v>
      </c>
      <c r="O180" s="11">
        <v>22.647083003343315</v>
      </c>
      <c r="P180" s="10">
        <v>5525501.300000001</v>
      </c>
      <c r="Q180" s="11">
        <v>18.277369190194563</v>
      </c>
      <c r="R180" s="10">
        <v>825522.2</v>
      </c>
      <c r="S180" s="11">
        <v>35.06705274188869</v>
      </c>
      <c r="U180" s="10">
        <f t="shared" si="8"/>
        <v>7019791.6</v>
      </c>
      <c r="V180" s="11">
        <f t="shared" si="9"/>
        <v>22.861160699556958</v>
      </c>
      <c r="W180" s="10">
        <f t="shared" si="10"/>
        <v>17410835.8</v>
      </c>
      <c r="X180" s="11">
        <f t="shared" si="11"/>
        <v>21.260311016487787</v>
      </c>
    </row>
    <row r="181" spans="1:24" s="6" customFormat="1" ht="12.75">
      <c r="A181" s="8" t="s">
        <v>54</v>
      </c>
      <c r="B181" s="8" t="s">
        <v>3</v>
      </c>
      <c r="C181" s="8" t="s">
        <v>90</v>
      </c>
      <c r="D181" s="10">
        <v>26015563.1</v>
      </c>
      <c r="E181" s="11">
        <v>22.021591039096137</v>
      </c>
      <c r="F181" s="10">
        <v>385800.5</v>
      </c>
      <c r="G181" s="11">
        <v>22.47629722874906</v>
      </c>
      <c r="H181" s="10">
        <v>869139</v>
      </c>
      <c r="I181" s="11">
        <v>22.285629875083277</v>
      </c>
      <c r="J181" s="10">
        <v>1558850.8</v>
      </c>
      <c r="K181" s="11">
        <v>22.226455470914868</v>
      </c>
      <c r="L181" s="10">
        <v>4377826.3</v>
      </c>
      <c r="M181" s="11">
        <v>23.12871238198737</v>
      </c>
      <c r="N181" s="10">
        <v>12271533.1</v>
      </c>
      <c r="O181" s="11">
        <v>22.36748565042782</v>
      </c>
      <c r="P181" s="10">
        <v>5719890.1</v>
      </c>
      <c r="Q181" s="11">
        <v>18.406439539458987</v>
      </c>
      <c r="R181" s="10">
        <v>832523.3</v>
      </c>
      <c r="S181" s="11">
        <v>35.06934809272004</v>
      </c>
      <c r="U181" s="10">
        <f t="shared" si="8"/>
        <v>7191616.6</v>
      </c>
      <c r="V181" s="11">
        <f t="shared" si="9"/>
        <v>22.796250013661737</v>
      </c>
      <c r="W181" s="10">
        <f t="shared" si="10"/>
        <v>17991423.2</v>
      </c>
      <c r="X181" s="11">
        <f t="shared" si="11"/>
        <v>21.108177357586698</v>
      </c>
    </row>
    <row r="182" spans="1:24" s="6" customFormat="1" ht="12.75">
      <c r="A182" s="8" t="s">
        <v>55</v>
      </c>
      <c r="B182" s="8" t="s">
        <v>4</v>
      </c>
      <c r="C182" s="8" t="s">
        <v>91</v>
      </c>
      <c r="D182" s="10">
        <v>25597598.9</v>
      </c>
      <c r="E182" s="11">
        <v>22.042225478343596</v>
      </c>
      <c r="F182" s="10">
        <v>370321.7</v>
      </c>
      <c r="G182" s="11">
        <v>20.643376398008655</v>
      </c>
      <c r="H182" s="10">
        <v>697001</v>
      </c>
      <c r="I182" s="11">
        <v>23.03736067667047</v>
      </c>
      <c r="J182" s="10">
        <v>1619185</v>
      </c>
      <c r="K182" s="11">
        <v>21.940505333856226</v>
      </c>
      <c r="L182" s="10">
        <v>4676034.7</v>
      </c>
      <c r="M182" s="11">
        <v>23.06796110623388</v>
      </c>
      <c r="N182" s="10">
        <v>11716716.8</v>
      </c>
      <c r="O182" s="11">
        <v>22.335602502439745</v>
      </c>
      <c r="P182" s="10">
        <v>5564678.5</v>
      </c>
      <c r="Q182" s="11">
        <v>18.558094944928087</v>
      </c>
      <c r="R182" s="10">
        <v>953661.2</v>
      </c>
      <c r="S182" s="11">
        <v>33.54531521036347</v>
      </c>
      <c r="U182" s="10">
        <f t="shared" si="8"/>
        <v>7362542.4</v>
      </c>
      <c r="V182" s="11">
        <f t="shared" si="9"/>
        <v>22.6951599477988</v>
      </c>
      <c r="W182" s="10">
        <f t="shared" si="10"/>
        <v>17281395.3</v>
      </c>
      <c r="X182" s="11">
        <f t="shared" si="11"/>
        <v>21.119229939694616</v>
      </c>
    </row>
    <row r="183" spans="1:24" s="6" customFormat="1" ht="12.75">
      <c r="A183" s="8" t="s">
        <v>56</v>
      </c>
      <c r="B183" s="8" t="s">
        <v>5</v>
      </c>
      <c r="C183" s="8" t="s">
        <v>92</v>
      </c>
      <c r="D183" s="10">
        <v>25472089.000000004</v>
      </c>
      <c r="E183" s="11">
        <v>21.95115255478261</v>
      </c>
      <c r="F183" s="10">
        <v>308320.30000000005</v>
      </c>
      <c r="G183" s="11">
        <v>23.3721195263497</v>
      </c>
      <c r="H183" s="10">
        <v>525122.7000000001</v>
      </c>
      <c r="I183" s="11">
        <v>23.853589448713606</v>
      </c>
      <c r="J183" s="10">
        <v>1929072.3</v>
      </c>
      <c r="K183" s="11">
        <v>20.660734425557823</v>
      </c>
      <c r="L183" s="10">
        <v>4428902.2</v>
      </c>
      <c r="M183" s="11">
        <v>23.296809776246576</v>
      </c>
      <c r="N183" s="10">
        <v>11390479.9</v>
      </c>
      <c r="O183" s="11">
        <v>22.293317415976478</v>
      </c>
      <c r="P183" s="10">
        <v>5896350</v>
      </c>
      <c r="Q183" s="11">
        <v>18.48641807423237</v>
      </c>
      <c r="R183" s="10">
        <v>993841.6</v>
      </c>
      <c r="S183" s="11">
        <v>33.647448080257455</v>
      </c>
      <c r="U183" s="10">
        <f t="shared" si="8"/>
        <v>7191417.5</v>
      </c>
      <c r="V183" s="11">
        <f t="shared" si="9"/>
        <v>22.63357714233668</v>
      </c>
      <c r="W183" s="10">
        <f t="shared" si="10"/>
        <v>17286829.9</v>
      </c>
      <c r="X183" s="11">
        <f t="shared" si="11"/>
        <v>20.994825381083903</v>
      </c>
    </row>
    <row r="184" spans="1:24" s="6" customFormat="1" ht="12.75">
      <c r="A184" s="8" t="s">
        <v>57</v>
      </c>
      <c r="B184" s="8" t="s">
        <v>6</v>
      </c>
      <c r="C184" s="8" t="s">
        <v>93</v>
      </c>
      <c r="D184" s="10">
        <v>25762366.5</v>
      </c>
      <c r="E184" s="11">
        <v>21.8678830350465</v>
      </c>
      <c r="F184" s="10">
        <v>207465.6</v>
      </c>
      <c r="G184" s="11">
        <v>25.210436400058615</v>
      </c>
      <c r="H184" s="10">
        <v>839660.6</v>
      </c>
      <c r="I184" s="11">
        <v>19.964065010314886</v>
      </c>
      <c r="J184" s="10">
        <v>1733999.5</v>
      </c>
      <c r="K184" s="11">
        <v>21.51515796861533</v>
      </c>
      <c r="L184" s="10">
        <v>4516477.8</v>
      </c>
      <c r="M184" s="11">
        <v>23.290738774139434</v>
      </c>
      <c r="N184" s="10">
        <v>11270617.600000001</v>
      </c>
      <c r="O184" s="11">
        <v>22.10452131718141</v>
      </c>
      <c r="P184" s="10">
        <v>6036346.8</v>
      </c>
      <c r="Q184" s="11">
        <v>18.501074528222933</v>
      </c>
      <c r="R184" s="10">
        <v>1157798.6</v>
      </c>
      <c r="S184" s="11">
        <v>32.87721492148979</v>
      </c>
      <c r="U184" s="10">
        <f t="shared" si="8"/>
        <v>7297603.5</v>
      </c>
      <c r="V184" s="11">
        <f t="shared" si="9"/>
        <v>22.540648433146576</v>
      </c>
      <c r="W184" s="10">
        <f t="shared" si="10"/>
        <v>17306964.400000002</v>
      </c>
      <c r="X184" s="11">
        <f t="shared" si="11"/>
        <v>20.847706199823232</v>
      </c>
    </row>
    <row r="185" spans="1:24" s="6" customFormat="1" ht="12.75">
      <c r="A185" s="8" t="s">
        <v>58</v>
      </c>
      <c r="B185" s="8" t="s">
        <v>7</v>
      </c>
      <c r="C185" s="8" t="s">
        <v>94</v>
      </c>
      <c r="D185" s="10">
        <v>25912508.200000003</v>
      </c>
      <c r="E185" s="11">
        <v>21.752966924444625</v>
      </c>
      <c r="F185" s="10">
        <v>175533.2</v>
      </c>
      <c r="G185" s="11">
        <v>24.548423802448763</v>
      </c>
      <c r="H185" s="10">
        <v>891212.3</v>
      </c>
      <c r="I185" s="11">
        <v>20.016243217244632</v>
      </c>
      <c r="J185" s="10">
        <v>1574624</v>
      </c>
      <c r="K185" s="11">
        <v>21.69735321003617</v>
      </c>
      <c r="L185" s="10">
        <v>4687769</v>
      </c>
      <c r="M185" s="11">
        <v>23.20598449454313</v>
      </c>
      <c r="N185" s="10">
        <v>11216683.899999999</v>
      </c>
      <c r="O185" s="11">
        <v>21.800481078101885</v>
      </c>
      <c r="P185" s="10">
        <v>6041805.100000001</v>
      </c>
      <c r="Q185" s="11">
        <v>18.430469790063235</v>
      </c>
      <c r="R185" s="10">
        <v>1324880.7</v>
      </c>
      <c r="S185" s="11">
        <v>32.22499123204075</v>
      </c>
      <c r="U185" s="10">
        <f t="shared" si="8"/>
        <v>7329138.5</v>
      </c>
      <c r="V185" s="11">
        <f t="shared" si="9"/>
        <v>22.526147291253938</v>
      </c>
      <c r="W185" s="10">
        <f t="shared" si="10"/>
        <v>17258489</v>
      </c>
      <c r="X185" s="11">
        <f t="shared" si="11"/>
        <v>20.620716651034748</v>
      </c>
    </row>
    <row r="186" spans="1:24" s="6" customFormat="1" ht="12.75">
      <c r="A186" s="8" t="s">
        <v>59</v>
      </c>
      <c r="B186" s="8" t="s">
        <v>8</v>
      </c>
      <c r="C186" s="8" t="s">
        <v>95</v>
      </c>
      <c r="D186" s="10">
        <v>26247568.400000006</v>
      </c>
      <c r="E186" s="11">
        <v>21.555035190459776</v>
      </c>
      <c r="F186" s="10">
        <v>502182.60000000003</v>
      </c>
      <c r="G186" s="11">
        <v>18.105468427221492</v>
      </c>
      <c r="H186" s="10">
        <v>763935.9</v>
      </c>
      <c r="I186" s="11">
        <v>21.16921818833229</v>
      </c>
      <c r="J186" s="10">
        <v>1407041</v>
      </c>
      <c r="K186" s="11">
        <v>22.77945652756387</v>
      </c>
      <c r="L186" s="10">
        <v>4722400.4</v>
      </c>
      <c r="M186" s="11">
        <v>23.025300051219716</v>
      </c>
      <c r="N186" s="10">
        <v>11276738.600000001</v>
      </c>
      <c r="O186" s="11">
        <v>21.584227077942554</v>
      </c>
      <c r="P186" s="10">
        <v>6113375.7</v>
      </c>
      <c r="Q186" s="11">
        <v>18.047053656296633</v>
      </c>
      <c r="R186" s="10">
        <v>1461894.2</v>
      </c>
      <c r="S186" s="11">
        <v>31.450613729776062</v>
      </c>
      <c r="U186" s="10">
        <f t="shared" si="8"/>
        <v>7395559.9</v>
      </c>
      <c r="V186" s="11">
        <f t="shared" si="9"/>
        <v>22.452727672721576</v>
      </c>
      <c r="W186" s="10">
        <f t="shared" si="10"/>
        <v>17390114.3</v>
      </c>
      <c r="X186" s="11">
        <f t="shared" si="11"/>
        <v>20.340757962700682</v>
      </c>
    </row>
    <row r="187" spans="1:24" s="6" customFormat="1" ht="12.75">
      <c r="A187" s="8" t="s">
        <v>60</v>
      </c>
      <c r="B187" s="8" t="s">
        <v>9</v>
      </c>
      <c r="C187" s="8" t="s">
        <v>96</v>
      </c>
      <c r="D187" s="10">
        <v>26466494.5</v>
      </c>
      <c r="E187" s="11">
        <v>21.422200234866768</v>
      </c>
      <c r="F187" s="10">
        <v>195759.5</v>
      </c>
      <c r="G187" s="11">
        <v>24.799867383192133</v>
      </c>
      <c r="H187" s="10">
        <v>775040.2</v>
      </c>
      <c r="I187" s="11">
        <v>21.458379620824832</v>
      </c>
      <c r="J187" s="10">
        <v>1632317.8</v>
      </c>
      <c r="K187" s="11">
        <v>22.399811708234758</v>
      </c>
      <c r="L187" s="10">
        <v>4435720.4</v>
      </c>
      <c r="M187" s="11">
        <v>23.38013225224926</v>
      </c>
      <c r="N187" s="10">
        <v>11415799.3</v>
      </c>
      <c r="O187" s="11">
        <v>21.35624315031537</v>
      </c>
      <c r="P187" s="10">
        <v>6216472.4</v>
      </c>
      <c r="Q187" s="11">
        <v>18.421473394460822</v>
      </c>
      <c r="R187" s="10">
        <v>1795384.9</v>
      </c>
      <c r="S187" s="11">
        <v>26.115151173433617</v>
      </c>
      <c r="U187" s="10">
        <f t="shared" si="8"/>
        <v>7038837.9</v>
      </c>
      <c r="V187" s="11">
        <f t="shared" si="9"/>
        <v>22.980676600891744</v>
      </c>
      <c r="W187" s="10">
        <f t="shared" si="10"/>
        <v>17632271.700000003</v>
      </c>
      <c r="X187" s="11">
        <f t="shared" si="11"/>
        <v>20.32155428560008</v>
      </c>
    </row>
    <row r="188" spans="1:24" s="6" customFormat="1" ht="12.75">
      <c r="A188" s="8" t="s">
        <v>61</v>
      </c>
      <c r="B188" s="8" t="s">
        <v>10</v>
      </c>
      <c r="C188" s="8" t="s">
        <v>97</v>
      </c>
      <c r="D188" s="10">
        <v>26739767.099999998</v>
      </c>
      <c r="E188" s="11">
        <v>21.280059126506007</v>
      </c>
      <c r="F188" s="10">
        <v>481177.10000000003</v>
      </c>
      <c r="G188" s="11">
        <v>21.43517234922443</v>
      </c>
      <c r="H188" s="10">
        <v>622908.5</v>
      </c>
      <c r="I188" s="11">
        <v>21.90672815670359</v>
      </c>
      <c r="J188" s="10">
        <v>1689051.9</v>
      </c>
      <c r="K188" s="11">
        <v>22.609767046234637</v>
      </c>
      <c r="L188" s="10">
        <v>4544025.5</v>
      </c>
      <c r="M188" s="11">
        <v>22.98693564659794</v>
      </c>
      <c r="N188" s="10">
        <v>11298972.600000001</v>
      </c>
      <c r="O188" s="11">
        <v>21.240694323039598</v>
      </c>
      <c r="P188" s="10">
        <v>6408503.600000001</v>
      </c>
      <c r="Q188" s="11">
        <v>18.37766568657307</v>
      </c>
      <c r="R188" s="10">
        <v>1695127.9</v>
      </c>
      <c r="S188" s="11">
        <v>26.36419788854871</v>
      </c>
      <c r="U188" s="10">
        <f t="shared" si="8"/>
        <v>7337163</v>
      </c>
      <c r="V188" s="11">
        <f t="shared" si="9"/>
        <v>22.706636472162334</v>
      </c>
      <c r="W188" s="10">
        <f t="shared" si="10"/>
        <v>17707476.200000003</v>
      </c>
      <c r="X188" s="11">
        <f t="shared" si="11"/>
        <v>20.204537102413273</v>
      </c>
    </row>
    <row r="189" spans="1:24" s="6" customFormat="1" ht="12.75">
      <c r="A189" s="8" t="s">
        <v>78</v>
      </c>
      <c r="B189" s="8" t="s">
        <v>139</v>
      </c>
      <c r="C189" s="8" t="s">
        <v>114</v>
      </c>
      <c r="D189" s="10">
        <v>23847944.6</v>
      </c>
      <c r="E189" s="11">
        <v>21.177539990385593</v>
      </c>
      <c r="F189" s="10">
        <v>262540.60000000003</v>
      </c>
      <c r="G189" s="11">
        <v>18.726620496029945</v>
      </c>
      <c r="H189" s="10">
        <v>610257.3</v>
      </c>
      <c r="I189" s="11">
        <v>22.76768414732605</v>
      </c>
      <c r="J189" s="10">
        <v>1340265.8</v>
      </c>
      <c r="K189" s="11">
        <v>22.647483806570307</v>
      </c>
      <c r="L189" s="10">
        <v>3792897.4000000004</v>
      </c>
      <c r="M189" s="11">
        <v>23.20674719437441</v>
      </c>
      <c r="N189" s="10">
        <v>10393693.3</v>
      </c>
      <c r="O189" s="11">
        <v>21.13746988416523</v>
      </c>
      <c r="P189" s="10">
        <v>6075690.199999998</v>
      </c>
      <c r="Q189" s="11">
        <v>18.372112151472116</v>
      </c>
      <c r="R189" s="10">
        <v>1372600</v>
      </c>
      <c r="S189" s="11">
        <v>26.630650670260817</v>
      </c>
      <c r="U189" s="10">
        <f t="shared" si="8"/>
        <v>6005961.100000001</v>
      </c>
      <c r="V189" s="11">
        <f t="shared" si="9"/>
        <v>22.841490387608406</v>
      </c>
      <c r="W189" s="10">
        <f t="shared" si="10"/>
        <v>16469383.5</v>
      </c>
      <c r="X189" s="11">
        <f t="shared" si="11"/>
        <v>20.117306811514833</v>
      </c>
    </row>
    <row r="190" spans="1:24" s="6" customFormat="1" ht="13.5" thickBot="1">
      <c r="A190" s="9" t="s">
        <v>63</v>
      </c>
      <c r="B190" s="9" t="s">
        <v>0</v>
      </c>
      <c r="C190" s="9" t="s">
        <v>99</v>
      </c>
      <c r="D190" s="14">
        <v>26381956.900000002</v>
      </c>
      <c r="E190" s="15">
        <v>20.862155841517577</v>
      </c>
      <c r="F190" s="14">
        <v>212256.40000000002</v>
      </c>
      <c r="G190" s="15">
        <v>22.501869173320568</v>
      </c>
      <c r="H190" s="14">
        <v>864255.1000000001</v>
      </c>
      <c r="I190" s="15">
        <v>23.01608026958707</v>
      </c>
      <c r="J190" s="14">
        <v>1412445</v>
      </c>
      <c r="K190" s="15">
        <v>23.104668207257628</v>
      </c>
      <c r="L190" s="14">
        <v>4243674.9</v>
      </c>
      <c r="M190" s="15">
        <v>22.68537296294775</v>
      </c>
      <c r="N190" s="14">
        <v>11291625.5</v>
      </c>
      <c r="O190" s="15">
        <v>21.0428738959683</v>
      </c>
      <c r="P190" s="14">
        <v>6743119.600000001</v>
      </c>
      <c r="Q190" s="15">
        <v>18.09736703157393</v>
      </c>
      <c r="R190" s="14">
        <v>1614580.4</v>
      </c>
      <c r="S190" s="15">
        <v>22.996754099083574</v>
      </c>
      <c r="U190" s="14">
        <f t="shared" si="8"/>
        <v>6732631.4</v>
      </c>
      <c r="V190" s="15">
        <f t="shared" si="9"/>
        <v>22.81000433574902</v>
      </c>
      <c r="W190" s="14">
        <f t="shared" si="10"/>
        <v>18034745.1</v>
      </c>
      <c r="X190" s="15">
        <f t="shared" si="11"/>
        <v>19.941560572209028</v>
      </c>
    </row>
    <row r="191" spans="1:24" s="6" customFormat="1" ht="12.75">
      <c r="A191" s="7" t="s">
        <v>79</v>
      </c>
      <c r="B191" s="7" t="s">
        <v>17</v>
      </c>
      <c r="C191" s="7" t="s">
        <v>115</v>
      </c>
      <c r="D191" s="12">
        <v>26267579</v>
      </c>
      <c r="E191" s="13">
        <v>20.758202674521325</v>
      </c>
      <c r="F191" s="12">
        <v>333225.2</v>
      </c>
      <c r="G191" s="13">
        <v>23.477442168239374</v>
      </c>
      <c r="H191" s="12">
        <v>789559.8</v>
      </c>
      <c r="I191" s="13">
        <v>23.01953967387904</v>
      </c>
      <c r="J191" s="12">
        <v>1320053.3</v>
      </c>
      <c r="K191" s="13">
        <v>23.276098234821276</v>
      </c>
      <c r="L191" s="12">
        <v>4263286.1</v>
      </c>
      <c r="M191" s="13">
        <v>22.324334880082294</v>
      </c>
      <c r="N191" s="12">
        <v>11127804.5</v>
      </c>
      <c r="O191" s="13">
        <v>21.06252761647637</v>
      </c>
      <c r="P191" s="12">
        <v>6815162.3</v>
      </c>
      <c r="Q191" s="13">
        <v>17.989512042288414</v>
      </c>
      <c r="R191" s="12">
        <v>1618487.8</v>
      </c>
      <c r="S191" s="13">
        <v>22.50119170252627</v>
      </c>
      <c r="U191" s="12">
        <f t="shared" si="8"/>
        <v>6706124.399999999</v>
      </c>
      <c r="V191" s="13">
        <f t="shared" si="9"/>
        <v>22.650831734496307</v>
      </c>
      <c r="W191" s="12">
        <f t="shared" si="10"/>
        <v>17942966.8</v>
      </c>
      <c r="X191" s="13">
        <f t="shared" si="11"/>
        <v>19.895323768753784</v>
      </c>
    </row>
    <row r="192" spans="1:24" s="6" customFormat="1" ht="12.75">
      <c r="A192" s="8" t="s">
        <v>53</v>
      </c>
      <c r="B192" s="8" t="s">
        <v>2</v>
      </c>
      <c r="C192" s="8" t="s">
        <v>89</v>
      </c>
      <c r="D192" s="10">
        <v>26854820.300000004</v>
      </c>
      <c r="E192" s="11">
        <v>20.65498777696159</v>
      </c>
      <c r="F192" s="10">
        <v>425918.70000000007</v>
      </c>
      <c r="G192" s="11">
        <v>23.173122126358855</v>
      </c>
      <c r="H192" s="10">
        <v>904591.2</v>
      </c>
      <c r="I192" s="11">
        <v>22.469205141504805</v>
      </c>
      <c r="J192" s="10">
        <v>1219141.2000000002</v>
      </c>
      <c r="K192" s="11">
        <v>23.516955332163327</v>
      </c>
      <c r="L192" s="10">
        <v>4239063.8</v>
      </c>
      <c r="M192" s="11">
        <v>22.53602768634905</v>
      </c>
      <c r="N192" s="10">
        <v>11421959.4</v>
      </c>
      <c r="O192" s="11">
        <v>20.802868923172674</v>
      </c>
      <c r="P192" s="10">
        <v>6981827.5</v>
      </c>
      <c r="Q192" s="11">
        <v>17.970096232684064</v>
      </c>
      <c r="R192" s="10">
        <v>1662318.5</v>
      </c>
      <c r="S192" s="11">
        <v>22.390129576251486</v>
      </c>
      <c r="U192" s="10">
        <f t="shared" si="8"/>
        <v>6788714.9</v>
      </c>
      <c r="V192" s="11">
        <f t="shared" si="9"/>
        <v>22.743252864838972</v>
      </c>
      <c r="W192" s="10">
        <f t="shared" si="10"/>
        <v>18403786.9</v>
      </c>
      <c r="X192" s="11">
        <f t="shared" si="11"/>
        <v>19.72820258525163</v>
      </c>
    </row>
    <row r="193" spans="1:24" s="6" customFormat="1" ht="12.75">
      <c r="A193" s="8" t="s">
        <v>54</v>
      </c>
      <c r="B193" s="8" t="s">
        <v>3</v>
      </c>
      <c r="C193" s="8" t="s">
        <v>90</v>
      </c>
      <c r="D193" s="10">
        <v>26749223</v>
      </c>
      <c r="E193" s="11">
        <v>20.719712980971444</v>
      </c>
      <c r="F193" s="10">
        <v>339070.7</v>
      </c>
      <c r="G193" s="11">
        <v>26.562723266858505</v>
      </c>
      <c r="H193" s="10">
        <v>517039.99999999994</v>
      </c>
      <c r="I193" s="11">
        <v>22.961431521739133</v>
      </c>
      <c r="J193" s="10">
        <v>1295794.2000000002</v>
      </c>
      <c r="K193" s="11">
        <v>23.499554299594795</v>
      </c>
      <c r="L193" s="10">
        <v>4366458.2</v>
      </c>
      <c r="M193" s="11">
        <v>22.331645792005975</v>
      </c>
      <c r="N193" s="10">
        <v>11735126.4</v>
      </c>
      <c r="O193" s="11">
        <v>20.687391802102788</v>
      </c>
      <c r="P193" s="10">
        <v>7134470</v>
      </c>
      <c r="Q193" s="11">
        <v>17.904019631871748</v>
      </c>
      <c r="R193" s="10">
        <v>1361263.5</v>
      </c>
      <c r="S193" s="11">
        <v>25.64760068274805</v>
      </c>
      <c r="U193" s="10">
        <f t="shared" si="8"/>
        <v>6518363.100000001</v>
      </c>
      <c r="V193" s="11">
        <f t="shared" si="9"/>
        <v>22.83386204398463</v>
      </c>
      <c r="W193" s="10">
        <f t="shared" si="10"/>
        <v>18869596.4</v>
      </c>
      <c r="X193" s="11">
        <f t="shared" si="11"/>
        <v>19.635017134070768</v>
      </c>
    </row>
    <row r="194" spans="1:24" s="6" customFormat="1" ht="12.75">
      <c r="A194" s="8" t="s">
        <v>55</v>
      </c>
      <c r="B194" s="8" t="s">
        <v>4</v>
      </c>
      <c r="C194" s="8" t="s">
        <v>91</v>
      </c>
      <c r="D194" s="10">
        <v>27675191.8</v>
      </c>
      <c r="E194" s="11">
        <v>20.41148734994495</v>
      </c>
      <c r="F194" s="10">
        <v>258170.09999999998</v>
      </c>
      <c r="G194" s="11">
        <v>22.30325888629241</v>
      </c>
      <c r="H194" s="10">
        <v>542995.6</v>
      </c>
      <c r="I194" s="11">
        <v>25.957233320122665</v>
      </c>
      <c r="J194" s="10">
        <v>1571182.9000000001</v>
      </c>
      <c r="K194" s="11">
        <v>22.29628881971666</v>
      </c>
      <c r="L194" s="10">
        <v>4469192.8</v>
      </c>
      <c r="M194" s="11">
        <v>21.822094904475815</v>
      </c>
      <c r="N194" s="10">
        <v>11966799.5</v>
      </c>
      <c r="O194" s="11">
        <v>20.619282613952045</v>
      </c>
      <c r="P194" s="10">
        <v>7480610.9</v>
      </c>
      <c r="Q194" s="11">
        <v>17.759570388295426</v>
      </c>
      <c r="R194" s="10">
        <v>1386240</v>
      </c>
      <c r="S194" s="11">
        <v>23.713888325253926</v>
      </c>
      <c r="U194" s="10">
        <f t="shared" si="8"/>
        <v>6841541.4</v>
      </c>
      <c r="V194" s="11">
        <f t="shared" si="9"/>
        <v>22.277347501397855</v>
      </c>
      <c r="W194" s="10">
        <f t="shared" si="10"/>
        <v>19447410.4</v>
      </c>
      <c r="X194" s="11">
        <f t="shared" si="11"/>
        <v>19.51927011840096</v>
      </c>
    </row>
    <row r="195" spans="1:24" s="6" customFormat="1" ht="12.75">
      <c r="A195" s="8" t="s">
        <v>56</v>
      </c>
      <c r="B195" s="8" t="s">
        <v>5</v>
      </c>
      <c r="C195" s="8" t="s">
        <v>92</v>
      </c>
      <c r="D195" s="10">
        <v>27825341.700000003</v>
      </c>
      <c r="E195" s="11">
        <v>20.369222424571344</v>
      </c>
      <c r="F195" s="10">
        <v>264268</v>
      </c>
      <c r="G195" s="11">
        <v>28.29309025686046</v>
      </c>
      <c r="H195" s="10">
        <v>505305.3</v>
      </c>
      <c r="I195" s="11">
        <v>23.689239451871966</v>
      </c>
      <c r="J195" s="10">
        <v>1493620.2</v>
      </c>
      <c r="K195" s="11">
        <v>22.505895650045442</v>
      </c>
      <c r="L195" s="10">
        <v>4473227.6</v>
      </c>
      <c r="M195" s="11">
        <v>21.849432501042422</v>
      </c>
      <c r="N195" s="10">
        <v>12143725.600000001</v>
      </c>
      <c r="O195" s="11">
        <v>20.490583525948573</v>
      </c>
      <c r="P195" s="10">
        <v>7499408.2</v>
      </c>
      <c r="Q195" s="11">
        <v>17.6823126643513</v>
      </c>
      <c r="R195" s="10">
        <v>1445786.8</v>
      </c>
      <c r="S195" s="11">
        <v>23.871818046063222</v>
      </c>
      <c r="U195" s="10">
        <f t="shared" si="8"/>
        <v>6736421.1</v>
      </c>
      <c r="V195" s="11">
        <f t="shared" si="9"/>
        <v>22.3857741752516</v>
      </c>
      <c r="W195" s="10">
        <f t="shared" si="10"/>
        <v>19643133.8</v>
      </c>
      <c r="X195" s="11">
        <f t="shared" si="11"/>
        <v>19.418434359643772</v>
      </c>
    </row>
    <row r="196" spans="1:24" s="6" customFormat="1" ht="12.75">
      <c r="A196" s="8" t="s">
        <v>57</v>
      </c>
      <c r="B196" s="8" t="s">
        <v>6</v>
      </c>
      <c r="C196" s="8" t="s">
        <v>93</v>
      </c>
      <c r="D196" s="10">
        <v>28599585.599999994</v>
      </c>
      <c r="E196" s="11">
        <v>20.376376993098816</v>
      </c>
      <c r="F196" s="10">
        <v>172408.4</v>
      </c>
      <c r="G196" s="11">
        <v>25.912279506102955</v>
      </c>
      <c r="H196" s="10">
        <v>736217.2</v>
      </c>
      <c r="I196" s="11">
        <v>25.03393666162649</v>
      </c>
      <c r="J196" s="10">
        <v>1469628.3</v>
      </c>
      <c r="K196" s="11">
        <v>22.016164748596633</v>
      </c>
      <c r="L196" s="10">
        <v>4537444.9</v>
      </c>
      <c r="M196" s="11">
        <v>22.076065967214276</v>
      </c>
      <c r="N196" s="10">
        <v>12502737.1</v>
      </c>
      <c r="O196" s="11">
        <v>20.47380519054504</v>
      </c>
      <c r="P196" s="10">
        <v>7745034.800000001</v>
      </c>
      <c r="Q196" s="11">
        <v>17.654713025175816</v>
      </c>
      <c r="R196" s="10">
        <v>1436114.9</v>
      </c>
      <c r="S196" s="11">
        <v>24.134245621293953</v>
      </c>
      <c r="U196" s="10">
        <f t="shared" si="8"/>
        <v>6915698.800000001</v>
      </c>
      <c r="V196" s="11">
        <f t="shared" si="9"/>
        <v>22.47385630950266</v>
      </c>
      <c r="W196" s="10">
        <f t="shared" si="10"/>
        <v>20247771.9</v>
      </c>
      <c r="X196" s="11">
        <f t="shared" si="11"/>
        <v>19.39546595237968</v>
      </c>
    </row>
    <row r="197" spans="1:24" s="6" customFormat="1" ht="12.75">
      <c r="A197" s="8" t="s">
        <v>58</v>
      </c>
      <c r="B197" s="8" t="s">
        <v>7</v>
      </c>
      <c r="C197" s="8" t="s">
        <v>94</v>
      </c>
      <c r="D197" s="10">
        <v>28893672.499999996</v>
      </c>
      <c r="E197" s="11">
        <v>20.287000207363743</v>
      </c>
      <c r="F197" s="10">
        <v>185845.8</v>
      </c>
      <c r="G197" s="11">
        <v>25.08200423146501</v>
      </c>
      <c r="H197" s="10">
        <v>954203.7</v>
      </c>
      <c r="I197" s="11">
        <v>22.970958577293302</v>
      </c>
      <c r="J197" s="10">
        <v>1307570.3</v>
      </c>
      <c r="K197" s="11">
        <v>22.162311270759208</v>
      </c>
      <c r="L197" s="10">
        <v>4733934.5</v>
      </c>
      <c r="M197" s="11">
        <v>21.90366091250312</v>
      </c>
      <c r="N197" s="10">
        <v>12422986</v>
      </c>
      <c r="O197" s="11">
        <v>20.386760544043113</v>
      </c>
      <c r="P197" s="10">
        <v>7933080.699999999</v>
      </c>
      <c r="Q197" s="11">
        <v>17.60052908789898</v>
      </c>
      <c r="R197" s="10">
        <v>1356051.5</v>
      </c>
      <c r="S197" s="11">
        <v>25.101615695274113</v>
      </c>
      <c r="U197" s="10">
        <f t="shared" si="8"/>
        <v>7181554.3</v>
      </c>
      <c r="V197" s="11">
        <f t="shared" si="9"/>
        <v>22.174814562914328</v>
      </c>
      <c r="W197" s="10">
        <f t="shared" si="10"/>
        <v>20356066.7</v>
      </c>
      <c r="X197" s="11">
        <f t="shared" si="11"/>
        <v>19.30092213939346</v>
      </c>
    </row>
    <row r="198" spans="1:24" s="6" customFormat="1" ht="12.75">
      <c r="A198" s="8" t="s">
        <v>59</v>
      </c>
      <c r="B198" s="8" t="s">
        <v>8</v>
      </c>
      <c r="C198" s="8" t="s">
        <v>95</v>
      </c>
      <c r="D198" s="10">
        <v>29468344.9</v>
      </c>
      <c r="E198" s="11">
        <v>20.269675619685042</v>
      </c>
      <c r="F198" s="10">
        <v>464510.39999999997</v>
      </c>
      <c r="G198" s="11">
        <v>25.882471692775876</v>
      </c>
      <c r="H198" s="10">
        <v>609435.7</v>
      </c>
      <c r="I198" s="11">
        <v>22.127677161019612</v>
      </c>
      <c r="J198" s="10">
        <v>1495094.6</v>
      </c>
      <c r="K198" s="11">
        <v>21.808717981457495</v>
      </c>
      <c r="L198" s="10">
        <v>4638235.7</v>
      </c>
      <c r="M198" s="11">
        <v>22.176214125340806</v>
      </c>
      <c r="N198" s="10">
        <v>12658640.100000001</v>
      </c>
      <c r="O198" s="11">
        <v>20.48421214187138</v>
      </c>
      <c r="P198" s="10">
        <v>8242129.699999999</v>
      </c>
      <c r="Q198" s="11">
        <v>17.358822459685392</v>
      </c>
      <c r="R198" s="10">
        <v>1360298.7</v>
      </c>
      <c r="S198" s="11">
        <v>24.940316935537762</v>
      </c>
      <c r="U198" s="10">
        <f t="shared" si="8"/>
        <v>7207276.4</v>
      </c>
      <c r="V198" s="11">
        <f t="shared" si="9"/>
        <v>22.33474468011245</v>
      </c>
      <c r="W198" s="10">
        <f t="shared" si="10"/>
        <v>20900769.8</v>
      </c>
      <c r="X198" s="11">
        <f t="shared" si="11"/>
        <v>19.251728009941527</v>
      </c>
    </row>
    <row r="199" spans="1:24" s="6" customFormat="1" ht="12.75">
      <c r="A199" s="8" t="s">
        <v>60</v>
      </c>
      <c r="B199" s="8" t="s">
        <v>9</v>
      </c>
      <c r="C199" s="8" t="s">
        <v>96</v>
      </c>
      <c r="D199" s="10">
        <v>30053479.599999998</v>
      </c>
      <c r="E199" s="11">
        <v>20.081156005077027</v>
      </c>
      <c r="F199" s="10">
        <v>302954.7</v>
      </c>
      <c r="G199" s="11">
        <v>21.719537482006388</v>
      </c>
      <c r="H199" s="10">
        <v>820700.8999999999</v>
      </c>
      <c r="I199" s="11">
        <v>24.029196714661822</v>
      </c>
      <c r="J199" s="10">
        <v>1707380.9</v>
      </c>
      <c r="K199" s="11">
        <v>20.369489891212908</v>
      </c>
      <c r="L199" s="10">
        <v>4230659.3</v>
      </c>
      <c r="M199" s="11">
        <v>23.387072960708508</v>
      </c>
      <c r="N199" s="10">
        <v>12892104.5</v>
      </c>
      <c r="O199" s="11">
        <v>20.437690149734667</v>
      </c>
      <c r="P199" s="10">
        <v>8724706.399999999</v>
      </c>
      <c r="Q199" s="11">
        <v>17.135220212797076</v>
      </c>
      <c r="R199" s="10">
        <v>1374972.9</v>
      </c>
      <c r="S199" s="11">
        <v>22.17121643706578</v>
      </c>
      <c r="U199" s="10">
        <f t="shared" si="8"/>
        <v>7061695.8</v>
      </c>
      <c r="V199" s="11">
        <f t="shared" si="9"/>
        <v>22.660567598507996</v>
      </c>
      <c r="W199" s="10">
        <f t="shared" si="10"/>
        <v>21616810.9</v>
      </c>
      <c r="X199" s="11">
        <f t="shared" si="11"/>
        <v>19.10478860713909</v>
      </c>
    </row>
    <row r="200" spans="1:24" s="6" customFormat="1" ht="12.75">
      <c r="A200" s="8" t="s">
        <v>61</v>
      </c>
      <c r="B200" s="8" t="s">
        <v>10</v>
      </c>
      <c r="C200" s="8" t="s">
        <v>97</v>
      </c>
      <c r="D200" s="10">
        <v>30544054.300000004</v>
      </c>
      <c r="E200" s="11">
        <v>20.004766686130466</v>
      </c>
      <c r="F200" s="10">
        <v>421635.9</v>
      </c>
      <c r="G200" s="11">
        <v>28.04994220605978</v>
      </c>
      <c r="H200" s="10">
        <v>629915.2</v>
      </c>
      <c r="I200" s="11">
        <v>20.861267027688804</v>
      </c>
      <c r="J200" s="10">
        <v>1740521.3</v>
      </c>
      <c r="K200" s="11">
        <v>20.72904797602879</v>
      </c>
      <c r="L200" s="10">
        <v>4250232.9</v>
      </c>
      <c r="M200" s="11">
        <v>23.48213646315711</v>
      </c>
      <c r="N200" s="10">
        <v>12990277.2</v>
      </c>
      <c r="O200" s="11">
        <v>20.47553065749821</v>
      </c>
      <c r="P200" s="10">
        <v>9176089.8</v>
      </c>
      <c r="Q200" s="11">
        <v>17.020289670007372</v>
      </c>
      <c r="R200" s="10">
        <v>1335382</v>
      </c>
      <c r="S200" s="11">
        <v>20.97507769911531</v>
      </c>
      <c r="U200" s="10">
        <f t="shared" si="8"/>
        <v>7042305.300000001</v>
      </c>
      <c r="V200" s="11">
        <f t="shared" si="9"/>
        <v>22.840757884779574</v>
      </c>
      <c r="W200" s="10">
        <f t="shared" si="10"/>
        <v>22166367</v>
      </c>
      <c r="X200" s="11">
        <f t="shared" si="11"/>
        <v>19.045183430013587</v>
      </c>
    </row>
    <row r="201" spans="1:24" s="6" customFormat="1" ht="12.75">
      <c r="A201" s="8" t="s">
        <v>62</v>
      </c>
      <c r="B201" s="8" t="s">
        <v>11</v>
      </c>
      <c r="C201" s="8" t="s">
        <v>116</v>
      </c>
      <c r="D201" s="10">
        <v>31169024.499999996</v>
      </c>
      <c r="E201" s="11">
        <v>19.941544190258504</v>
      </c>
      <c r="F201" s="10">
        <v>232308.6</v>
      </c>
      <c r="G201" s="11">
        <v>20.59967795423846</v>
      </c>
      <c r="H201" s="10">
        <v>976789.7</v>
      </c>
      <c r="I201" s="11">
        <v>24.869558455622535</v>
      </c>
      <c r="J201" s="10">
        <v>1605476.4</v>
      </c>
      <c r="K201" s="11">
        <v>21.26810097987115</v>
      </c>
      <c r="L201" s="10">
        <v>4325024.7</v>
      </c>
      <c r="M201" s="11">
        <v>23.051090297357145</v>
      </c>
      <c r="N201" s="10">
        <v>13163948.399999999</v>
      </c>
      <c r="O201" s="11">
        <v>20.397045700361453</v>
      </c>
      <c r="P201" s="10">
        <v>9475988</v>
      </c>
      <c r="Q201" s="11">
        <v>16.959656806445935</v>
      </c>
      <c r="R201" s="10">
        <v>1389488.7</v>
      </c>
      <c r="S201" s="11">
        <v>21.183995633789607</v>
      </c>
      <c r="U201" s="10">
        <f t="shared" si="8"/>
        <v>7139599.4</v>
      </c>
      <c r="V201" s="11">
        <f t="shared" si="9"/>
        <v>22.819176658987338</v>
      </c>
      <c r="W201" s="10">
        <f t="shared" si="10"/>
        <v>22639936.4</v>
      </c>
      <c r="X201" s="11">
        <f t="shared" si="11"/>
        <v>18.958320107913377</v>
      </c>
    </row>
    <row r="202" spans="1:24" s="6" customFormat="1" ht="13.5" thickBot="1">
      <c r="A202" s="9" t="s">
        <v>63</v>
      </c>
      <c r="B202" s="9" t="s">
        <v>0</v>
      </c>
      <c r="C202" s="9" t="s">
        <v>99</v>
      </c>
      <c r="D202" s="14">
        <v>31217072.3</v>
      </c>
      <c r="E202" s="15">
        <v>19.86407463223257</v>
      </c>
      <c r="F202" s="14">
        <v>262252.19999999995</v>
      </c>
      <c r="G202" s="15">
        <v>20.969398807712583</v>
      </c>
      <c r="H202" s="14">
        <v>1092382.7</v>
      </c>
      <c r="I202" s="15">
        <v>22.590273992804903</v>
      </c>
      <c r="J202" s="14">
        <v>1334475.4</v>
      </c>
      <c r="K202" s="15">
        <v>23.131452994937188</v>
      </c>
      <c r="L202" s="14">
        <v>4443508.6</v>
      </c>
      <c r="M202" s="15">
        <v>23.048736650132742</v>
      </c>
      <c r="N202" s="14">
        <v>13087746.3</v>
      </c>
      <c r="O202" s="15">
        <v>20.399244721148055</v>
      </c>
      <c r="P202" s="14">
        <v>9764678.2</v>
      </c>
      <c r="Q202" s="15">
        <v>16.813294237387158</v>
      </c>
      <c r="R202" s="14">
        <v>1232028.9</v>
      </c>
      <c r="S202" s="15">
        <v>20.648260854108212</v>
      </c>
      <c r="U202" s="14">
        <f t="shared" si="8"/>
        <v>7132618.899999999</v>
      </c>
      <c r="V202" s="15">
        <f t="shared" si="9"/>
        <v>22.917544351065782</v>
      </c>
      <c r="W202" s="14">
        <f t="shared" si="10"/>
        <v>22852424.5</v>
      </c>
      <c r="X202" s="15">
        <f t="shared" si="11"/>
        <v>18.86699362389317</v>
      </c>
    </row>
    <row r="203" spans="1:24" s="6" customFormat="1" ht="12.75">
      <c r="A203" s="7" t="s">
        <v>80</v>
      </c>
      <c r="B203" s="7" t="s">
        <v>16</v>
      </c>
      <c r="C203" s="7" t="s">
        <v>117</v>
      </c>
      <c r="D203" s="12">
        <v>30942511.4</v>
      </c>
      <c r="E203" s="13">
        <v>19.874859804366103</v>
      </c>
      <c r="F203" s="12">
        <v>496510.7</v>
      </c>
      <c r="G203" s="13">
        <v>29.239251009092044</v>
      </c>
      <c r="H203" s="12">
        <v>770992</v>
      </c>
      <c r="I203" s="13">
        <v>19.413201291323386</v>
      </c>
      <c r="J203" s="12">
        <v>1460569</v>
      </c>
      <c r="K203" s="13">
        <v>22.583867987065315</v>
      </c>
      <c r="L203" s="12">
        <v>4228302.7</v>
      </c>
      <c r="M203" s="13">
        <v>23.13358159693723</v>
      </c>
      <c r="N203" s="12">
        <v>12971724.9</v>
      </c>
      <c r="O203" s="13">
        <v>20.353212538141324</v>
      </c>
      <c r="P203" s="12">
        <v>9804549.1</v>
      </c>
      <c r="Q203" s="13">
        <v>16.79113994115242</v>
      </c>
      <c r="R203" s="12">
        <v>1209863</v>
      </c>
      <c r="S203" s="13">
        <v>21.551376807952636</v>
      </c>
      <c r="U203" s="12">
        <f t="shared" si="8"/>
        <v>6956374.4</v>
      </c>
      <c r="V203" s="13">
        <f t="shared" si="9"/>
        <v>23.041615886143216</v>
      </c>
      <c r="W203" s="12">
        <f t="shared" si="10"/>
        <v>22776274</v>
      </c>
      <c r="X203" s="13">
        <f t="shared" si="11"/>
        <v>18.819839885751286</v>
      </c>
    </row>
    <row r="204" spans="1:24" s="6" customFormat="1" ht="12.75">
      <c r="A204" s="8" t="s">
        <v>53</v>
      </c>
      <c r="B204" s="8" t="s">
        <v>2</v>
      </c>
      <c r="C204" s="8" t="s">
        <v>89</v>
      </c>
      <c r="D204" s="10">
        <v>31499133.4</v>
      </c>
      <c r="E204" s="11">
        <v>19.70364731386547</v>
      </c>
      <c r="F204" s="10">
        <v>262786.5</v>
      </c>
      <c r="G204" s="11">
        <v>20.960569222543775</v>
      </c>
      <c r="H204" s="10">
        <v>834642</v>
      </c>
      <c r="I204" s="11">
        <v>25.46077151880687</v>
      </c>
      <c r="J204" s="10">
        <v>1507015.1</v>
      </c>
      <c r="K204" s="11">
        <v>21.827850277014477</v>
      </c>
      <c r="L204" s="10">
        <v>4408235.6</v>
      </c>
      <c r="M204" s="11">
        <v>22.520384640058715</v>
      </c>
      <c r="N204" s="10">
        <v>13243238.5</v>
      </c>
      <c r="O204" s="11">
        <v>20.17688833324266</v>
      </c>
      <c r="P204" s="10">
        <v>10014961</v>
      </c>
      <c r="Q204" s="11">
        <v>16.749355885459764</v>
      </c>
      <c r="R204" s="10">
        <v>1228254.7</v>
      </c>
      <c r="S204" s="11">
        <v>21.779002540759667</v>
      </c>
      <c r="U204" s="10">
        <f aca="true" t="shared" si="12" ref="U204:U267">F204+H204+J204+L204</f>
        <v>7012679.199999999</v>
      </c>
      <c r="V204" s="11">
        <f aca="true" t="shared" si="13" ref="V204:V267">(F204*G204+H204*I204+J204*K204+L204*M204)/(F204+H204+J204+L204)</f>
        <v>22.66307079183089</v>
      </c>
      <c r="W204" s="10">
        <f aca="true" t="shared" si="14" ref="W204:W267">N204+P204</f>
        <v>23258199.5</v>
      </c>
      <c r="X204" s="11">
        <f aca="true" t="shared" si="15" ref="X204:X267">(N204*O204+P204*Q204)/(N204+P204)</f>
        <v>18.70099576508491</v>
      </c>
    </row>
    <row r="205" spans="1:24" s="6" customFormat="1" ht="12.75">
      <c r="A205" s="8" t="s">
        <v>54</v>
      </c>
      <c r="B205" s="8" t="s">
        <v>3</v>
      </c>
      <c r="C205" s="8" t="s">
        <v>90</v>
      </c>
      <c r="D205" s="10">
        <v>32685679.9</v>
      </c>
      <c r="E205" s="11">
        <v>19.52026285107198</v>
      </c>
      <c r="F205" s="10">
        <v>485383.8</v>
      </c>
      <c r="G205" s="11">
        <v>28.395826714859457</v>
      </c>
      <c r="H205" s="10">
        <v>573250.5</v>
      </c>
      <c r="I205" s="11">
        <v>22.21317414986991</v>
      </c>
      <c r="J205" s="10">
        <v>1433873.8</v>
      </c>
      <c r="K205" s="11">
        <v>22.21003426661398</v>
      </c>
      <c r="L205" s="10">
        <v>5051506.9</v>
      </c>
      <c r="M205" s="11">
        <v>21.384426107583856</v>
      </c>
      <c r="N205" s="10">
        <v>13737945</v>
      </c>
      <c r="O205" s="11">
        <v>20.092445686818518</v>
      </c>
      <c r="P205" s="10">
        <v>10163542.4</v>
      </c>
      <c r="Q205" s="11">
        <v>16.70575699118449</v>
      </c>
      <c r="R205" s="10">
        <v>1240177.5</v>
      </c>
      <c r="S205" s="11">
        <v>20.789572856304844</v>
      </c>
      <c r="U205" s="10">
        <f t="shared" si="12"/>
        <v>7544015</v>
      </c>
      <c r="V205" s="11">
        <f t="shared" si="13"/>
        <v>22.05543728770423</v>
      </c>
      <c r="W205" s="10">
        <f t="shared" si="14"/>
        <v>23901487.4</v>
      </c>
      <c r="X205" s="11">
        <f t="shared" si="15"/>
        <v>18.652336392462338</v>
      </c>
    </row>
    <row r="206" spans="1:24" s="6" customFormat="1" ht="12.75">
      <c r="A206" s="8" t="s">
        <v>55</v>
      </c>
      <c r="B206" s="8" t="s">
        <v>4</v>
      </c>
      <c r="C206" s="8" t="s">
        <v>91</v>
      </c>
      <c r="D206" s="10">
        <v>33816431.2</v>
      </c>
      <c r="E206" s="11">
        <v>19.47084276850006</v>
      </c>
      <c r="F206" s="10">
        <v>202078.4</v>
      </c>
      <c r="G206" s="11">
        <v>24.26300765940348</v>
      </c>
      <c r="H206" s="10">
        <v>777152.1000000001</v>
      </c>
      <c r="I206" s="11">
        <v>25.477932300511053</v>
      </c>
      <c r="J206" s="10">
        <v>1624416.4</v>
      </c>
      <c r="K206" s="11">
        <v>21.258054756157353</v>
      </c>
      <c r="L206" s="10">
        <v>5237501.9</v>
      </c>
      <c r="M206" s="11">
        <v>21.218631373097924</v>
      </c>
      <c r="N206" s="10">
        <v>14246820.1</v>
      </c>
      <c r="O206" s="11">
        <v>20.126821333414608</v>
      </c>
      <c r="P206" s="10">
        <v>10523766.1</v>
      </c>
      <c r="Q206" s="11">
        <v>16.68666463045012</v>
      </c>
      <c r="R206" s="10">
        <v>1204696.2</v>
      </c>
      <c r="S206" s="11">
        <v>21.36119949245295</v>
      </c>
      <c r="U206" s="10">
        <f t="shared" si="12"/>
        <v>7841148.800000001</v>
      </c>
      <c r="V206" s="11">
        <f t="shared" si="13"/>
        <v>21.72740469712805</v>
      </c>
      <c r="W206" s="10">
        <f t="shared" si="14"/>
        <v>24770586.2</v>
      </c>
      <c r="X206" s="11">
        <f t="shared" si="15"/>
        <v>18.665273181221686</v>
      </c>
    </row>
    <row r="207" spans="1:24" s="6" customFormat="1" ht="12.75">
      <c r="A207" s="8" t="s">
        <v>56</v>
      </c>
      <c r="B207" s="8" t="s">
        <v>5</v>
      </c>
      <c r="C207" s="8" t="s">
        <v>92</v>
      </c>
      <c r="D207" s="10">
        <v>34280765.699999996</v>
      </c>
      <c r="E207" s="11">
        <v>19.441436984267828</v>
      </c>
      <c r="F207" s="10">
        <v>495588.80000000005</v>
      </c>
      <c r="G207" s="11">
        <v>28.122412358794225</v>
      </c>
      <c r="H207" s="10">
        <v>794241.3</v>
      </c>
      <c r="I207" s="11">
        <v>19.045288911568814</v>
      </c>
      <c r="J207" s="10">
        <v>1534190.6</v>
      </c>
      <c r="K207" s="11">
        <v>22.36060940081369</v>
      </c>
      <c r="L207" s="10">
        <v>5081637.6</v>
      </c>
      <c r="M207" s="11">
        <v>21.1094591751289</v>
      </c>
      <c r="N207" s="10">
        <v>14675731.3</v>
      </c>
      <c r="O207" s="11">
        <v>20.077698475237142</v>
      </c>
      <c r="P207" s="10">
        <v>10487143</v>
      </c>
      <c r="Q207" s="11">
        <v>16.701462184696062</v>
      </c>
      <c r="R207" s="10">
        <v>1212233.0999999999</v>
      </c>
      <c r="S207" s="11">
        <v>21.391394896740568</v>
      </c>
      <c r="U207" s="10">
        <f t="shared" si="12"/>
        <v>7905658.3</v>
      </c>
      <c r="V207" s="11">
        <f t="shared" si="13"/>
        <v>21.58451065751223</v>
      </c>
      <c r="W207" s="10">
        <f t="shared" si="14"/>
        <v>25162874.3</v>
      </c>
      <c r="X207" s="11">
        <f t="shared" si="15"/>
        <v>18.67058288269556</v>
      </c>
    </row>
    <row r="208" spans="1:24" s="6" customFormat="1" ht="12.75">
      <c r="A208" s="8" t="s">
        <v>57</v>
      </c>
      <c r="B208" s="8" t="s">
        <v>6</v>
      </c>
      <c r="C208" s="8" t="s">
        <v>93</v>
      </c>
      <c r="D208" s="10">
        <v>34904433.699999996</v>
      </c>
      <c r="E208" s="11">
        <v>19.55297580923079</v>
      </c>
      <c r="F208" s="10">
        <v>205964.40000000002</v>
      </c>
      <c r="G208" s="11">
        <v>22.586379835544392</v>
      </c>
      <c r="H208" s="10">
        <v>921555</v>
      </c>
      <c r="I208" s="11">
        <v>24.427977453326175</v>
      </c>
      <c r="J208" s="10">
        <v>1661424.2</v>
      </c>
      <c r="K208" s="11">
        <v>22.118481765824765</v>
      </c>
      <c r="L208" s="10">
        <v>5161546.5</v>
      </c>
      <c r="M208" s="11">
        <v>21.343710000481448</v>
      </c>
      <c r="N208" s="10">
        <v>15330620.8</v>
      </c>
      <c r="O208" s="11">
        <v>19.989802382562356</v>
      </c>
      <c r="P208" s="10">
        <v>10391152.9</v>
      </c>
      <c r="Q208" s="11">
        <v>16.786845057106223</v>
      </c>
      <c r="R208" s="10">
        <v>1232169.9000000001</v>
      </c>
      <c r="S208" s="11">
        <v>22.302546453212333</v>
      </c>
      <c r="U208" s="10">
        <f t="shared" si="12"/>
        <v>7950490.1</v>
      </c>
      <c r="V208" s="11">
        <f t="shared" si="13"/>
        <v>21.89531025967821</v>
      </c>
      <c r="W208" s="10">
        <f t="shared" si="14"/>
        <v>25721773.700000003</v>
      </c>
      <c r="X208" s="11">
        <f t="shared" si="15"/>
        <v>18.6958628708797</v>
      </c>
    </row>
    <row r="209" spans="1:24" s="6" customFormat="1" ht="12.75">
      <c r="A209" s="8" t="s">
        <v>58</v>
      </c>
      <c r="B209" s="8" t="s">
        <v>7</v>
      </c>
      <c r="C209" s="8" t="s">
        <v>94</v>
      </c>
      <c r="D209" s="10">
        <v>35040433.3</v>
      </c>
      <c r="E209" s="11">
        <v>19.43596600881645</v>
      </c>
      <c r="F209" s="10">
        <v>244792.2</v>
      </c>
      <c r="G209" s="11">
        <v>21.830173886259445</v>
      </c>
      <c r="H209" s="10">
        <v>863118.3999999999</v>
      </c>
      <c r="I209" s="11">
        <v>24.887299847854017</v>
      </c>
      <c r="J209" s="10">
        <v>1779966.5</v>
      </c>
      <c r="K209" s="11">
        <v>20.314113317863004</v>
      </c>
      <c r="L209" s="10">
        <v>5059118</v>
      </c>
      <c r="M209" s="11">
        <v>21.19898851618009</v>
      </c>
      <c r="N209" s="10">
        <v>15641322.3</v>
      </c>
      <c r="O209" s="11">
        <v>20.04771204509992</v>
      </c>
      <c r="P209" s="10">
        <v>10274113.3</v>
      </c>
      <c r="Q209" s="11">
        <v>16.754989809582884</v>
      </c>
      <c r="R209" s="10">
        <v>1178002.5999999999</v>
      </c>
      <c r="S209" s="11">
        <v>21.316148051795473</v>
      </c>
      <c r="U209" s="10">
        <f t="shared" si="12"/>
        <v>7946995.1</v>
      </c>
      <c r="V209" s="11">
        <f t="shared" si="13"/>
        <v>21.42082210218048</v>
      </c>
      <c r="W209" s="10">
        <f t="shared" si="14"/>
        <v>25915435.6</v>
      </c>
      <c r="X209" s="11">
        <f t="shared" si="15"/>
        <v>18.742320083518102</v>
      </c>
    </row>
    <row r="210" spans="1:24" s="6" customFormat="1" ht="12.75">
      <c r="A210" s="8" t="s">
        <v>59</v>
      </c>
      <c r="B210" s="8" t="s">
        <v>8</v>
      </c>
      <c r="C210" s="8" t="s">
        <v>95</v>
      </c>
      <c r="D210" s="10">
        <v>35657223.3</v>
      </c>
      <c r="E210" s="11">
        <v>19.343057521279288</v>
      </c>
      <c r="F210" s="10">
        <v>559805</v>
      </c>
      <c r="G210" s="11">
        <v>25.63412750511339</v>
      </c>
      <c r="H210" s="10">
        <v>824102</v>
      </c>
      <c r="I210" s="11">
        <v>20.098327318705692</v>
      </c>
      <c r="J210" s="10">
        <v>1844279.5</v>
      </c>
      <c r="K210" s="11">
        <v>19.20743546029764</v>
      </c>
      <c r="L210" s="10">
        <v>4978977.5</v>
      </c>
      <c r="M210" s="11">
        <v>21.313059643671817</v>
      </c>
      <c r="N210" s="10">
        <v>15784269.2</v>
      </c>
      <c r="O210" s="11">
        <v>20.11763233453976</v>
      </c>
      <c r="P210" s="10">
        <v>10494934.7</v>
      </c>
      <c r="Q210" s="11">
        <v>16.672685552679045</v>
      </c>
      <c r="R210" s="10">
        <v>1170855.4000000001</v>
      </c>
      <c r="S210" s="11">
        <v>21.178150758838363</v>
      </c>
      <c r="U210" s="10">
        <f t="shared" si="12"/>
        <v>8207164</v>
      </c>
      <c r="V210" s="11">
        <f t="shared" si="13"/>
        <v>21.01265533100106</v>
      </c>
      <c r="W210" s="10">
        <f t="shared" si="14"/>
        <v>26279203.9</v>
      </c>
      <c r="X210" s="11">
        <f t="shared" si="15"/>
        <v>18.741848971459902</v>
      </c>
    </row>
    <row r="211" spans="1:24" s="6" customFormat="1" ht="12.75">
      <c r="A211" s="8" t="s">
        <v>60</v>
      </c>
      <c r="B211" s="8" t="s">
        <v>9</v>
      </c>
      <c r="C211" s="8" t="s">
        <v>96</v>
      </c>
      <c r="D211" s="10">
        <v>36135268</v>
      </c>
      <c r="E211" s="11">
        <v>19.382039305838276</v>
      </c>
      <c r="F211" s="10">
        <v>508614.69999999995</v>
      </c>
      <c r="G211" s="11">
        <v>28.694440070253577</v>
      </c>
      <c r="H211" s="10">
        <v>954636.4</v>
      </c>
      <c r="I211" s="11">
        <v>19.339915430628878</v>
      </c>
      <c r="J211" s="10">
        <v>2033505</v>
      </c>
      <c r="K211" s="11">
        <v>18.659469034991307</v>
      </c>
      <c r="L211" s="10">
        <v>4602698.9</v>
      </c>
      <c r="M211" s="11">
        <v>21.757592671986426</v>
      </c>
      <c r="N211" s="10">
        <v>16059550.1</v>
      </c>
      <c r="O211" s="11">
        <v>20.192389454235084</v>
      </c>
      <c r="P211" s="10">
        <v>10750013.2</v>
      </c>
      <c r="Q211" s="11">
        <v>16.611697907496524</v>
      </c>
      <c r="R211" s="10">
        <v>1226249.7</v>
      </c>
      <c r="S211" s="11">
        <v>21.490601617272567</v>
      </c>
      <c r="U211" s="10">
        <f t="shared" si="12"/>
        <v>8099455</v>
      </c>
      <c r="V211" s="11">
        <f t="shared" si="13"/>
        <v>21.130406022257052</v>
      </c>
      <c r="W211" s="10">
        <f t="shared" si="14"/>
        <v>26809563.299999997</v>
      </c>
      <c r="X211" s="11">
        <f t="shared" si="15"/>
        <v>18.75661517615992</v>
      </c>
    </row>
    <row r="212" spans="1:24" s="6" customFormat="1" ht="12.75">
      <c r="A212" s="8" t="s">
        <v>61</v>
      </c>
      <c r="B212" s="8" t="s">
        <v>10</v>
      </c>
      <c r="C212" s="8" t="s">
        <v>97</v>
      </c>
      <c r="D212" s="10">
        <v>36215884.199999996</v>
      </c>
      <c r="E212" s="11">
        <v>19.230363349433286</v>
      </c>
      <c r="F212" s="10">
        <v>667225</v>
      </c>
      <c r="G212" s="11">
        <v>26.278384434036496</v>
      </c>
      <c r="H212" s="10">
        <v>751859.8999999999</v>
      </c>
      <c r="I212" s="11">
        <v>19.221775623357495</v>
      </c>
      <c r="J212" s="10">
        <v>2100830.7</v>
      </c>
      <c r="K212" s="11">
        <v>19.08149052753275</v>
      </c>
      <c r="L212" s="10">
        <v>4644852.1</v>
      </c>
      <c r="M212" s="11">
        <v>21.404931687275898</v>
      </c>
      <c r="N212" s="10">
        <v>15953682.5</v>
      </c>
      <c r="O212" s="11">
        <v>20.154329249626223</v>
      </c>
      <c r="P212" s="10">
        <v>10858797.6</v>
      </c>
      <c r="Q212" s="11">
        <v>16.58978843587618</v>
      </c>
      <c r="R212" s="10">
        <v>1238636.4</v>
      </c>
      <c r="S212" s="11">
        <v>18.777579367116935</v>
      </c>
      <c r="U212" s="10">
        <f t="shared" si="12"/>
        <v>8164767.699999999</v>
      </c>
      <c r="V212" s="11">
        <f t="shared" si="13"/>
        <v>21.00432083964863</v>
      </c>
      <c r="W212" s="10">
        <f t="shared" si="14"/>
        <v>26812480.1</v>
      </c>
      <c r="X212" s="11">
        <f t="shared" si="15"/>
        <v>18.71072436529286</v>
      </c>
    </row>
    <row r="213" spans="1:24" s="6" customFormat="1" ht="12.75">
      <c r="A213" s="8" t="s">
        <v>62</v>
      </c>
      <c r="B213" s="8" t="s">
        <v>11</v>
      </c>
      <c r="C213" s="8" t="s">
        <v>116</v>
      </c>
      <c r="D213" s="10">
        <v>39556621.6</v>
      </c>
      <c r="E213" s="11">
        <v>20.049650334370316</v>
      </c>
      <c r="F213" s="10">
        <v>711902</v>
      </c>
      <c r="G213" s="11">
        <v>30.36935023219488</v>
      </c>
      <c r="H213" s="10">
        <v>1106119.3</v>
      </c>
      <c r="I213" s="11">
        <v>18.746011399493707</v>
      </c>
      <c r="J213" s="10">
        <v>1986578.7</v>
      </c>
      <c r="K213" s="11">
        <v>21.687125005417602</v>
      </c>
      <c r="L213" s="10">
        <v>5328895.199999999</v>
      </c>
      <c r="M213" s="11">
        <v>22.094620967963497</v>
      </c>
      <c r="N213" s="10">
        <v>17816166.7</v>
      </c>
      <c r="O213" s="11">
        <v>20.94473428332931</v>
      </c>
      <c r="P213" s="10">
        <v>11161933.7</v>
      </c>
      <c r="Q213" s="11">
        <v>16.720390826636066</v>
      </c>
      <c r="R213" s="10">
        <v>1445026</v>
      </c>
      <c r="S213" s="11">
        <v>20.87954715555291</v>
      </c>
      <c r="U213" s="10">
        <f t="shared" si="12"/>
        <v>9133495.2</v>
      </c>
      <c r="V213" s="11">
        <f t="shared" si="13"/>
        <v>22.245418861992725</v>
      </c>
      <c r="W213" s="10">
        <f t="shared" si="14"/>
        <v>28978100.4</v>
      </c>
      <c r="X213" s="11">
        <f t="shared" si="15"/>
        <v>19.317579951652043</v>
      </c>
    </row>
    <row r="214" spans="1:24" s="6" customFormat="1" ht="13.5" thickBot="1">
      <c r="A214" s="9" t="s">
        <v>63</v>
      </c>
      <c r="B214" s="9" t="s">
        <v>0</v>
      </c>
      <c r="C214" s="9" t="s">
        <v>99</v>
      </c>
      <c r="D214" s="14">
        <v>40105375.300000004</v>
      </c>
      <c r="E214" s="15">
        <v>19.90070260905899</v>
      </c>
      <c r="F214" s="14">
        <v>653179.5</v>
      </c>
      <c r="G214" s="15">
        <v>29.73291729149491</v>
      </c>
      <c r="H214" s="14">
        <v>1198089</v>
      </c>
      <c r="I214" s="15">
        <v>19.748467809987403</v>
      </c>
      <c r="J214" s="14">
        <v>1720680.5</v>
      </c>
      <c r="K214" s="15">
        <v>22.045913494690037</v>
      </c>
      <c r="L214" s="14">
        <v>5591512.300000001</v>
      </c>
      <c r="M214" s="15">
        <v>21.80014068161846</v>
      </c>
      <c r="N214" s="14">
        <v>18112552.3</v>
      </c>
      <c r="O214" s="15">
        <v>20.82299607841574</v>
      </c>
      <c r="P214" s="14">
        <v>11531429.9</v>
      </c>
      <c r="Q214" s="15">
        <v>16.571209062546526</v>
      </c>
      <c r="R214" s="14">
        <v>1297931.7999999998</v>
      </c>
      <c r="S214" s="15">
        <v>20.780566881094988</v>
      </c>
      <c r="U214" s="14">
        <f t="shared" si="12"/>
        <v>9163461.3</v>
      </c>
      <c r="V214" s="15">
        <f t="shared" si="13"/>
        <v>22.143497492372234</v>
      </c>
      <c r="W214" s="14">
        <f t="shared" si="14"/>
        <v>29643982.200000003</v>
      </c>
      <c r="X214" s="15">
        <f t="shared" si="15"/>
        <v>19.169062285295798</v>
      </c>
    </row>
    <row r="215" spans="1:24" s="6" customFormat="1" ht="12.75">
      <c r="A215" s="7" t="s">
        <v>81</v>
      </c>
      <c r="B215" s="7" t="s">
        <v>15</v>
      </c>
      <c r="C215" s="7" t="s">
        <v>118</v>
      </c>
      <c r="D215" s="12">
        <v>40138512.400000006</v>
      </c>
      <c r="E215" s="13">
        <v>19.827771423586686</v>
      </c>
      <c r="F215" s="12">
        <v>796213.2999999999</v>
      </c>
      <c r="G215" s="13">
        <v>27.15271256960918</v>
      </c>
      <c r="H215" s="12">
        <v>1077018.7</v>
      </c>
      <c r="I215" s="13">
        <v>20.310226870712643</v>
      </c>
      <c r="J215" s="12">
        <v>1688536.9</v>
      </c>
      <c r="K215" s="13">
        <v>21.418629986114013</v>
      </c>
      <c r="L215" s="12">
        <v>5443978.9</v>
      </c>
      <c r="M215" s="13">
        <v>21.66226670092347</v>
      </c>
      <c r="N215" s="12">
        <v>17959086.5</v>
      </c>
      <c r="O215" s="13">
        <v>20.838880165480578</v>
      </c>
      <c r="P215" s="12">
        <v>11889275.3</v>
      </c>
      <c r="Q215" s="13">
        <v>16.571283142211367</v>
      </c>
      <c r="R215" s="12">
        <v>1284402.8</v>
      </c>
      <c r="S215" s="13">
        <v>21.037225191349634</v>
      </c>
      <c r="U215" s="12">
        <f t="shared" si="12"/>
        <v>9005747.8</v>
      </c>
      <c r="V215" s="13">
        <f t="shared" si="13"/>
        <v>21.940311824521665</v>
      </c>
      <c r="W215" s="12">
        <f t="shared" si="14"/>
        <v>29848361.8</v>
      </c>
      <c r="X215" s="13">
        <f t="shared" si="15"/>
        <v>19.139000077619002</v>
      </c>
    </row>
    <row r="216" spans="1:24" s="6" customFormat="1" ht="12.75">
      <c r="A216" s="8" t="s">
        <v>53</v>
      </c>
      <c r="B216" s="8" t="s">
        <v>2</v>
      </c>
      <c r="C216" s="8" t="s">
        <v>89</v>
      </c>
      <c r="D216" s="10">
        <v>41024653.2</v>
      </c>
      <c r="E216" s="11">
        <v>19.720777538516764</v>
      </c>
      <c r="F216" s="10">
        <v>919738.7000000001</v>
      </c>
      <c r="G216" s="11">
        <v>27.2156355973713</v>
      </c>
      <c r="H216" s="10">
        <v>837879.7</v>
      </c>
      <c r="I216" s="11">
        <v>20.493374095350443</v>
      </c>
      <c r="J216" s="10">
        <v>1986054.7</v>
      </c>
      <c r="K216" s="11">
        <v>20.100085576696348</v>
      </c>
      <c r="L216" s="10">
        <v>5380967.3</v>
      </c>
      <c r="M216" s="11">
        <v>21.491231786894524</v>
      </c>
      <c r="N216" s="10">
        <v>18542653.4</v>
      </c>
      <c r="O216" s="11">
        <v>20.681895845122146</v>
      </c>
      <c r="P216" s="10">
        <v>12010803.3</v>
      </c>
      <c r="Q216" s="11">
        <v>16.543580413393332</v>
      </c>
      <c r="R216" s="10">
        <v>1346556.1</v>
      </c>
      <c r="S216" s="11">
        <v>21.567333877882994</v>
      </c>
      <c r="U216" s="10">
        <f t="shared" si="12"/>
        <v>9124640.399999999</v>
      </c>
      <c r="V216" s="11">
        <f t="shared" si="13"/>
        <v>21.673811973455965</v>
      </c>
      <c r="W216" s="10">
        <f t="shared" si="14"/>
        <v>30553456.7</v>
      </c>
      <c r="X216" s="11">
        <f t="shared" si="15"/>
        <v>19.055091613709294</v>
      </c>
    </row>
    <row r="217" spans="1:24" s="6" customFormat="1" ht="12.75">
      <c r="A217" s="8" t="s">
        <v>54</v>
      </c>
      <c r="B217" s="8" t="s">
        <v>3</v>
      </c>
      <c r="C217" s="8" t="s">
        <v>90</v>
      </c>
      <c r="D217" s="10">
        <v>42538638.49999999</v>
      </c>
      <c r="E217" s="11">
        <v>19.543097406937463</v>
      </c>
      <c r="F217" s="10">
        <v>888578.7</v>
      </c>
      <c r="G217" s="11">
        <v>27.409285955200144</v>
      </c>
      <c r="H217" s="10">
        <v>732156.7</v>
      </c>
      <c r="I217" s="11">
        <v>21.050742896978203</v>
      </c>
      <c r="J217" s="10">
        <v>1888835.1</v>
      </c>
      <c r="K217" s="11">
        <v>20.301014935078236</v>
      </c>
      <c r="L217" s="10">
        <v>5476575.3</v>
      </c>
      <c r="M217" s="11">
        <v>21.464694008315746</v>
      </c>
      <c r="N217" s="10">
        <v>19635961.1</v>
      </c>
      <c r="O217" s="11">
        <v>20.30034592495704</v>
      </c>
      <c r="P217" s="10">
        <v>12317271</v>
      </c>
      <c r="Q217" s="11">
        <v>16.482145618944326</v>
      </c>
      <c r="R217" s="10">
        <v>1599260.6</v>
      </c>
      <c r="S217" s="11">
        <v>21.270484876573587</v>
      </c>
      <c r="U217" s="10">
        <f t="shared" si="12"/>
        <v>8986145.8</v>
      </c>
      <c r="V217" s="11">
        <f t="shared" si="13"/>
        <v>21.77418852218044</v>
      </c>
      <c r="W217" s="10">
        <f t="shared" si="14"/>
        <v>31953232.1</v>
      </c>
      <c r="X217" s="11">
        <f t="shared" si="15"/>
        <v>18.828513349327185</v>
      </c>
    </row>
    <row r="218" spans="1:24" s="6" customFormat="1" ht="12.75">
      <c r="A218" s="8" t="s">
        <v>55</v>
      </c>
      <c r="B218" s="8" t="s">
        <v>4</v>
      </c>
      <c r="C218" s="8" t="s">
        <v>91</v>
      </c>
      <c r="D218" s="10">
        <v>44491864.4</v>
      </c>
      <c r="E218" s="11">
        <v>19.359977529757103</v>
      </c>
      <c r="F218" s="10">
        <v>630816.6</v>
      </c>
      <c r="G218" s="11">
        <v>31.563782497163196</v>
      </c>
      <c r="H218" s="10">
        <v>976301.5</v>
      </c>
      <c r="I218" s="11">
        <v>19.176284886379875</v>
      </c>
      <c r="J218" s="10">
        <v>1962648.4</v>
      </c>
      <c r="K218" s="11">
        <v>20.474695824274995</v>
      </c>
      <c r="L218" s="10">
        <v>5700063.8</v>
      </c>
      <c r="M218" s="11">
        <v>21.467509768223998</v>
      </c>
      <c r="N218" s="10">
        <v>21024731.6</v>
      </c>
      <c r="O218" s="11">
        <v>19.936772949149088</v>
      </c>
      <c r="P218" s="10">
        <v>12637350.6</v>
      </c>
      <c r="Q218" s="11">
        <v>16.49490862918688</v>
      </c>
      <c r="R218" s="10">
        <v>1559951.9</v>
      </c>
      <c r="S218" s="11">
        <v>20.8854167022714</v>
      </c>
      <c r="U218" s="10">
        <f t="shared" si="12"/>
        <v>9269830.3</v>
      </c>
      <c r="V218" s="11">
        <f t="shared" si="13"/>
        <v>21.7030508059031</v>
      </c>
      <c r="W218" s="10">
        <f t="shared" si="14"/>
        <v>33662082.2</v>
      </c>
      <c r="X218" s="11">
        <f t="shared" si="15"/>
        <v>18.644635229605612</v>
      </c>
    </row>
    <row r="219" spans="1:24" s="6" customFormat="1" ht="12.75">
      <c r="A219" s="8" t="s">
        <v>56</v>
      </c>
      <c r="B219" s="8" t="s">
        <v>5</v>
      </c>
      <c r="C219" s="8" t="s">
        <v>92</v>
      </c>
      <c r="D219" s="10">
        <v>45726237.2</v>
      </c>
      <c r="E219" s="11">
        <v>19.269968401620417</v>
      </c>
      <c r="F219" s="10">
        <v>973117.7</v>
      </c>
      <c r="G219" s="11">
        <v>25.10102127008891</v>
      </c>
      <c r="H219" s="10">
        <v>830430.4</v>
      </c>
      <c r="I219" s="11">
        <v>20.163976540357865</v>
      </c>
      <c r="J219" s="10">
        <v>1904504.1</v>
      </c>
      <c r="K219" s="11">
        <v>20.967743545944582</v>
      </c>
      <c r="L219" s="10">
        <v>5634342.7</v>
      </c>
      <c r="M219" s="11">
        <v>21.611192941103845</v>
      </c>
      <c r="N219" s="10">
        <v>21945038.7</v>
      </c>
      <c r="O219" s="11">
        <v>19.708398547321767</v>
      </c>
      <c r="P219" s="10">
        <v>12929665.5</v>
      </c>
      <c r="Q219" s="11">
        <v>16.48663846941748</v>
      </c>
      <c r="R219" s="10">
        <v>1509138.1</v>
      </c>
      <c r="S219" s="11">
        <v>21.588614233515138</v>
      </c>
      <c r="U219" s="10">
        <f t="shared" si="12"/>
        <v>9342394.9</v>
      </c>
      <c r="V219" s="11">
        <f t="shared" si="13"/>
        <v>21.71488682489754</v>
      </c>
      <c r="W219" s="10">
        <f t="shared" si="14"/>
        <v>34874704.2</v>
      </c>
      <c r="X219" s="11">
        <f t="shared" si="15"/>
        <v>18.51394310793896</v>
      </c>
    </row>
    <row r="220" spans="1:24" s="6" customFormat="1" ht="12.75">
      <c r="A220" s="8" t="s">
        <v>57</v>
      </c>
      <c r="B220" s="8" t="s">
        <v>6</v>
      </c>
      <c r="C220" s="8" t="s">
        <v>93</v>
      </c>
      <c r="D220" s="10">
        <v>46955632.2</v>
      </c>
      <c r="E220" s="11">
        <v>19.186336653987166</v>
      </c>
      <c r="F220" s="10">
        <v>922177.5</v>
      </c>
      <c r="G220" s="11">
        <v>27.0509539269826</v>
      </c>
      <c r="H220" s="10">
        <v>911208.2999999999</v>
      </c>
      <c r="I220" s="11">
        <v>19.656625134999317</v>
      </c>
      <c r="J220" s="10">
        <v>2012347.7</v>
      </c>
      <c r="K220" s="11">
        <v>21.15176777253752</v>
      </c>
      <c r="L220" s="10">
        <v>5532376.6</v>
      </c>
      <c r="M220" s="11">
        <v>21.63577728999866</v>
      </c>
      <c r="N220" s="10">
        <v>22936135.3</v>
      </c>
      <c r="O220" s="11">
        <v>19.404500999782645</v>
      </c>
      <c r="P220" s="10">
        <v>13107814.4</v>
      </c>
      <c r="Q220" s="11">
        <v>16.49123660211423</v>
      </c>
      <c r="R220" s="10">
        <v>1533572.4</v>
      </c>
      <c r="S220" s="11">
        <v>22.551898211000665</v>
      </c>
      <c r="U220" s="10">
        <f t="shared" si="12"/>
        <v>9378110.1</v>
      </c>
      <c r="V220" s="11">
        <f t="shared" si="13"/>
        <v>21.872108354539368</v>
      </c>
      <c r="W220" s="10">
        <f t="shared" si="14"/>
        <v>36043949.7</v>
      </c>
      <c r="X220" s="11">
        <f t="shared" si="15"/>
        <v>18.34505747762155</v>
      </c>
    </row>
    <row r="221" spans="1:24" s="6" customFormat="1" ht="12.75">
      <c r="A221" s="8" t="s">
        <v>58</v>
      </c>
      <c r="B221" s="8" t="s">
        <v>7</v>
      </c>
      <c r="C221" s="8" t="s">
        <v>94</v>
      </c>
      <c r="D221" s="10">
        <v>48223905.8</v>
      </c>
      <c r="E221" s="11">
        <v>19.031677060052665</v>
      </c>
      <c r="F221" s="10">
        <v>777941.1</v>
      </c>
      <c r="G221" s="11">
        <v>27.553095359018826</v>
      </c>
      <c r="H221" s="10">
        <v>896695.3</v>
      </c>
      <c r="I221" s="11">
        <v>20.08546406900984</v>
      </c>
      <c r="J221" s="10">
        <v>1608877.4</v>
      </c>
      <c r="K221" s="11">
        <v>21.84967482295419</v>
      </c>
      <c r="L221" s="10">
        <v>5936019.7</v>
      </c>
      <c r="M221" s="11">
        <v>21.297654903503773</v>
      </c>
      <c r="N221" s="10">
        <v>23283661.4</v>
      </c>
      <c r="O221" s="11">
        <v>19.368275438243575</v>
      </c>
      <c r="P221" s="10">
        <v>14080255.2</v>
      </c>
      <c r="Q221" s="11">
        <v>16.348914569673425</v>
      </c>
      <c r="R221" s="10">
        <v>1640455.7000000002</v>
      </c>
      <c r="S221" s="11">
        <v>21.74136353392536</v>
      </c>
      <c r="U221" s="10">
        <f t="shared" si="12"/>
        <v>9219533.5</v>
      </c>
      <c r="V221" s="11">
        <f t="shared" si="13"/>
        <v>21.80392029943814</v>
      </c>
      <c r="W221" s="10">
        <f t="shared" si="14"/>
        <v>37363916.599999994</v>
      </c>
      <c r="X221" s="11">
        <f t="shared" si="15"/>
        <v>18.230456509208675</v>
      </c>
    </row>
    <row r="222" spans="1:24" s="6" customFormat="1" ht="12.75">
      <c r="A222" s="8" t="s">
        <v>59</v>
      </c>
      <c r="B222" s="8" t="s">
        <v>8</v>
      </c>
      <c r="C222" s="8" t="s">
        <v>95</v>
      </c>
      <c r="D222" s="10">
        <v>49263875.5</v>
      </c>
      <c r="E222" s="11">
        <v>18.760290361341955</v>
      </c>
      <c r="F222" s="10">
        <v>1105080.9</v>
      </c>
      <c r="G222" s="11">
        <v>15.615725763606987</v>
      </c>
      <c r="H222" s="10">
        <v>735428.6000000001</v>
      </c>
      <c r="I222" s="11">
        <v>22.066570356388095</v>
      </c>
      <c r="J222" s="10">
        <v>1673545.5</v>
      </c>
      <c r="K222" s="11">
        <v>21.111815800048458</v>
      </c>
      <c r="L222" s="10">
        <v>5769954</v>
      </c>
      <c r="M222" s="11">
        <v>21.645032459530874</v>
      </c>
      <c r="N222" s="10">
        <v>23349791.6</v>
      </c>
      <c r="O222" s="11">
        <v>19.361191454830795</v>
      </c>
      <c r="P222" s="10">
        <v>14964536.7</v>
      </c>
      <c r="Q222" s="11">
        <v>16.237002173010808</v>
      </c>
      <c r="R222" s="10">
        <v>1665538.2000000002</v>
      </c>
      <c r="S222" s="11">
        <v>21.28381322145598</v>
      </c>
      <c r="U222" s="10">
        <f t="shared" si="12"/>
        <v>9284009</v>
      </c>
      <c r="V222" s="11">
        <f t="shared" si="13"/>
        <v>20.864634359359194</v>
      </c>
      <c r="W222" s="10">
        <f t="shared" si="14"/>
        <v>38314328.3</v>
      </c>
      <c r="X222" s="11">
        <f t="shared" si="15"/>
        <v>18.14096791862589</v>
      </c>
    </row>
    <row r="223" spans="1:24" s="6" customFormat="1" ht="12.75">
      <c r="A223" s="8" t="s">
        <v>60</v>
      </c>
      <c r="B223" s="8" t="s">
        <v>9</v>
      </c>
      <c r="C223" s="8" t="s">
        <v>96</v>
      </c>
      <c r="D223" s="10">
        <v>50090835.800000004</v>
      </c>
      <c r="E223" s="11">
        <v>18.696312195992547</v>
      </c>
      <c r="F223" s="10">
        <v>962325.2</v>
      </c>
      <c r="G223" s="11">
        <v>16.460015308754254</v>
      </c>
      <c r="H223" s="10">
        <v>709027.9</v>
      </c>
      <c r="I223" s="11">
        <v>22.520677118629607</v>
      </c>
      <c r="J223" s="10">
        <v>1813411.6</v>
      </c>
      <c r="K223" s="11">
        <v>20.688721681277432</v>
      </c>
      <c r="L223" s="10">
        <v>5624308.2</v>
      </c>
      <c r="M223" s="11">
        <v>21.776339089312355</v>
      </c>
      <c r="N223" s="10">
        <v>23876418.6</v>
      </c>
      <c r="O223" s="11">
        <v>19.235848387287025</v>
      </c>
      <c r="P223" s="10">
        <v>15328766</v>
      </c>
      <c r="Q223" s="11">
        <v>16.206026828774082</v>
      </c>
      <c r="R223" s="10">
        <v>1776578.3</v>
      </c>
      <c r="S223" s="11">
        <v>20.790302581090852</v>
      </c>
      <c r="U223" s="10">
        <f t="shared" si="12"/>
        <v>9109072.9</v>
      </c>
      <c r="V223" s="11">
        <f t="shared" si="13"/>
        <v>21.05611497740895</v>
      </c>
      <c r="W223" s="10">
        <f t="shared" si="14"/>
        <v>39205184.6</v>
      </c>
      <c r="X223" s="11">
        <f t="shared" si="15"/>
        <v>18.051223798318755</v>
      </c>
    </row>
    <row r="224" spans="1:24" s="6" customFormat="1" ht="12.75">
      <c r="A224" s="8" t="s">
        <v>61</v>
      </c>
      <c r="B224" s="8" t="s">
        <v>10</v>
      </c>
      <c r="C224" s="8" t="s">
        <v>97</v>
      </c>
      <c r="D224" s="10">
        <v>51503584.099999994</v>
      </c>
      <c r="E224" s="11">
        <v>18.55556163222435</v>
      </c>
      <c r="F224" s="10">
        <v>923267.5</v>
      </c>
      <c r="G224" s="11">
        <v>16.221234354073985</v>
      </c>
      <c r="H224" s="10">
        <v>774619.8</v>
      </c>
      <c r="I224" s="11">
        <v>20.547716083425698</v>
      </c>
      <c r="J224" s="10">
        <v>1955975.4</v>
      </c>
      <c r="K224" s="11">
        <v>20.727832089299284</v>
      </c>
      <c r="L224" s="10">
        <v>5595596.4</v>
      </c>
      <c r="M224" s="11">
        <v>21.676506715530806</v>
      </c>
      <c r="N224" s="10">
        <v>24232392.1</v>
      </c>
      <c r="O224" s="11">
        <v>19.121807039017003</v>
      </c>
      <c r="P224" s="10">
        <v>16231401.4</v>
      </c>
      <c r="Q224" s="11">
        <v>16.117583808136246</v>
      </c>
      <c r="R224" s="10">
        <v>1790331.5</v>
      </c>
      <c r="S224" s="11">
        <v>21.181964013368475</v>
      </c>
      <c r="U224" s="10">
        <f t="shared" si="12"/>
        <v>9249459.100000001</v>
      </c>
      <c r="V224" s="11">
        <f t="shared" si="13"/>
        <v>20.83682048131874</v>
      </c>
      <c r="W224" s="10">
        <f t="shared" si="14"/>
        <v>40463793.5</v>
      </c>
      <c r="X224" s="11">
        <f t="shared" si="15"/>
        <v>17.916711101691444</v>
      </c>
    </row>
    <row r="225" spans="1:24" s="6" customFormat="1" ht="12.75">
      <c r="A225" s="8" t="s">
        <v>62</v>
      </c>
      <c r="B225" s="8" t="s">
        <v>11</v>
      </c>
      <c r="C225" s="8" t="s">
        <v>116</v>
      </c>
      <c r="D225" s="10">
        <v>52794090.39999999</v>
      </c>
      <c r="E225" s="11">
        <v>18.441172799579096</v>
      </c>
      <c r="F225" s="10">
        <v>1022545.3</v>
      </c>
      <c r="G225" s="11">
        <v>15.761323982419166</v>
      </c>
      <c r="H225" s="10">
        <v>821202</v>
      </c>
      <c r="I225" s="11">
        <v>19.745231597097913</v>
      </c>
      <c r="J225" s="10">
        <v>1752429</v>
      </c>
      <c r="K225" s="11">
        <v>21.478581888338987</v>
      </c>
      <c r="L225" s="10">
        <v>5815671.7</v>
      </c>
      <c r="M225" s="11">
        <v>21.040894681520623</v>
      </c>
      <c r="N225" s="10">
        <v>24510679.1</v>
      </c>
      <c r="O225" s="11">
        <v>19.108774711631714</v>
      </c>
      <c r="P225" s="10">
        <v>17069543.6</v>
      </c>
      <c r="Q225" s="11">
        <v>16.096265291475046</v>
      </c>
      <c r="R225" s="10">
        <v>1802019.7</v>
      </c>
      <c r="S225" s="11">
        <v>21.156585484609295</v>
      </c>
      <c r="U225" s="10">
        <f t="shared" si="12"/>
        <v>9411848</v>
      </c>
      <c r="V225" s="11">
        <f t="shared" si="13"/>
        <v>20.435744070664974</v>
      </c>
      <c r="W225" s="10">
        <f t="shared" si="14"/>
        <v>41580222.7</v>
      </c>
      <c r="X225" s="11">
        <f t="shared" si="15"/>
        <v>17.87207712913476</v>
      </c>
    </row>
    <row r="226" spans="1:24" s="6" customFormat="1" ht="13.5" thickBot="1">
      <c r="A226" s="9" t="s">
        <v>63</v>
      </c>
      <c r="B226" s="9" t="s">
        <v>0</v>
      </c>
      <c r="C226" s="9" t="s">
        <v>99</v>
      </c>
      <c r="D226" s="14">
        <v>53961602.7</v>
      </c>
      <c r="E226" s="15">
        <v>18.397814917976856</v>
      </c>
      <c r="F226" s="14">
        <v>846315.8</v>
      </c>
      <c r="G226" s="15">
        <v>15.871140763294267</v>
      </c>
      <c r="H226" s="14">
        <v>859520.4</v>
      </c>
      <c r="I226" s="15">
        <v>19.791929182832657</v>
      </c>
      <c r="J226" s="14">
        <v>1690515</v>
      </c>
      <c r="K226" s="15">
        <v>21.029612102820735</v>
      </c>
      <c r="L226" s="14">
        <v>5756879.3</v>
      </c>
      <c r="M226" s="15">
        <v>21.204453275405655</v>
      </c>
      <c r="N226" s="14">
        <v>25176008.799999997</v>
      </c>
      <c r="O226" s="15">
        <v>19.103547926349627</v>
      </c>
      <c r="P226" s="14">
        <v>17863360</v>
      </c>
      <c r="Q226" s="15">
        <v>16.059754439702274</v>
      </c>
      <c r="R226" s="14">
        <v>1769003.4</v>
      </c>
      <c r="S226" s="15">
        <v>20.84297096772115</v>
      </c>
      <c r="U226" s="14">
        <f t="shared" si="12"/>
        <v>9153230.5</v>
      </c>
      <c r="V226" s="15">
        <f t="shared" si="13"/>
        <v>20.54639800811309</v>
      </c>
      <c r="W226" s="14">
        <f t="shared" si="14"/>
        <v>43039368.8</v>
      </c>
      <c r="X226" s="15">
        <f t="shared" si="15"/>
        <v>17.840230634911173</v>
      </c>
    </row>
    <row r="227" spans="1:24" s="6" customFormat="1" ht="12.75">
      <c r="A227" s="7" t="s">
        <v>82</v>
      </c>
      <c r="B227" s="7" t="s">
        <v>14</v>
      </c>
      <c r="C227" s="7" t="s">
        <v>119</v>
      </c>
      <c r="D227" s="12">
        <v>54813313.6</v>
      </c>
      <c r="E227" s="13">
        <v>18.30120697222363</v>
      </c>
      <c r="F227" s="12">
        <v>821951.7</v>
      </c>
      <c r="G227" s="13">
        <v>16.125131684744982</v>
      </c>
      <c r="H227" s="12">
        <v>842449.9</v>
      </c>
      <c r="I227" s="13">
        <v>20.145025237702562</v>
      </c>
      <c r="J227" s="12">
        <v>1557144.7</v>
      </c>
      <c r="K227" s="13">
        <v>21.343776260484972</v>
      </c>
      <c r="L227" s="12">
        <v>5835050.9</v>
      </c>
      <c r="M227" s="13">
        <v>20.6705405198779</v>
      </c>
      <c r="N227" s="12">
        <v>25226524.7</v>
      </c>
      <c r="O227" s="13">
        <v>19.129223249724923</v>
      </c>
      <c r="P227" s="12">
        <v>18727922.7</v>
      </c>
      <c r="Q227" s="13">
        <v>15.934251743948087</v>
      </c>
      <c r="R227" s="12">
        <v>1802269</v>
      </c>
      <c r="S227" s="13">
        <v>21.140650929467245</v>
      </c>
      <c r="U227" s="12">
        <f t="shared" si="12"/>
        <v>9056597.2</v>
      </c>
      <c r="V227" s="13">
        <f t="shared" si="13"/>
        <v>20.324880744834275</v>
      </c>
      <c r="W227" s="12">
        <f t="shared" si="14"/>
        <v>43954447.4</v>
      </c>
      <c r="X227" s="13">
        <f t="shared" si="15"/>
        <v>17.76792347397365</v>
      </c>
    </row>
    <row r="228" spans="1:24" s="6" customFormat="1" ht="12.75">
      <c r="A228" s="8" t="s">
        <v>53</v>
      </c>
      <c r="B228" s="8" t="s">
        <v>2</v>
      </c>
      <c r="C228" s="8" t="s">
        <v>89</v>
      </c>
      <c r="D228" s="10">
        <v>57827527</v>
      </c>
      <c r="E228" s="11">
        <v>18.13332952327358</v>
      </c>
      <c r="F228" s="10">
        <v>949247.3</v>
      </c>
      <c r="G228" s="11">
        <v>15.727418149095605</v>
      </c>
      <c r="H228" s="10">
        <v>834871.2</v>
      </c>
      <c r="I228" s="11">
        <v>18.78912569028612</v>
      </c>
      <c r="J228" s="10">
        <v>1600870.6</v>
      </c>
      <c r="K228" s="11">
        <v>21.17118192813335</v>
      </c>
      <c r="L228" s="10">
        <v>6264984.2</v>
      </c>
      <c r="M228" s="11">
        <v>19.781097242831034</v>
      </c>
      <c r="N228" s="10">
        <v>26406407.5</v>
      </c>
      <c r="O228" s="11">
        <v>18.991955770015288</v>
      </c>
      <c r="P228" s="10">
        <v>19863958.1</v>
      </c>
      <c r="Q228" s="11">
        <v>15.960445787589535</v>
      </c>
      <c r="R228" s="10">
        <v>1907188.1</v>
      </c>
      <c r="S228" s="11">
        <v>21.835299532856776</v>
      </c>
      <c r="U228" s="10">
        <f t="shared" si="12"/>
        <v>9649973.3</v>
      </c>
      <c r="V228" s="11">
        <f t="shared" si="13"/>
        <v>19.527131077865263</v>
      </c>
      <c r="W228" s="10">
        <f t="shared" si="14"/>
        <v>46270365.6</v>
      </c>
      <c r="X228" s="11">
        <f t="shared" si="15"/>
        <v>17.690522628310507</v>
      </c>
    </row>
    <row r="229" spans="1:24" s="6" customFormat="1" ht="12.75">
      <c r="A229" s="8" t="s">
        <v>54</v>
      </c>
      <c r="B229" s="8" t="s">
        <v>3</v>
      </c>
      <c r="C229" s="8" t="s">
        <v>90</v>
      </c>
      <c r="D229" s="10">
        <v>61335304.4</v>
      </c>
      <c r="E229" s="11">
        <v>17.90578952330104</v>
      </c>
      <c r="F229" s="10">
        <v>1161670.9</v>
      </c>
      <c r="G229" s="11">
        <v>15.521505025218419</v>
      </c>
      <c r="H229" s="10">
        <v>714364.5</v>
      </c>
      <c r="I229" s="11">
        <v>19.678264416834825</v>
      </c>
      <c r="J229" s="10">
        <v>1577486.6</v>
      </c>
      <c r="K229" s="11">
        <v>21.284410039362616</v>
      </c>
      <c r="L229" s="10">
        <v>6579748</v>
      </c>
      <c r="M229" s="11">
        <v>19.336401557628044</v>
      </c>
      <c r="N229" s="10">
        <v>28121810.5</v>
      </c>
      <c r="O229" s="11">
        <v>18.676673285526906</v>
      </c>
      <c r="P229" s="10">
        <v>21218042</v>
      </c>
      <c r="Q229" s="11">
        <v>15.91392108998559</v>
      </c>
      <c r="R229" s="10">
        <v>1962181.9</v>
      </c>
      <c r="S229" s="11">
        <v>21.63456967470753</v>
      </c>
      <c r="U229" s="10">
        <f t="shared" si="12"/>
        <v>10033270</v>
      </c>
      <c r="V229" s="11">
        <f t="shared" si="13"/>
        <v>19.225322884264056</v>
      </c>
      <c r="W229" s="10">
        <f t="shared" si="14"/>
        <v>49339852.5</v>
      </c>
      <c r="X229" s="11">
        <f t="shared" si="15"/>
        <v>17.488583148439695</v>
      </c>
    </row>
    <row r="230" spans="1:24" s="6" customFormat="1" ht="12.75">
      <c r="A230" s="8" t="s">
        <v>55</v>
      </c>
      <c r="B230" s="8" t="s">
        <v>4</v>
      </c>
      <c r="C230" s="8" t="s">
        <v>91</v>
      </c>
      <c r="D230" s="10">
        <v>63911711.1</v>
      </c>
      <c r="E230" s="11">
        <v>17.817868028430862</v>
      </c>
      <c r="F230" s="10">
        <v>1125819.1</v>
      </c>
      <c r="G230" s="11">
        <v>15.291450347573601</v>
      </c>
      <c r="H230" s="10">
        <v>571407.6</v>
      </c>
      <c r="I230" s="11">
        <v>21.086740344370636</v>
      </c>
      <c r="J230" s="10">
        <v>1883308</v>
      </c>
      <c r="K230" s="11">
        <v>20.439117238391173</v>
      </c>
      <c r="L230" s="10">
        <v>7030678.800000001</v>
      </c>
      <c r="M230" s="11">
        <v>18.848452168231606</v>
      </c>
      <c r="N230" s="10">
        <v>29386723.1</v>
      </c>
      <c r="O230" s="11">
        <v>18.46753736033263</v>
      </c>
      <c r="P230" s="10">
        <v>21872012.7</v>
      </c>
      <c r="Q230" s="11">
        <v>15.88638346643791</v>
      </c>
      <c r="R230" s="10">
        <v>2041761.7999999998</v>
      </c>
      <c r="S230" s="11">
        <v>23.711820860787977</v>
      </c>
      <c r="U230" s="10">
        <f t="shared" si="12"/>
        <v>10611213.5</v>
      </c>
      <c r="V230" s="11">
        <f t="shared" si="13"/>
        <v>18.873910758651682</v>
      </c>
      <c r="W230" s="10">
        <f t="shared" si="14"/>
        <v>51258735.8</v>
      </c>
      <c r="X230" s="11">
        <f t="shared" si="15"/>
        <v>17.36616351903864</v>
      </c>
    </row>
    <row r="231" spans="1:24" s="6" customFormat="1" ht="12.75">
      <c r="A231" s="8" t="s">
        <v>56</v>
      </c>
      <c r="B231" s="8" t="s">
        <v>5</v>
      </c>
      <c r="C231" s="8" t="s">
        <v>92</v>
      </c>
      <c r="D231" s="10">
        <v>65024220.7</v>
      </c>
      <c r="E231" s="11">
        <v>17.757914520027455</v>
      </c>
      <c r="F231" s="10">
        <v>1137926.7</v>
      </c>
      <c r="G231" s="11">
        <v>15.258997040846307</v>
      </c>
      <c r="H231" s="10">
        <v>572516.6</v>
      </c>
      <c r="I231" s="11">
        <v>22.05690082698039</v>
      </c>
      <c r="J231" s="10">
        <v>1889080</v>
      </c>
      <c r="K231" s="11">
        <v>20.39164198128189</v>
      </c>
      <c r="L231" s="10">
        <v>6980142</v>
      </c>
      <c r="M231" s="11">
        <v>18.767788981513558</v>
      </c>
      <c r="N231" s="10">
        <v>30157508.7</v>
      </c>
      <c r="O231" s="11">
        <v>18.342653722288407</v>
      </c>
      <c r="P231" s="10">
        <v>22338092.7</v>
      </c>
      <c r="Q231" s="11">
        <v>15.8880712050228</v>
      </c>
      <c r="R231" s="10">
        <v>1948954</v>
      </c>
      <c r="S231" s="11">
        <v>24.11325791681076</v>
      </c>
      <c r="U231" s="10">
        <f t="shared" si="12"/>
        <v>10579665.3</v>
      </c>
      <c r="V231" s="11">
        <f t="shared" si="13"/>
        <v>18.858331668299563</v>
      </c>
      <c r="W231" s="10">
        <f t="shared" si="14"/>
        <v>52495601.4</v>
      </c>
      <c r="X231" s="11">
        <f t="shared" si="15"/>
        <v>17.298172082909026</v>
      </c>
    </row>
    <row r="232" spans="1:24" s="6" customFormat="1" ht="12.75">
      <c r="A232" s="8" t="s">
        <v>57</v>
      </c>
      <c r="B232" s="8" t="s">
        <v>6</v>
      </c>
      <c r="C232" s="8" t="s">
        <v>93</v>
      </c>
      <c r="D232" s="10">
        <v>66760352.29999998</v>
      </c>
      <c r="E232" s="11">
        <v>17.638097125634854</v>
      </c>
      <c r="F232" s="10">
        <v>1199626.6</v>
      </c>
      <c r="G232" s="11">
        <v>15.24324040830705</v>
      </c>
      <c r="H232" s="10">
        <v>694348.1</v>
      </c>
      <c r="I232" s="11">
        <v>20.417447804638623</v>
      </c>
      <c r="J232" s="10">
        <v>2008425.3</v>
      </c>
      <c r="K232" s="11">
        <v>20.503509010267894</v>
      </c>
      <c r="L232" s="10">
        <v>7330391.5</v>
      </c>
      <c r="M232" s="11">
        <v>18.26754383132197</v>
      </c>
      <c r="N232" s="10">
        <v>30372517.1</v>
      </c>
      <c r="O232" s="11">
        <v>18.362694266455776</v>
      </c>
      <c r="P232" s="10">
        <v>23227750.9</v>
      </c>
      <c r="Q232" s="11">
        <v>15.83687944612838</v>
      </c>
      <c r="R232" s="10">
        <v>1927292.8</v>
      </c>
      <c r="S232" s="11">
        <v>23.04865902990973</v>
      </c>
      <c r="U232" s="10">
        <f t="shared" si="12"/>
        <v>11232791.5</v>
      </c>
      <c r="V232" s="11">
        <f t="shared" si="13"/>
        <v>18.477243792515864</v>
      </c>
      <c r="W232" s="10">
        <f t="shared" si="14"/>
        <v>53600268</v>
      </c>
      <c r="X232" s="11">
        <f t="shared" si="15"/>
        <v>17.26812889103465</v>
      </c>
    </row>
    <row r="233" spans="1:24" s="6" customFormat="1" ht="12.75">
      <c r="A233" s="8" t="s">
        <v>58</v>
      </c>
      <c r="B233" s="8" t="s">
        <v>7</v>
      </c>
      <c r="C233" s="8" t="s">
        <v>94</v>
      </c>
      <c r="D233" s="10">
        <v>67933820.8</v>
      </c>
      <c r="E233" s="11">
        <v>17.552506181501276</v>
      </c>
      <c r="F233" s="10">
        <v>1202227.3</v>
      </c>
      <c r="G233" s="11">
        <v>15.657879176425292</v>
      </c>
      <c r="H233" s="10">
        <v>973906.1000000001</v>
      </c>
      <c r="I233" s="11">
        <v>18.92900691658056</v>
      </c>
      <c r="J233" s="10">
        <v>1746025.9</v>
      </c>
      <c r="K233" s="11">
        <v>20.593434306444138</v>
      </c>
      <c r="L233" s="10">
        <v>7541345.100000001</v>
      </c>
      <c r="M233" s="11">
        <v>18.158984380783743</v>
      </c>
      <c r="N233" s="10">
        <v>30533859</v>
      </c>
      <c r="O233" s="11">
        <v>18.40747408966551</v>
      </c>
      <c r="P233" s="10">
        <v>24171406.8</v>
      </c>
      <c r="Q233" s="11">
        <v>15.777087897382952</v>
      </c>
      <c r="R233" s="10">
        <v>1765050.5999999999</v>
      </c>
      <c r="S233" s="11">
        <v>21.950901661402792</v>
      </c>
      <c r="U233" s="10">
        <f t="shared" si="12"/>
        <v>11463504.4</v>
      </c>
      <c r="V233" s="11">
        <f t="shared" si="13"/>
        <v>18.332896758778233</v>
      </c>
      <c r="W233" s="10">
        <f t="shared" si="14"/>
        <v>54705265.8</v>
      </c>
      <c r="X233" s="11">
        <f t="shared" si="15"/>
        <v>17.245243475025763</v>
      </c>
    </row>
    <row r="234" spans="1:24" s="6" customFormat="1" ht="12.75">
      <c r="A234" s="8" t="s">
        <v>59</v>
      </c>
      <c r="B234" s="8" t="s">
        <v>8</v>
      </c>
      <c r="C234" s="8" t="s">
        <v>95</v>
      </c>
      <c r="D234" s="10">
        <v>70187834.2</v>
      </c>
      <c r="E234" s="11">
        <v>17.54087737940328</v>
      </c>
      <c r="F234" s="10">
        <v>1347817.6</v>
      </c>
      <c r="G234" s="11">
        <v>14.87143022319934</v>
      </c>
      <c r="H234" s="10">
        <v>912329.4</v>
      </c>
      <c r="I234" s="11">
        <v>19.633808348168984</v>
      </c>
      <c r="J234" s="10">
        <v>1975844.7999999998</v>
      </c>
      <c r="K234" s="11">
        <v>18.757658951755726</v>
      </c>
      <c r="L234" s="10">
        <v>7391215.699999999</v>
      </c>
      <c r="M234" s="11">
        <v>18.61001932496707</v>
      </c>
      <c r="N234" s="10">
        <v>31702746.799999997</v>
      </c>
      <c r="O234" s="11">
        <v>18.350191592578344</v>
      </c>
      <c r="P234" s="10">
        <v>25030047.9</v>
      </c>
      <c r="Q234" s="11">
        <v>15.83276091736924</v>
      </c>
      <c r="R234" s="10">
        <v>1827832</v>
      </c>
      <c r="S234" s="11">
        <v>22.120505765847188</v>
      </c>
      <c r="U234" s="10">
        <f t="shared" si="12"/>
        <v>11627207.5</v>
      </c>
      <c r="V234" s="11">
        <f t="shared" si="13"/>
        <v>18.28206522451758</v>
      </c>
      <c r="W234" s="10">
        <f t="shared" si="14"/>
        <v>56732794.699999996</v>
      </c>
      <c r="X234" s="11">
        <f t="shared" si="15"/>
        <v>17.239521640241005</v>
      </c>
    </row>
    <row r="235" spans="1:24" s="6" customFormat="1" ht="12.75">
      <c r="A235" s="8" t="s">
        <v>60</v>
      </c>
      <c r="B235" s="8" t="s">
        <v>9</v>
      </c>
      <c r="C235" s="8" t="s">
        <v>96</v>
      </c>
      <c r="D235" s="10">
        <v>72496937.39999999</v>
      </c>
      <c r="E235" s="11">
        <v>17.51650733466708</v>
      </c>
      <c r="F235" s="10">
        <v>1600387.3</v>
      </c>
      <c r="G235" s="11">
        <v>15.223541934505478</v>
      </c>
      <c r="H235" s="10">
        <v>739438.2</v>
      </c>
      <c r="I235" s="11">
        <v>21.06635475013328</v>
      </c>
      <c r="J235" s="10">
        <v>2148383.9</v>
      </c>
      <c r="K235" s="11">
        <v>18.068453970447273</v>
      </c>
      <c r="L235" s="10">
        <v>7271921.3</v>
      </c>
      <c r="M235" s="11">
        <v>18.944291010135107</v>
      </c>
      <c r="N235" s="10">
        <v>32685533.5</v>
      </c>
      <c r="O235" s="11">
        <v>18.32211244026352</v>
      </c>
      <c r="P235" s="10">
        <v>26383203.2</v>
      </c>
      <c r="Q235" s="11">
        <v>15.753220018106065</v>
      </c>
      <c r="R235" s="10">
        <v>1668070</v>
      </c>
      <c r="S235" s="11">
        <v>23.37347409281385</v>
      </c>
      <c r="U235" s="10">
        <f t="shared" si="12"/>
        <v>11760130.7</v>
      </c>
      <c r="V235" s="11">
        <f t="shared" si="13"/>
        <v>18.41137696947535</v>
      </c>
      <c r="W235" s="10">
        <f t="shared" si="14"/>
        <v>59068736.7</v>
      </c>
      <c r="X235" s="11">
        <f t="shared" si="15"/>
        <v>17.17471003149116</v>
      </c>
    </row>
    <row r="236" spans="1:24" s="6" customFormat="1" ht="12.75">
      <c r="A236" s="8" t="s">
        <v>61</v>
      </c>
      <c r="B236" s="8" t="s">
        <v>10</v>
      </c>
      <c r="C236" s="8" t="s">
        <v>97</v>
      </c>
      <c r="D236" s="10">
        <v>76107111.2</v>
      </c>
      <c r="E236" s="11">
        <v>17.50603739693643</v>
      </c>
      <c r="F236" s="10">
        <v>1351666.7</v>
      </c>
      <c r="G236" s="11">
        <v>15.706688527578583</v>
      </c>
      <c r="H236" s="10">
        <v>805724.4</v>
      </c>
      <c r="I236" s="11">
        <v>19.578393048541162</v>
      </c>
      <c r="J236" s="10">
        <v>2680353.9</v>
      </c>
      <c r="K236" s="11">
        <v>17.27125498651503</v>
      </c>
      <c r="L236" s="10">
        <v>7031426.6</v>
      </c>
      <c r="M236" s="11">
        <v>19.292136824837222</v>
      </c>
      <c r="N236" s="10">
        <v>34348031.7</v>
      </c>
      <c r="O236" s="11">
        <v>18.288714261085296</v>
      </c>
      <c r="P236" s="10">
        <v>28020802.4</v>
      </c>
      <c r="Q236" s="11">
        <v>15.769406585944163</v>
      </c>
      <c r="R236" s="10">
        <v>1869105.5</v>
      </c>
      <c r="S236" s="11">
        <v>23.213285509565935</v>
      </c>
      <c r="U236" s="10">
        <f t="shared" si="12"/>
        <v>11869171.6</v>
      </c>
      <c r="V236" s="11">
        <f t="shared" si="13"/>
        <v>18.446891149842333</v>
      </c>
      <c r="W236" s="10">
        <f t="shared" si="14"/>
        <v>62368834.1</v>
      </c>
      <c r="X236" s="11">
        <f t="shared" si="15"/>
        <v>17.156850509443785</v>
      </c>
    </row>
    <row r="237" spans="1:24" s="6" customFormat="1" ht="12.75">
      <c r="A237" s="8" t="s">
        <v>62</v>
      </c>
      <c r="B237" s="8" t="s">
        <v>11</v>
      </c>
      <c r="C237" s="8" t="s">
        <v>116</v>
      </c>
      <c r="D237" s="10">
        <v>76916335.09999998</v>
      </c>
      <c r="E237" s="11">
        <v>17.54686539382452</v>
      </c>
      <c r="F237" s="10">
        <v>1525138.5</v>
      </c>
      <c r="G237" s="11">
        <v>15.257388030005144</v>
      </c>
      <c r="H237" s="10">
        <v>823068.1</v>
      </c>
      <c r="I237" s="11">
        <v>17.151557063139734</v>
      </c>
      <c r="J237" s="10">
        <v>2613196.1</v>
      </c>
      <c r="K237" s="11">
        <v>17.835901608761777</v>
      </c>
      <c r="L237" s="10">
        <v>7143727.699999999</v>
      </c>
      <c r="M237" s="11">
        <v>19.23577019977959</v>
      </c>
      <c r="N237" s="10">
        <v>34804523.6</v>
      </c>
      <c r="O237" s="11">
        <v>18.380593529514652</v>
      </c>
      <c r="P237" s="10">
        <v>28147172.200000003</v>
      </c>
      <c r="Q237" s="11">
        <v>15.792594743744807</v>
      </c>
      <c r="R237" s="10">
        <v>1859508.9</v>
      </c>
      <c r="S237" s="11">
        <v>23.67924063122258</v>
      </c>
      <c r="U237" s="10">
        <f t="shared" si="12"/>
        <v>12105130.399999999</v>
      </c>
      <c r="V237" s="11">
        <f t="shared" si="13"/>
        <v>18.290620174484037</v>
      </c>
      <c r="W237" s="10">
        <f t="shared" si="14"/>
        <v>62951695.800000004</v>
      </c>
      <c r="X237" s="11">
        <f t="shared" si="15"/>
        <v>17.223438880212022</v>
      </c>
    </row>
    <row r="238" spans="1:24" s="6" customFormat="1" ht="13.5" thickBot="1">
      <c r="A238" s="9" t="s">
        <v>63</v>
      </c>
      <c r="B238" s="9" t="s">
        <v>0</v>
      </c>
      <c r="C238" s="9" t="s">
        <v>99</v>
      </c>
      <c r="D238" s="14">
        <v>78756324</v>
      </c>
      <c r="E238" s="15">
        <v>17.57838980422702</v>
      </c>
      <c r="F238" s="14">
        <v>1329492.9</v>
      </c>
      <c r="G238" s="15">
        <v>15.15734146681039</v>
      </c>
      <c r="H238" s="14">
        <v>1270879</v>
      </c>
      <c r="I238" s="15">
        <v>15.964299100071685</v>
      </c>
      <c r="J238" s="14">
        <v>2329072.4</v>
      </c>
      <c r="K238" s="15">
        <v>18.139188741406237</v>
      </c>
      <c r="L238" s="14">
        <v>7314870.2</v>
      </c>
      <c r="M238" s="15">
        <v>19.46590961723422</v>
      </c>
      <c r="N238" s="14">
        <v>35803323.6</v>
      </c>
      <c r="O238" s="15">
        <v>18.464408064060287</v>
      </c>
      <c r="P238" s="14">
        <v>29008719.700000003</v>
      </c>
      <c r="Q238" s="15">
        <v>15.79033309108778</v>
      </c>
      <c r="R238" s="14">
        <v>1699966.2000000002</v>
      </c>
      <c r="S238" s="15">
        <v>23.678989076371042</v>
      </c>
      <c r="U238" s="14">
        <f t="shared" si="12"/>
        <v>12244314.5</v>
      </c>
      <c r="V238" s="15">
        <f t="shared" si="13"/>
        <v>18.38227500363536</v>
      </c>
      <c r="W238" s="14">
        <f t="shared" si="14"/>
        <v>64812043.300000004</v>
      </c>
      <c r="X238" s="15">
        <f t="shared" si="15"/>
        <v>17.267539590269326</v>
      </c>
    </row>
    <row r="239" spans="1:24" s="6" customFormat="1" ht="12.75">
      <c r="A239" s="7" t="s">
        <v>83</v>
      </c>
      <c r="B239" s="7" t="s">
        <v>13</v>
      </c>
      <c r="C239" s="7" t="s">
        <v>120</v>
      </c>
      <c r="D239" s="12">
        <v>78456566.29999998</v>
      </c>
      <c r="E239" s="13">
        <v>17.78323627144259</v>
      </c>
      <c r="F239" s="12">
        <v>1598735</v>
      </c>
      <c r="G239" s="13">
        <v>14.212390585056308</v>
      </c>
      <c r="H239" s="12">
        <v>1238709.7</v>
      </c>
      <c r="I239" s="13">
        <v>18.266551872484733</v>
      </c>
      <c r="J239" s="12">
        <v>2194611.4000000004</v>
      </c>
      <c r="K239" s="13">
        <v>18.35018508789301</v>
      </c>
      <c r="L239" s="12">
        <v>6829517.7</v>
      </c>
      <c r="M239" s="13">
        <v>19.80881791652725</v>
      </c>
      <c r="N239" s="12">
        <v>35837774.3</v>
      </c>
      <c r="O239" s="13">
        <v>18.844428709039562</v>
      </c>
      <c r="P239" s="12">
        <v>28919344.599999998</v>
      </c>
      <c r="Q239" s="13">
        <v>15.783561834212524</v>
      </c>
      <c r="R239" s="12">
        <v>1837873.6</v>
      </c>
      <c r="S239" s="13">
        <v>23.076007759728416</v>
      </c>
      <c r="U239" s="12">
        <f t="shared" si="12"/>
        <v>11861573.8</v>
      </c>
      <c r="V239" s="13">
        <f t="shared" si="13"/>
        <v>18.6235825818493</v>
      </c>
      <c r="W239" s="12">
        <f t="shared" si="14"/>
        <v>64757118.89999999</v>
      </c>
      <c r="X239" s="13">
        <f t="shared" si="15"/>
        <v>17.47750155984781</v>
      </c>
    </row>
    <row r="240" spans="1:24" s="6" customFormat="1" ht="12.75">
      <c r="A240" s="8" t="s">
        <v>53</v>
      </c>
      <c r="B240" s="8" t="s">
        <v>2</v>
      </c>
      <c r="C240" s="8" t="s">
        <v>89</v>
      </c>
      <c r="D240" s="10">
        <v>79471514.9</v>
      </c>
      <c r="E240" s="11">
        <v>17.57816380563295</v>
      </c>
      <c r="F240" s="10">
        <v>1811686.5</v>
      </c>
      <c r="G240" s="11">
        <v>14.81261967619674</v>
      </c>
      <c r="H240" s="10">
        <v>1142187.5</v>
      </c>
      <c r="I240" s="11">
        <v>17.347588990424075</v>
      </c>
      <c r="J240" s="10">
        <v>2213893</v>
      </c>
      <c r="K240" s="11">
        <v>18.632023702139172</v>
      </c>
      <c r="L240" s="10">
        <v>7574863.4</v>
      </c>
      <c r="M240" s="11">
        <v>19.069547594350016</v>
      </c>
      <c r="N240" s="10">
        <v>35896752.6</v>
      </c>
      <c r="O240" s="11">
        <v>18.60502853584032</v>
      </c>
      <c r="P240" s="10">
        <v>29049655.5</v>
      </c>
      <c r="Q240" s="11">
        <v>15.728651821705768</v>
      </c>
      <c r="R240" s="10">
        <v>1782476.4</v>
      </c>
      <c r="S240" s="11">
        <v>22.415889901824226</v>
      </c>
      <c r="U240" s="10">
        <f t="shared" si="12"/>
        <v>12742630.4</v>
      </c>
      <c r="V240" s="11">
        <f t="shared" si="13"/>
        <v>18.23395484922799</v>
      </c>
      <c r="W240" s="10">
        <f t="shared" si="14"/>
        <v>64946408.1</v>
      </c>
      <c r="X240" s="11">
        <f t="shared" si="15"/>
        <v>17.318463888490243</v>
      </c>
    </row>
    <row r="241" spans="1:24" s="6" customFormat="1" ht="12.75">
      <c r="A241" s="8" t="s">
        <v>54</v>
      </c>
      <c r="B241" s="8" t="s">
        <v>3</v>
      </c>
      <c r="C241" s="8" t="s">
        <v>90</v>
      </c>
      <c r="D241" s="10">
        <v>88918431.89999999</v>
      </c>
      <c r="E241" s="11">
        <v>18.792387263196886</v>
      </c>
      <c r="F241" s="10">
        <v>1909156.8</v>
      </c>
      <c r="G241" s="11">
        <v>14.948084128029715</v>
      </c>
      <c r="H241" s="10">
        <v>1125132.5</v>
      </c>
      <c r="I241" s="11">
        <v>20.848383867677807</v>
      </c>
      <c r="J241" s="10">
        <v>2740744.8</v>
      </c>
      <c r="K241" s="11">
        <v>21.60767176279966</v>
      </c>
      <c r="L241" s="10">
        <v>11102433.8</v>
      </c>
      <c r="M241" s="11">
        <v>20.91246438794348</v>
      </c>
      <c r="N241" s="10">
        <v>40156390.3</v>
      </c>
      <c r="O241" s="11">
        <v>20.04458284802556</v>
      </c>
      <c r="P241" s="10">
        <v>29932756.2</v>
      </c>
      <c r="Q241" s="11">
        <v>15.960666187031583</v>
      </c>
      <c r="R241" s="10">
        <v>1951817.5</v>
      </c>
      <c r="S241" s="11">
        <v>23.007993121795455</v>
      </c>
      <c r="U241" s="10">
        <f t="shared" si="12"/>
        <v>16877467.9</v>
      </c>
      <c r="V241" s="11">
        <f t="shared" si="13"/>
        <v>20.346404937200326</v>
      </c>
      <c r="W241" s="10">
        <f t="shared" si="14"/>
        <v>70089146.5</v>
      </c>
      <c r="X241" s="11">
        <f t="shared" si="15"/>
        <v>18.300477121832262</v>
      </c>
    </row>
    <row r="242" spans="1:24" s="6" customFormat="1" ht="12.75">
      <c r="A242" s="8" t="s">
        <v>55</v>
      </c>
      <c r="B242" s="8" t="s">
        <v>4</v>
      </c>
      <c r="C242" s="8" t="s">
        <v>91</v>
      </c>
      <c r="D242" s="10">
        <v>87194085.5</v>
      </c>
      <c r="E242" s="11">
        <v>18.753032452011897</v>
      </c>
      <c r="F242" s="10">
        <v>1669674.4</v>
      </c>
      <c r="G242" s="11">
        <v>14.841866468695937</v>
      </c>
      <c r="H242" s="10">
        <v>1157040.4</v>
      </c>
      <c r="I242" s="11">
        <v>19.744852546203226</v>
      </c>
      <c r="J242" s="10">
        <v>2752815.5</v>
      </c>
      <c r="K242" s="11">
        <v>22.29244134414384</v>
      </c>
      <c r="L242" s="10">
        <v>11999692.4</v>
      </c>
      <c r="M242" s="11">
        <v>20.09998838636897</v>
      </c>
      <c r="N242" s="10">
        <v>38738444.2</v>
      </c>
      <c r="O242" s="11">
        <v>20.118689826681265</v>
      </c>
      <c r="P242" s="10">
        <v>29001791.2</v>
      </c>
      <c r="Q242" s="11">
        <v>15.920878131072127</v>
      </c>
      <c r="R242" s="10">
        <v>1874627.4000000001</v>
      </c>
      <c r="S242" s="11">
        <v>23.4442175805176</v>
      </c>
      <c r="U242" s="10">
        <f t="shared" si="12"/>
        <v>17579222.7</v>
      </c>
      <c r="V242" s="11">
        <f t="shared" si="13"/>
        <v>19.920524274602883</v>
      </c>
      <c r="W242" s="10">
        <f t="shared" si="14"/>
        <v>67740235.4</v>
      </c>
      <c r="X242" s="11">
        <f t="shared" si="15"/>
        <v>18.321470528961285</v>
      </c>
    </row>
    <row r="243" spans="1:24" s="6" customFormat="1" ht="12.75">
      <c r="A243" s="8" t="s">
        <v>56</v>
      </c>
      <c r="B243" s="8" t="s">
        <v>5</v>
      </c>
      <c r="C243" s="8" t="s">
        <v>92</v>
      </c>
      <c r="D243" s="10">
        <v>85816990.5</v>
      </c>
      <c r="E243" s="11">
        <v>18.796546395926107</v>
      </c>
      <c r="F243" s="10">
        <v>1583647.2000000002</v>
      </c>
      <c r="G243" s="11">
        <v>15.914333302265804</v>
      </c>
      <c r="H243" s="10">
        <v>1182837.1</v>
      </c>
      <c r="I243" s="11">
        <v>20.424294445109982</v>
      </c>
      <c r="J243" s="10">
        <v>2956566.4</v>
      </c>
      <c r="K243" s="11">
        <v>21.638254879714523</v>
      </c>
      <c r="L243" s="10">
        <v>12039014.6</v>
      </c>
      <c r="M243" s="11">
        <v>20.053114747115597</v>
      </c>
      <c r="N243" s="10">
        <v>38020171.599999994</v>
      </c>
      <c r="O243" s="11">
        <v>20.205696819948074</v>
      </c>
      <c r="P243" s="10">
        <v>28142897.200000003</v>
      </c>
      <c r="Q243" s="11">
        <v>15.914661756857072</v>
      </c>
      <c r="R243" s="10">
        <v>1891856.4</v>
      </c>
      <c r="S243" s="11">
        <v>22.29674271577906</v>
      </c>
      <c r="U243" s="10">
        <f t="shared" si="12"/>
        <v>17762065.3</v>
      </c>
      <c r="V243" s="11">
        <f t="shared" si="13"/>
        <v>19.97267632683458</v>
      </c>
      <c r="W243" s="10">
        <f t="shared" si="14"/>
        <v>66163068.8</v>
      </c>
      <c r="X243" s="11">
        <f t="shared" si="15"/>
        <v>18.380476786288366</v>
      </c>
    </row>
    <row r="244" spans="1:24" s="6" customFormat="1" ht="12.75">
      <c r="A244" s="8" t="s">
        <v>57</v>
      </c>
      <c r="B244" s="8" t="s">
        <v>6</v>
      </c>
      <c r="C244" s="8" t="s">
        <v>93</v>
      </c>
      <c r="D244" s="10">
        <v>88673899.2</v>
      </c>
      <c r="E244" s="11">
        <v>18.725077169799246</v>
      </c>
      <c r="F244" s="10">
        <v>1871852.2000000002</v>
      </c>
      <c r="G244" s="11">
        <v>15.356757005173804</v>
      </c>
      <c r="H244" s="10">
        <v>1042568.2</v>
      </c>
      <c r="I244" s="11">
        <v>21.60390280463187</v>
      </c>
      <c r="J244" s="10">
        <v>3219909</v>
      </c>
      <c r="K244" s="11">
        <v>21.531740747952814</v>
      </c>
      <c r="L244" s="10">
        <v>12078865</v>
      </c>
      <c r="M244" s="11">
        <v>20.08876628847164</v>
      </c>
      <c r="N244" s="10">
        <v>39708031.2</v>
      </c>
      <c r="O244" s="11">
        <v>20.035306755828273</v>
      </c>
      <c r="P244" s="10">
        <v>29260969.8</v>
      </c>
      <c r="Q244" s="11">
        <v>15.842741789986741</v>
      </c>
      <c r="R244" s="10">
        <v>1491703.6</v>
      </c>
      <c r="S244" s="11">
        <v>25.460342392416297</v>
      </c>
      <c r="U244" s="10">
        <f t="shared" si="12"/>
        <v>18213194.4</v>
      </c>
      <c r="V244" s="11">
        <f t="shared" si="13"/>
        <v>19.944269813536938</v>
      </c>
      <c r="W244" s="10">
        <f t="shared" si="14"/>
        <v>68969001</v>
      </c>
      <c r="X244" s="11">
        <f t="shared" si="15"/>
        <v>18.256558114101146</v>
      </c>
    </row>
    <row r="245" spans="1:24" s="6" customFormat="1" ht="12.75">
      <c r="A245" s="8" t="s">
        <v>58</v>
      </c>
      <c r="B245" s="8" t="s">
        <v>7</v>
      </c>
      <c r="C245" s="8" t="s">
        <v>94</v>
      </c>
      <c r="D245" s="10">
        <v>88664039.2</v>
      </c>
      <c r="E245" s="11">
        <v>18.73888834756583</v>
      </c>
      <c r="F245" s="10">
        <v>1631532</v>
      </c>
      <c r="G245" s="11">
        <v>16.051921416190428</v>
      </c>
      <c r="H245" s="10">
        <v>1260239.7</v>
      </c>
      <c r="I245" s="11">
        <v>20.291769864098075</v>
      </c>
      <c r="J245" s="10">
        <v>2807345.3</v>
      </c>
      <c r="K245" s="11">
        <v>22.024271895587624</v>
      </c>
      <c r="L245" s="10">
        <v>12527027.700000001</v>
      </c>
      <c r="M245" s="11">
        <v>20.124409745338074</v>
      </c>
      <c r="N245" s="10">
        <v>40117679.2</v>
      </c>
      <c r="O245" s="11">
        <v>19.92134930168144</v>
      </c>
      <c r="P245" s="10">
        <v>28833385.099999998</v>
      </c>
      <c r="Q245" s="11">
        <v>15.84067286761276</v>
      </c>
      <c r="R245" s="10">
        <v>1486830.2000000002</v>
      </c>
      <c r="S245" s="11">
        <v>26.871870680323813</v>
      </c>
      <c r="U245" s="10">
        <f t="shared" si="12"/>
        <v>18226144.700000003</v>
      </c>
      <c r="V245" s="11">
        <f t="shared" si="13"/>
        <v>20.064061706697633</v>
      </c>
      <c r="W245" s="10">
        <f t="shared" si="14"/>
        <v>68951064.3</v>
      </c>
      <c r="X245" s="11">
        <f t="shared" si="15"/>
        <v>18.21492582168888</v>
      </c>
    </row>
    <row r="246" spans="1:24" s="6" customFormat="1" ht="12.75">
      <c r="A246" s="8" t="s">
        <v>59</v>
      </c>
      <c r="B246" s="8" t="s">
        <v>8</v>
      </c>
      <c r="C246" s="8" t="s">
        <v>95</v>
      </c>
      <c r="D246" s="10">
        <v>91396833.4</v>
      </c>
      <c r="E246" s="11">
        <v>18.741692771940173</v>
      </c>
      <c r="F246" s="10">
        <v>1515150.2</v>
      </c>
      <c r="G246" s="11">
        <v>16.007890832869244</v>
      </c>
      <c r="H246" s="10">
        <v>1445607.5</v>
      </c>
      <c r="I246" s="11">
        <v>19.95306500415915</v>
      </c>
      <c r="J246" s="10">
        <v>3259501.6</v>
      </c>
      <c r="K246" s="11">
        <v>20.621515311420616</v>
      </c>
      <c r="L246" s="10">
        <v>12317105.899999999</v>
      </c>
      <c r="M246" s="11">
        <v>20.631684560981164</v>
      </c>
      <c r="N246" s="10">
        <v>41163804.8</v>
      </c>
      <c r="O246" s="11">
        <v>19.884819015661062</v>
      </c>
      <c r="P246" s="10">
        <v>30117345</v>
      </c>
      <c r="Q246" s="11">
        <v>15.725861111661736</v>
      </c>
      <c r="R246" s="10">
        <v>1578318.4</v>
      </c>
      <c r="S246" s="11">
        <v>29.328993934303753</v>
      </c>
      <c r="U246" s="10">
        <f t="shared" si="12"/>
        <v>18537365.2</v>
      </c>
      <c r="V246" s="11">
        <f t="shared" si="13"/>
        <v>20.199049927548494</v>
      </c>
      <c r="W246" s="10">
        <f t="shared" si="14"/>
        <v>71281149.8</v>
      </c>
      <c r="X246" s="11">
        <f t="shared" si="15"/>
        <v>18.1275975007631</v>
      </c>
    </row>
    <row r="247" spans="1:24" s="6" customFormat="1" ht="12.75">
      <c r="A247" s="8" t="s">
        <v>60</v>
      </c>
      <c r="B247" s="8" t="s">
        <v>9</v>
      </c>
      <c r="C247" s="8" t="s">
        <v>96</v>
      </c>
      <c r="D247" s="10">
        <v>93651325.50000001</v>
      </c>
      <c r="E247" s="11">
        <v>18.826107514623484</v>
      </c>
      <c r="F247" s="10">
        <v>1686263.7999999998</v>
      </c>
      <c r="G247" s="11">
        <v>16.12760623278517</v>
      </c>
      <c r="H247" s="10">
        <v>1475421.4</v>
      </c>
      <c r="I247" s="11">
        <v>20.22695989362768</v>
      </c>
      <c r="J247" s="10">
        <v>4100391.7</v>
      </c>
      <c r="K247" s="11">
        <v>18.43628151964116</v>
      </c>
      <c r="L247" s="10">
        <v>12070815.2</v>
      </c>
      <c r="M247" s="11">
        <v>21.266976060572944</v>
      </c>
      <c r="N247" s="10">
        <v>42170163.8</v>
      </c>
      <c r="O247" s="11">
        <v>19.85716550128743</v>
      </c>
      <c r="P247" s="10">
        <v>30475827.9</v>
      </c>
      <c r="Q247" s="11">
        <v>15.821245460242283</v>
      </c>
      <c r="R247" s="10">
        <v>1672441.7</v>
      </c>
      <c r="S247" s="11">
        <v>32.484309088322775</v>
      </c>
      <c r="U247" s="10">
        <f t="shared" si="12"/>
        <v>19332892.1</v>
      </c>
      <c r="V247" s="11">
        <f t="shared" si="13"/>
        <v>20.13896315425047</v>
      </c>
      <c r="W247" s="10">
        <f t="shared" si="14"/>
        <v>72645991.69999999</v>
      </c>
      <c r="X247" s="11">
        <f t="shared" si="15"/>
        <v>18.164050689158675</v>
      </c>
    </row>
    <row r="248" spans="1:24" s="6" customFormat="1" ht="12.75">
      <c r="A248" s="8" t="s">
        <v>61</v>
      </c>
      <c r="B248" s="8" t="s">
        <v>10</v>
      </c>
      <c r="C248" s="8" t="s">
        <v>97</v>
      </c>
      <c r="D248" s="10">
        <v>93046810.39999999</v>
      </c>
      <c r="E248" s="11">
        <v>18.853062337782188</v>
      </c>
      <c r="F248" s="10">
        <v>1800963.7999999998</v>
      </c>
      <c r="G248" s="11">
        <v>16.281490458608886</v>
      </c>
      <c r="H248" s="10">
        <v>1134823.6</v>
      </c>
      <c r="I248" s="11">
        <v>21.33744221568885</v>
      </c>
      <c r="J248" s="10">
        <v>5094754.7</v>
      </c>
      <c r="K248" s="11">
        <v>17.994671001530257</v>
      </c>
      <c r="L248" s="10">
        <v>12057475.8</v>
      </c>
      <c r="M248" s="11">
        <v>21.26892707817004</v>
      </c>
      <c r="N248" s="10">
        <v>43422225.1</v>
      </c>
      <c r="O248" s="11">
        <v>19.751877119834653</v>
      </c>
      <c r="P248" s="10">
        <v>27840622.8</v>
      </c>
      <c r="Q248" s="11">
        <v>15.982684287041165</v>
      </c>
      <c r="R248" s="10">
        <v>1695944.6</v>
      </c>
      <c r="S248" s="11">
        <v>29.480477389414723</v>
      </c>
      <c r="U248" s="10">
        <f t="shared" si="12"/>
        <v>20088017.9</v>
      </c>
      <c r="V248" s="11">
        <f t="shared" si="13"/>
        <v>19.99523388083998</v>
      </c>
      <c r="W248" s="10">
        <f t="shared" si="14"/>
        <v>71262847.9</v>
      </c>
      <c r="X248" s="11">
        <f t="shared" si="15"/>
        <v>18.279347197012598</v>
      </c>
    </row>
    <row r="249" spans="1:24" s="6" customFormat="1" ht="12.75">
      <c r="A249" s="8" t="s">
        <v>62</v>
      </c>
      <c r="B249" s="8" t="s">
        <v>11</v>
      </c>
      <c r="C249" s="8" t="s">
        <v>116</v>
      </c>
      <c r="D249" s="10">
        <v>95831992</v>
      </c>
      <c r="E249" s="11">
        <v>18.784541795802387</v>
      </c>
      <c r="F249" s="10">
        <v>1739292</v>
      </c>
      <c r="G249" s="11">
        <v>16.40875056632239</v>
      </c>
      <c r="H249" s="10">
        <v>1543182.2999999998</v>
      </c>
      <c r="I249" s="11">
        <v>18.22553804563466</v>
      </c>
      <c r="J249" s="10">
        <v>4787795.6</v>
      </c>
      <c r="K249" s="11">
        <v>18.348953753999023</v>
      </c>
      <c r="L249" s="10">
        <v>12079388.3</v>
      </c>
      <c r="M249" s="11">
        <v>21.3649487947167</v>
      </c>
      <c r="N249" s="10">
        <v>44384189.2</v>
      </c>
      <c r="O249" s="11">
        <v>19.642068099556496</v>
      </c>
      <c r="P249" s="10">
        <v>29289076.299999997</v>
      </c>
      <c r="Q249" s="11">
        <v>15.952009477779264</v>
      </c>
      <c r="R249" s="10">
        <v>2009068.3</v>
      </c>
      <c r="S249" s="11">
        <v>29.206708104448214</v>
      </c>
      <c r="U249" s="10">
        <f t="shared" si="12"/>
        <v>20149658.2</v>
      </c>
      <c r="V249" s="11">
        <f t="shared" si="13"/>
        <v>19.980065411680282</v>
      </c>
      <c r="W249" s="10">
        <f t="shared" si="14"/>
        <v>73673265.5</v>
      </c>
      <c r="X249" s="11">
        <f t="shared" si="15"/>
        <v>18.17507179104203</v>
      </c>
    </row>
    <row r="250" spans="1:24" s="6" customFormat="1" ht="13.5" thickBot="1">
      <c r="A250" s="9" t="s">
        <v>63</v>
      </c>
      <c r="B250" s="9" t="s">
        <v>0</v>
      </c>
      <c r="C250" s="9" t="s">
        <v>99</v>
      </c>
      <c r="D250" s="14">
        <v>93953519.3</v>
      </c>
      <c r="E250" s="15">
        <v>18.886740127775077</v>
      </c>
      <c r="F250" s="14">
        <v>1534040</v>
      </c>
      <c r="G250" s="15">
        <v>15.888770915360745</v>
      </c>
      <c r="H250" s="14">
        <v>2469173.7</v>
      </c>
      <c r="I250" s="15">
        <v>15.939581914386986</v>
      </c>
      <c r="J250" s="14">
        <v>3716450</v>
      </c>
      <c r="K250" s="15">
        <v>20.069743491234913</v>
      </c>
      <c r="L250" s="14">
        <v>11542694</v>
      </c>
      <c r="M250" s="15">
        <v>21.61667081783507</v>
      </c>
      <c r="N250" s="14">
        <v>44234070.4</v>
      </c>
      <c r="O250" s="15">
        <v>19.730779591380312</v>
      </c>
      <c r="P250" s="14">
        <v>28642497.6</v>
      </c>
      <c r="Q250" s="15">
        <v>16.0141185126258</v>
      </c>
      <c r="R250" s="14">
        <v>1814593.6</v>
      </c>
      <c r="S250" s="15">
        <v>30.34894067961002</v>
      </c>
      <c r="U250" s="14">
        <f t="shared" si="12"/>
        <v>19262357.7</v>
      </c>
      <c r="V250" s="15">
        <f t="shared" si="13"/>
        <v>20.134317271763674</v>
      </c>
      <c r="W250" s="14">
        <f t="shared" si="14"/>
        <v>72876568</v>
      </c>
      <c r="X250" s="15">
        <f t="shared" si="15"/>
        <v>18.27002946346211</v>
      </c>
    </row>
    <row r="251" spans="1:24" s="6" customFormat="1" ht="12.75">
      <c r="A251" s="7" t="s">
        <v>84</v>
      </c>
      <c r="B251" s="7" t="s">
        <v>1</v>
      </c>
      <c r="C251" s="7" t="s">
        <v>121</v>
      </c>
      <c r="D251" s="12">
        <v>96327703.2</v>
      </c>
      <c r="E251" s="13">
        <v>19.58007030351368</v>
      </c>
      <c r="F251" s="12">
        <v>1981082.9000000004</v>
      </c>
      <c r="G251" s="13">
        <v>14.982071920362298</v>
      </c>
      <c r="H251" s="12">
        <v>2473999.9</v>
      </c>
      <c r="I251" s="13">
        <v>18.390393793467798</v>
      </c>
      <c r="J251" s="12">
        <v>4000316.9</v>
      </c>
      <c r="K251" s="13">
        <v>22.3020963371677</v>
      </c>
      <c r="L251" s="12">
        <v>12573472.100000001</v>
      </c>
      <c r="M251" s="13">
        <v>23.729974653699696</v>
      </c>
      <c r="N251" s="12">
        <v>44503054.4</v>
      </c>
      <c r="O251" s="13">
        <v>20.204220453776298</v>
      </c>
      <c r="P251" s="12">
        <v>28802714.199999996</v>
      </c>
      <c r="Q251" s="13">
        <v>16.0353498240801</v>
      </c>
      <c r="R251" s="12">
        <v>1993062.8</v>
      </c>
      <c r="S251" s="13">
        <v>31.2734223773581</v>
      </c>
      <c r="U251" s="12">
        <f t="shared" si="12"/>
        <v>21028871.800000004</v>
      </c>
      <c r="V251" s="13">
        <f t="shared" si="13"/>
        <v>22.00603962115553</v>
      </c>
      <c r="W251" s="12">
        <f t="shared" si="14"/>
        <v>73305768.6</v>
      </c>
      <c r="X251" s="13">
        <f t="shared" si="15"/>
        <v>18.56622126793987</v>
      </c>
    </row>
    <row r="252" spans="1:24" s="6" customFormat="1" ht="12.75">
      <c r="A252" s="8" t="s">
        <v>53</v>
      </c>
      <c r="B252" s="8" t="s">
        <v>2</v>
      </c>
      <c r="C252" s="8" t="s">
        <v>89</v>
      </c>
      <c r="D252" s="10">
        <v>93180493.30000001</v>
      </c>
      <c r="E252" s="11">
        <v>19.6805231223325</v>
      </c>
      <c r="F252" s="10">
        <v>2067553</v>
      </c>
      <c r="G252" s="11">
        <v>15.459162637185097</v>
      </c>
      <c r="H252" s="10">
        <v>1735235.5999999996</v>
      </c>
      <c r="I252" s="11">
        <v>22.044263592217693</v>
      </c>
      <c r="J252" s="10">
        <v>3914963.0999999996</v>
      </c>
      <c r="K252" s="11">
        <v>23.252251564005796</v>
      </c>
      <c r="L252" s="10">
        <v>11751824.7</v>
      </c>
      <c r="M252" s="11">
        <v>24.0377401950184</v>
      </c>
      <c r="N252" s="10">
        <v>43770082.2</v>
      </c>
      <c r="O252" s="11">
        <v>20.024037090110802</v>
      </c>
      <c r="P252" s="10">
        <v>27888035.900000002</v>
      </c>
      <c r="Q252" s="11">
        <v>16.063403063569602</v>
      </c>
      <c r="R252" s="10">
        <v>2052798.8000000003</v>
      </c>
      <c r="S252" s="11">
        <v>31.993733310834</v>
      </c>
      <c r="U252" s="10">
        <f t="shared" si="12"/>
        <v>19469576.4</v>
      </c>
      <c r="V252" s="11">
        <f t="shared" si="13"/>
        <v>22.791129902035262</v>
      </c>
      <c r="W252" s="10">
        <f t="shared" si="14"/>
        <v>71658118.10000001</v>
      </c>
      <c r="X252" s="11">
        <f t="shared" si="15"/>
        <v>18.482630382153413</v>
      </c>
    </row>
    <row r="253" spans="1:24" s="6" customFormat="1" ht="12.75">
      <c r="A253" s="8" t="s">
        <v>54</v>
      </c>
      <c r="B253" s="8" t="s">
        <v>3</v>
      </c>
      <c r="C253" s="8" t="s">
        <v>90</v>
      </c>
      <c r="D253" s="10">
        <v>91376168.1</v>
      </c>
      <c r="E253" s="11">
        <v>19.642304596027397</v>
      </c>
      <c r="F253" s="10">
        <v>1818385.9</v>
      </c>
      <c r="G253" s="11">
        <v>16.7497345469958</v>
      </c>
      <c r="H253" s="10">
        <v>1480295.0000000002</v>
      </c>
      <c r="I253" s="11">
        <v>22.455568957538897</v>
      </c>
      <c r="J253" s="10">
        <v>4225788.100000001</v>
      </c>
      <c r="K253" s="11">
        <v>22.7959060606943</v>
      </c>
      <c r="L253" s="10">
        <v>11784342.300000003</v>
      </c>
      <c r="M253" s="11">
        <v>23.664768627180802</v>
      </c>
      <c r="N253" s="10">
        <v>43023284.6</v>
      </c>
      <c r="O253" s="11">
        <v>20.0808570950438</v>
      </c>
      <c r="P253" s="10">
        <v>26756243.8</v>
      </c>
      <c r="Q253" s="11">
        <v>15.944276755244697</v>
      </c>
      <c r="R253" s="10">
        <v>2287828.4</v>
      </c>
      <c r="S253" s="11">
        <v>28.5783630695379</v>
      </c>
      <c r="U253" s="10">
        <f t="shared" si="12"/>
        <v>19308811.300000004</v>
      </c>
      <c r="V253" s="11">
        <f t="shared" si="13"/>
        <v>22.730697569767</v>
      </c>
      <c r="W253" s="10">
        <f t="shared" si="14"/>
        <v>69779528.4</v>
      </c>
      <c r="X253" s="11">
        <f t="shared" si="15"/>
        <v>18.49472783037609</v>
      </c>
    </row>
    <row r="254" spans="1:24" s="6" customFormat="1" ht="12.75">
      <c r="A254" s="8" t="s">
        <v>55</v>
      </c>
      <c r="B254" s="8" t="s">
        <v>4</v>
      </c>
      <c r="C254" s="8" t="s">
        <v>91</v>
      </c>
      <c r="D254" s="10">
        <v>91758127.10000001</v>
      </c>
      <c r="E254" s="11">
        <v>19.672160810810595</v>
      </c>
      <c r="F254" s="10">
        <v>1842591.8000000003</v>
      </c>
      <c r="G254" s="11">
        <v>16.3174319483024</v>
      </c>
      <c r="H254" s="10">
        <v>1616170.7</v>
      </c>
      <c r="I254" s="11">
        <v>20.8785617954836</v>
      </c>
      <c r="J254" s="10">
        <v>4184199.3999999994</v>
      </c>
      <c r="K254" s="11">
        <v>23.151752253489597</v>
      </c>
      <c r="L254" s="10">
        <v>12429032.499999998</v>
      </c>
      <c r="M254" s="11">
        <v>23.008739380237397</v>
      </c>
      <c r="N254" s="10">
        <v>42662242.50000001</v>
      </c>
      <c r="O254" s="11">
        <v>20.2853256580687</v>
      </c>
      <c r="P254" s="10">
        <v>26760557.1</v>
      </c>
      <c r="Q254" s="11">
        <v>15.795979300371098</v>
      </c>
      <c r="R254" s="10">
        <v>2263333.0999999996</v>
      </c>
      <c r="S254" s="11">
        <v>31.058769038459296</v>
      </c>
      <c r="U254" s="10">
        <f t="shared" si="12"/>
        <v>20071994.4</v>
      </c>
      <c r="V254" s="11">
        <f t="shared" si="13"/>
        <v>22.252776413987057</v>
      </c>
      <c r="W254" s="10">
        <f t="shared" si="14"/>
        <v>69422799.60000001</v>
      </c>
      <c r="X254" s="11">
        <f t="shared" si="15"/>
        <v>18.554807582752655</v>
      </c>
    </row>
    <row r="255" spans="1:24" s="6" customFormat="1" ht="12.75">
      <c r="A255" s="8" t="s">
        <v>56</v>
      </c>
      <c r="B255" s="8" t="s">
        <v>5</v>
      </c>
      <c r="C255" s="8" t="s">
        <v>92</v>
      </c>
      <c r="D255" s="10">
        <v>90801993.30000003</v>
      </c>
      <c r="E255" s="11">
        <v>19.6658812367393</v>
      </c>
      <c r="F255" s="10">
        <v>1758655.7999999998</v>
      </c>
      <c r="G255" s="11">
        <v>16.373759142067502</v>
      </c>
      <c r="H255" s="10">
        <v>1304517.5999999999</v>
      </c>
      <c r="I255" s="11">
        <v>23.5949359732671</v>
      </c>
      <c r="J255" s="10">
        <v>3941774.8000000007</v>
      </c>
      <c r="K255" s="11">
        <v>23.3424364958648</v>
      </c>
      <c r="L255" s="10">
        <v>12453227.999999996</v>
      </c>
      <c r="M255" s="11">
        <v>22.671902667244197</v>
      </c>
      <c r="N255" s="10">
        <v>42673127.20000001</v>
      </c>
      <c r="O255" s="11">
        <v>20.3040127484025</v>
      </c>
      <c r="P255" s="10">
        <v>26313520.400000006</v>
      </c>
      <c r="Q255" s="11">
        <v>15.7167874237003</v>
      </c>
      <c r="R255" s="10">
        <v>2357169.4999999995</v>
      </c>
      <c r="S255" s="11">
        <v>30.4503661395585</v>
      </c>
      <c r="U255" s="10">
        <f t="shared" si="12"/>
        <v>19458176.199999996</v>
      </c>
      <c r="V255" s="11">
        <f t="shared" si="13"/>
        <v>22.300384801223068</v>
      </c>
      <c r="W255" s="10">
        <f t="shared" si="14"/>
        <v>68986647.60000002</v>
      </c>
      <c r="X255" s="11">
        <f t="shared" si="15"/>
        <v>18.55431115598959</v>
      </c>
    </row>
    <row r="256" spans="1:24" s="6" customFormat="1" ht="12.75">
      <c r="A256" s="8" t="s">
        <v>57</v>
      </c>
      <c r="B256" s="8" t="s">
        <v>6</v>
      </c>
      <c r="C256" s="8" t="s">
        <v>93</v>
      </c>
      <c r="D256" s="10">
        <v>90425493.89999999</v>
      </c>
      <c r="E256" s="11">
        <v>19.520574251085197</v>
      </c>
      <c r="F256" s="10">
        <v>1365729.0999999999</v>
      </c>
      <c r="G256" s="11">
        <v>16.8988062566727</v>
      </c>
      <c r="H256" s="10">
        <v>1429740.3</v>
      </c>
      <c r="I256" s="11">
        <v>23.2297545400378</v>
      </c>
      <c r="J256" s="10">
        <v>3635910.9</v>
      </c>
      <c r="K256" s="11">
        <v>23.868238559971296</v>
      </c>
      <c r="L256" s="10">
        <v>12775338.999999998</v>
      </c>
      <c r="M256" s="11">
        <v>22.295324153433395</v>
      </c>
      <c r="N256" s="10">
        <v>42173268.4</v>
      </c>
      <c r="O256" s="11">
        <v>20.4360341649024</v>
      </c>
      <c r="P256" s="10">
        <v>26784079.399999995</v>
      </c>
      <c r="Q256" s="11">
        <v>15.499491257743198</v>
      </c>
      <c r="R256" s="10">
        <v>2261426.8</v>
      </c>
      <c r="S256" s="11">
        <v>26.646358346420904</v>
      </c>
      <c r="U256" s="10">
        <f t="shared" si="12"/>
        <v>19206719.299999997</v>
      </c>
      <c r="V256" s="11">
        <f t="shared" si="13"/>
        <v>22.278912599300575</v>
      </c>
      <c r="W256" s="10">
        <f t="shared" si="14"/>
        <v>68957347.8</v>
      </c>
      <c r="X256" s="11">
        <f t="shared" si="15"/>
        <v>18.518606053102847</v>
      </c>
    </row>
    <row r="257" spans="1:24" s="6" customFormat="1" ht="12.75">
      <c r="A257" s="8" t="s">
        <v>58</v>
      </c>
      <c r="B257" s="8" t="s">
        <v>7</v>
      </c>
      <c r="C257" s="8" t="s">
        <v>94</v>
      </c>
      <c r="D257" s="10">
        <v>90779067.20000002</v>
      </c>
      <c r="E257" s="11">
        <v>19.3422068621344</v>
      </c>
      <c r="F257" s="10">
        <v>1395367.4</v>
      </c>
      <c r="G257" s="11">
        <v>16.3285376016381</v>
      </c>
      <c r="H257" s="10">
        <v>1659693</v>
      </c>
      <c r="I257" s="11">
        <v>21.642259247945297</v>
      </c>
      <c r="J257" s="10">
        <v>3022594.6999999993</v>
      </c>
      <c r="K257" s="11">
        <v>24.357602915799497</v>
      </c>
      <c r="L257" s="10">
        <v>12742003.4</v>
      </c>
      <c r="M257" s="11">
        <v>22.241070100012703</v>
      </c>
      <c r="N257" s="10">
        <v>42543567.4</v>
      </c>
      <c r="O257" s="11">
        <v>20.3277355831237</v>
      </c>
      <c r="P257" s="10">
        <v>27116668.1</v>
      </c>
      <c r="Q257" s="11">
        <v>15.2612952447871</v>
      </c>
      <c r="R257" s="10">
        <v>2299173.2</v>
      </c>
      <c r="S257" s="11">
        <v>26.7465113920082</v>
      </c>
      <c r="U257" s="10">
        <f t="shared" si="12"/>
        <v>18819658.5</v>
      </c>
      <c r="V257" s="11">
        <f t="shared" si="13"/>
        <v>22.089814623841363</v>
      </c>
      <c r="W257" s="10">
        <f t="shared" si="14"/>
        <v>69660235.5</v>
      </c>
      <c r="X257" s="11">
        <f t="shared" si="15"/>
        <v>18.35552029965505</v>
      </c>
    </row>
    <row r="258" spans="1:24" s="6" customFormat="1" ht="12.75">
      <c r="A258" s="8" t="s">
        <v>59</v>
      </c>
      <c r="B258" s="8" t="s">
        <v>8</v>
      </c>
      <c r="C258" s="8" t="s">
        <v>95</v>
      </c>
      <c r="D258" s="10">
        <v>92101536.1</v>
      </c>
      <c r="E258" s="11">
        <v>19.090469563829597</v>
      </c>
      <c r="F258" s="10">
        <v>1488345.7</v>
      </c>
      <c r="G258" s="11">
        <v>16.660427937541698</v>
      </c>
      <c r="H258" s="10">
        <v>1538581.5999999999</v>
      </c>
      <c r="I258" s="11">
        <v>21.903580588770897</v>
      </c>
      <c r="J258" s="10">
        <v>3050243</v>
      </c>
      <c r="K258" s="11">
        <v>24.181414052257495</v>
      </c>
      <c r="L258" s="10">
        <v>12938132.9</v>
      </c>
      <c r="M258" s="11">
        <v>22.1323163958225</v>
      </c>
      <c r="N258" s="10">
        <v>42781057.800000004</v>
      </c>
      <c r="O258" s="11">
        <v>20.2187389740513</v>
      </c>
      <c r="P258" s="10">
        <v>27979729.199999996</v>
      </c>
      <c r="Q258" s="11">
        <v>15.1397798950106</v>
      </c>
      <c r="R258" s="10">
        <v>2325445.9</v>
      </c>
      <c r="S258" s="11">
        <v>21.9607891935908</v>
      </c>
      <c r="U258" s="10">
        <f t="shared" si="12"/>
        <v>19015303.2</v>
      </c>
      <c r="V258" s="11">
        <f t="shared" si="13"/>
        <v>22.014214435770906</v>
      </c>
      <c r="W258" s="10">
        <f t="shared" si="14"/>
        <v>70760787</v>
      </c>
      <c r="X258" s="11">
        <f t="shared" si="15"/>
        <v>18.21045294906065</v>
      </c>
    </row>
    <row r="259" spans="1:24" s="6" customFormat="1" ht="12.75">
      <c r="A259" s="8" t="s">
        <v>60</v>
      </c>
      <c r="B259" s="8" t="s">
        <v>9</v>
      </c>
      <c r="C259" s="8" t="s">
        <v>96</v>
      </c>
      <c r="D259" s="10">
        <v>91618053.50000001</v>
      </c>
      <c r="E259" s="11">
        <v>19</v>
      </c>
      <c r="F259" s="10">
        <v>1444077.4999999998</v>
      </c>
      <c r="G259" s="11">
        <v>16.55</v>
      </c>
      <c r="H259" s="10">
        <v>1370497.3</v>
      </c>
      <c r="I259" s="11">
        <v>22.81</v>
      </c>
      <c r="J259" s="10">
        <v>3633387.7000000007</v>
      </c>
      <c r="K259" s="11">
        <v>21.79</v>
      </c>
      <c r="L259" s="10">
        <v>12219992.499999998</v>
      </c>
      <c r="M259" s="11">
        <v>22.94</v>
      </c>
      <c r="N259" s="10">
        <v>42775156.9</v>
      </c>
      <c r="O259" s="11">
        <v>20.01</v>
      </c>
      <c r="P259" s="10">
        <v>27810745.5</v>
      </c>
      <c r="Q259" s="11">
        <v>15.09</v>
      </c>
      <c r="R259" s="10">
        <v>2364196.1</v>
      </c>
      <c r="S259" s="11">
        <v>21.44</v>
      </c>
      <c r="U259" s="10">
        <f t="shared" si="12"/>
        <v>18667955</v>
      </c>
      <c r="V259" s="11">
        <f t="shared" si="13"/>
        <v>22.212324379986985</v>
      </c>
      <c r="W259" s="10">
        <f t="shared" si="14"/>
        <v>70585902.4</v>
      </c>
      <c r="X259" s="11">
        <f t="shared" si="15"/>
        <v>18.071526973408787</v>
      </c>
    </row>
    <row r="260" spans="1:24" s="6" customFormat="1" ht="12.75">
      <c r="A260" s="8" t="s">
        <v>61</v>
      </c>
      <c r="B260" s="8" t="s">
        <v>10</v>
      </c>
      <c r="C260" s="8" t="s">
        <v>97</v>
      </c>
      <c r="D260" s="10">
        <v>92079603.19999997</v>
      </c>
      <c r="E260" s="11">
        <v>18.84</v>
      </c>
      <c r="F260" s="10">
        <v>1441794.9999999998</v>
      </c>
      <c r="G260" s="11">
        <v>16.31</v>
      </c>
      <c r="H260" s="10">
        <v>1054083.1</v>
      </c>
      <c r="I260" s="11">
        <v>24.12</v>
      </c>
      <c r="J260" s="10">
        <v>4468159.6</v>
      </c>
      <c r="K260" s="11">
        <v>20.9</v>
      </c>
      <c r="L260" s="10">
        <v>11434267.499999998</v>
      </c>
      <c r="M260" s="11">
        <v>23.68</v>
      </c>
      <c r="N260" s="10">
        <v>42643928.6</v>
      </c>
      <c r="O260" s="11">
        <v>19.87</v>
      </c>
      <c r="P260" s="10">
        <v>28386119.60000001</v>
      </c>
      <c r="Q260" s="11">
        <v>14.82</v>
      </c>
      <c r="R260" s="10">
        <v>2651249.8000000003</v>
      </c>
      <c r="S260" s="11">
        <v>20.39</v>
      </c>
      <c r="U260" s="10">
        <f t="shared" si="12"/>
        <v>18398305.199999996</v>
      </c>
      <c r="V260" s="11">
        <f t="shared" si="13"/>
        <v>22.45251105313766</v>
      </c>
      <c r="W260" s="10">
        <f t="shared" si="14"/>
        <v>71030048.20000002</v>
      </c>
      <c r="X260" s="11">
        <f t="shared" si="15"/>
        <v>17.851841381039634</v>
      </c>
    </row>
    <row r="261" spans="1:24" s="6" customFormat="1" ht="12.75">
      <c r="A261" s="8" t="s">
        <v>62</v>
      </c>
      <c r="B261" s="8" t="s">
        <v>11</v>
      </c>
      <c r="C261" s="8" t="s">
        <v>116</v>
      </c>
      <c r="D261" s="10">
        <v>92228735.8</v>
      </c>
      <c r="E261" s="11">
        <v>18.64</v>
      </c>
      <c r="F261" s="10">
        <v>1347685.8</v>
      </c>
      <c r="G261" s="11">
        <v>16.75</v>
      </c>
      <c r="H261" s="10">
        <v>1174967.2</v>
      </c>
      <c r="I261" s="11">
        <v>22.44</v>
      </c>
      <c r="J261" s="10">
        <v>4313576.1</v>
      </c>
      <c r="K261" s="11">
        <v>20.5</v>
      </c>
      <c r="L261" s="10">
        <v>11007653</v>
      </c>
      <c r="M261" s="11">
        <v>24.12</v>
      </c>
      <c r="N261" s="10">
        <v>41894916.3</v>
      </c>
      <c r="O261" s="11">
        <v>19.75</v>
      </c>
      <c r="P261" s="10">
        <v>29622212.900000006</v>
      </c>
      <c r="Q261" s="11">
        <v>14.53</v>
      </c>
      <c r="R261" s="10">
        <v>2867724.5000000005</v>
      </c>
      <c r="S261" s="11">
        <v>20.48</v>
      </c>
      <c r="U261" s="10">
        <f t="shared" si="12"/>
        <v>17843882.1</v>
      </c>
      <c r="V261" s="11">
        <f t="shared" si="13"/>
        <v>22.57764870168022</v>
      </c>
      <c r="W261" s="10">
        <f t="shared" si="14"/>
        <v>71517129.2</v>
      </c>
      <c r="X261" s="11">
        <f t="shared" si="15"/>
        <v>17.587889285158834</v>
      </c>
    </row>
    <row r="262" spans="1:24" s="6" customFormat="1" ht="13.5" thickBot="1">
      <c r="A262" s="9" t="s">
        <v>63</v>
      </c>
      <c r="B262" s="9" t="s">
        <v>0</v>
      </c>
      <c r="C262" s="9" t="s">
        <v>99</v>
      </c>
      <c r="D262" s="14">
        <v>93499000.89999999</v>
      </c>
      <c r="E262" s="15">
        <v>18.32</v>
      </c>
      <c r="F262" s="14">
        <v>1310035.4</v>
      </c>
      <c r="G262" s="15">
        <v>16.26</v>
      </c>
      <c r="H262" s="14">
        <v>1740013.3000000003</v>
      </c>
      <c r="I262" s="15">
        <v>18.88</v>
      </c>
      <c r="J262" s="14">
        <v>3791523.9</v>
      </c>
      <c r="K262" s="15">
        <v>21.87</v>
      </c>
      <c r="L262" s="14">
        <v>10669487.000000004</v>
      </c>
      <c r="M262" s="15">
        <v>24.34</v>
      </c>
      <c r="N262" s="14">
        <v>42337159.8</v>
      </c>
      <c r="O262" s="15">
        <v>19.42</v>
      </c>
      <c r="P262" s="14">
        <v>30901013.299999993</v>
      </c>
      <c r="Q262" s="15">
        <v>14.25</v>
      </c>
      <c r="R262" s="14">
        <v>2749768.1999999997</v>
      </c>
      <c r="S262" s="15">
        <v>19.45</v>
      </c>
      <c r="U262" s="14">
        <f t="shared" si="12"/>
        <v>17511059.6</v>
      </c>
      <c r="V262" s="15">
        <f t="shared" si="13"/>
        <v>22.65817015327845</v>
      </c>
      <c r="W262" s="14">
        <f t="shared" si="14"/>
        <v>73238173.1</v>
      </c>
      <c r="X262" s="15">
        <f t="shared" si="15"/>
        <v>17.238647953672125</v>
      </c>
    </row>
    <row r="263" spans="1:24" s="6" customFormat="1" ht="12.75">
      <c r="A263" s="7" t="s">
        <v>85</v>
      </c>
      <c r="B263" s="7" t="s">
        <v>12</v>
      </c>
      <c r="C263" s="7" t="s">
        <v>122</v>
      </c>
      <c r="D263" s="12">
        <v>92060330.49999999</v>
      </c>
      <c r="E263" s="13">
        <v>18.17</v>
      </c>
      <c r="F263" s="12">
        <v>1604090.3000000003</v>
      </c>
      <c r="G263" s="13">
        <v>16.33</v>
      </c>
      <c r="H263" s="12">
        <v>1894809.8</v>
      </c>
      <c r="I263" s="13">
        <v>19</v>
      </c>
      <c r="J263" s="12">
        <v>3200227.1999999997</v>
      </c>
      <c r="K263" s="13">
        <v>22.63</v>
      </c>
      <c r="L263" s="12">
        <v>9965243.8</v>
      </c>
      <c r="M263" s="13">
        <v>24.49</v>
      </c>
      <c r="N263" s="12">
        <v>41343578.900000006</v>
      </c>
      <c r="O263" s="13">
        <v>19.28</v>
      </c>
      <c r="P263" s="12">
        <v>31236838.099999998</v>
      </c>
      <c r="Q263" s="13">
        <v>14.12</v>
      </c>
      <c r="R263" s="12">
        <v>2815542.4000000004</v>
      </c>
      <c r="S263" s="13">
        <v>19.72</v>
      </c>
      <c r="U263" s="12">
        <f t="shared" si="12"/>
        <v>16664371.100000001</v>
      </c>
      <c r="V263" s="13">
        <f t="shared" si="13"/>
        <v>22.72309832304442</v>
      </c>
      <c r="W263" s="12">
        <f t="shared" si="14"/>
        <v>72580417</v>
      </c>
      <c r="X263" s="13">
        <f t="shared" si="15"/>
        <v>17.059262075664293</v>
      </c>
    </row>
    <row r="264" spans="1:24" s="6" customFormat="1" ht="12.75">
      <c r="A264" s="8" t="s">
        <v>53</v>
      </c>
      <c r="B264" s="8" t="s">
        <v>2</v>
      </c>
      <c r="C264" s="8" t="s">
        <v>89</v>
      </c>
      <c r="D264" s="10">
        <v>92619143.69999999</v>
      </c>
      <c r="E264" s="11">
        <v>17.96</v>
      </c>
      <c r="F264" s="10">
        <v>1726798.7999999998</v>
      </c>
      <c r="G264" s="11">
        <v>16.37</v>
      </c>
      <c r="H264" s="10">
        <v>1855329.3</v>
      </c>
      <c r="I264" s="11">
        <v>18.2</v>
      </c>
      <c r="J264" s="10">
        <v>3141209.5999999996</v>
      </c>
      <c r="K264" s="11">
        <v>23.6</v>
      </c>
      <c r="L264" s="10">
        <v>9819485.299999999</v>
      </c>
      <c r="M264" s="11">
        <v>24.26</v>
      </c>
      <c r="N264" s="10">
        <v>40659235.099999994</v>
      </c>
      <c r="O264" s="11">
        <v>19.2</v>
      </c>
      <c r="P264" s="10">
        <v>32616309.199999996</v>
      </c>
      <c r="Q264" s="11">
        <v>13.88</v>
      </c>
      <c r="R264" s="10">
        <v>2800776.3999999994</v>
      </c>
      <c r="S264" s="11">
        <v>19.69</v>
      </c>
      <c r="U264" s="10">
        <f t="shared" si="12"/>
        <v>16542822.999999998</v>
      </c>
      <c r="V264" s="11">
        <f t="shared" si="13"/>
        <v>22.63144262342649</v>
      </c>
      <c r="W264" s="10">
        <f t="shared" si="14"/>
        <v>73275544.29999998</v>
      </c>
      <c r="X264" s="11">
        <f t="shared" si="15"/>
        <v>16.8319689385917</v>
      </c>
    </row>
    <row r="265" spans="1:24" s="6" customFormat="1" ht="12.75">
      <c r="A265" s="8" t="s">
        <v>54</v>
      </c>
      <c r="B265" s="8" t="s">
        <v>3</v>
      </c>
      <c r="C265" s="8" t="s">
        <v>90</v>
      </c>
      <c r="D265" s="10">
        <v>94546716.6</v>
      </c>
      <c r="E265" s="11">
        <v>17.693588349983997</v>
      </c>
      <c r="F265" s="10">
        <v>1900801.5000000002</v>
      </c>
      <c r="G265" s="11">
        <v>15.912976713244397</v>
      </c>
      <c r="H265" s="10">
        <v>1466459.2999999998</v>
      </c>
      <c r="I265" s="11">
        <v>18.609460554411598</v>
      </c>
      <c r="J265" s="10">
        <v>2934534.4999999995</v>
      </c>
      <c r="K265" s="11">
        <v>24.284290915305302</v>
      </c>
      <c r="L265" s="10">
        <v>9800693.399999999</v>
      </c>
      <c r="M265" s="11">
        <v>24.0922392047281</v>
      </c>
      <c r="N265" s="10">
        <v>42199439.300000004</v>
      </c>
      <c r="O265" s="11">
        <v>18.759399943046198</v>
      </c>
      <c r="P265" s="10">
        <v>33581764.699999996</v>
      </c>
      <c r="Q265" s="11">
        <v>13.7716075328227</v>
      </c>
      <c r="R265" s="10">
        <v>2663023.9</v>
      </c>
      <c r="S265" s="11">
        <v>20.2170452491996</v>
      </c>
      <c r="U265" s="10">
        <f t="shared" si="12"/>
        <v>16102488.699999997</v>
      </c>
      <c r="V265" s="11">
        <f t="shared" si="13"/>
        <v>22.662407815755834</v>
      </c>
      <c r="W265" s="10">
        <f t="shared" si="14"/>
        <v>75781204</v>
      </c>
      <c r="X265" s="11">
        <f t="shared" si="15"/>
        <v>16.549104219946162</v>
      </c>
    </row>
    <row r="266" spans="1:24" s="6" customFormat="1" ht="12.75">
      <c r="A266" s="8" t="s">
        <v>55</v>
      </c>
      <c r="B266" s="8" t="s">
        <v>4</v>
      </c>
      <c r="C266" s="8" t="s">
        <v>91</v>
      </c>
      <c r="D266" s="10">
        <v>96034458.49999999</v>
      </c>
      <c r="E266" s="11">
        <v>17.5090608318055</v>
      </c>
      <c r="F266" s="10">
        <v>1488917.7000000004</v>
      </c>
      <c r="G266" s="11">
        <v>15.949208347781699</v>
      </c>
      <c r="H266" s="10">
        <v>1231629.3</v>
      </c>
      <c r="I266" s="11">
        <v>21.6049156909469</v>
      </c>
      <c r="J266" s="10">
        <v>3047200.4000000004</v>
      </c>
      <c r="K266" s="11">
        <v>24.424434708330995</v>
      </c>
      <c r="L266" s="10">
        <v>9910721</v>
      </c>
      <c r="M266" s="11">
        <v>24.049717131780795</v>
      </c>
      <c r="N266" s="10">
        <v>43556670.3</v>
      </c>
      <c r="O266" s="11">
        <v>18.3027329436153</v>
      </c>
      <c r="P266" s="10">
        <v>34102633.199999996</v>
      </c>
      <c r="Q266" s="11">
        <v>13.684356749026598</v>
      </c>
      <c r="R266" s="10">
        <v>2696686.5999999996</v>
      </c>
      <c r="S266" s="11">
        <v>20.1958889060375</v>
      </c>
      <c r="U266" s="10">
        <f t="shared" si="12"/>
        <v>15678468.4</v>
      </c>
      <c r="V266" s="11">
        <f t="shared" si="13"/>
        <v>23.161222153179178</v>
      </c>
      <c r="W266" s="10">
        <f t="shared" si="14"/>
        <v>77659303.5</v>
      </c>
      <c r="X266" s="11">
        <f t="shared" si="15"/>
        <v>16.274659264797535</v>
      </c>
    </row>
    <row r="267" spans="1:24" s="6" customFormat="1" ht="12.75">
      <c r="A267" s="8" t="s">
        <v>56</v>
      </c>
      <c r="B267" s="8" t="s">
        <v>5</v>
      </c>
      <c r="C267" s="8" t="s">
        <v>92</v>
      </c>
      <c r="D267" s="10">
        <v>99240624.4</v>
      </c>
      <c r="E267" s="11">
        <v>17.1780345484001</v>
      </c>
      <c r="F267" s="10">
        <v>1538829.2000000002</v>
      </c>
      <c r="G267" s="11">
        <v>16.069327562149198</v>
      </c>
      <c r="H267" s="10">
        <v>1091630.2000000002</v>
      </c>
      <c r="I267" s="11">
        <v>22.7329126273714</v>
      </c>
      <c r="J267" s="10">
        <v>3342173.3</v>
      </c>
      <c r="K267" s="11">
        <v>21.770560163352403</v>
      </c>
      <c r="L267" s="10">
        <v>9663935.899999999</v>
      </c>
      <c r="M267" s="11">
        <v>24.112646887279098</v>
      </c>
      <c r="N267" s="10">
        <v>45601790.199999996</v>
      </c>
      <c r="O267" s="11">
        <v>17.9343463208819</v>
      </c>
      <c r="P267" s="10">
        <v>35292825.2</v>
      </c>
      <c r="Q267" s="11">
        <v>13.524473795909097</v>
      </c>
      <c r="R267" s="10">
        <v>2709440.4</v>
      </c>
      <c r="S267" s="11">
        <v>20.032086113058597</v>
      </c>
      <c r="U267" s="10">
        <f t="shared" si="12"/>
        <v>15636568.599999998</v>
      </c>
      <c r="V267" s="11">
        <f t="shared" si="13"/>
        <v>22.724163614579723</v>
      </c>
      <c r="W267" s="10">
        <f t="shared" si="14"/>
        <v>80894615.4</v>
      </c>
      <c r="X267" s="11">
        <f t="shared" si="15"/>
        <v>16.01040046356409</v>
      </c>
    </row>
    <row r="268" spans="1:24" s="6" customFormat="1" ht="12.75">
      <c r="A268" s="8" t="s">
        <v>57</v>
      </c>
      <c r="B268" s="8" t="s">
        <v>6</v>
      </c>
      <c r="C268" s="8" t="s">
        <v>93</v>
      </c>
      <c r="D268" s="10">
        <v>101950559.7</v>
      </c>
      <c r="E268" s="11">
        <v>16.9174996259976</v>
      </c>
      <c r="F268" s="10">
        <v>1682454.5000000002</v>
      </c>
      <c r="G268" s="11">
        <v>15.513024857433003</v>
      </c>
      <c r="H268" s="10">
        <v>1184240.3</v>
      </c>
      <c r="I268" s="11">
        <v>22.3818728910002</v>
      </c>
      <c r="J268" s="10">
        <v>2926168.6</v>
      </c>
      <c r="K268" s="11">
        <v>24.5238983895186</v>
      </c>
      <c r="L268" s="10">
        <v>9940616.9</v>
      </c>
      <c r="M268" s="11">
        <v>23.4821446149886</v>
      </c>
      <c r="N268" s="10">
        <v>46828015.7</v>
      </c>
      <c r="O268" s="11">
        <v>17.5984397062974</v>
      </c>
      <c r="P268" s="10">
        <v>36723071.400000006</v>
      </c>
      <c r="Q268" s="11">
        <v>13.3376342119902</v>
      </c>
      <c r="R268" s="10">
        <v>2665992.3</v>
      </c>
      <c r="S268" s="11">
        <v>19.9010746906508</v>
      </c>
      <c r="U268" s="10">
        <f aca="true" t="shared" si="16" ref="U268:U300">F268+H268+J268+L268</f>
        <v>15733480.3</v>
      </c>
      <c r="V268" s="11">
        <f aca="true" t="shared" si="17" ref="V268:V300">(F268*G268+H268*I268+J268*K268+L268*M268)/(F268+H268+J268+L268)</f>
        <v>22.74090236551156</v>
      </c>
      <c r="W268" s="10">
        <f aca="true" t="shared" si="18" ref="W268:W300">N268+P268</f>
        <v>83551087.10000001</v>
      </c>
      <c r="X268" s="11">
        <f aca="true" t="shared" si="19" ref="X268:X300">(N268*O268+P268*Q268)/(N268+P268)</f>
        <v>15.725694900455661</v>
      </c>
    </row>
    <row r="269" spans="1:24" s="6" customFormat="1" ht="12.75">
      <c r="A269" s="8" t="s">
        <v>58</v>
      </c>
      <c r="B269" s="8" t="s">
        <v>7</v>
      </c>
      <c r="C269" s="8" t="s">
        <v>94</v>
      </c>
      <c r="D269" s="10">
        <v>103476659.20000002</v>
      </c>
      <c r="E269" s="11">
        <v>16.7054462760816</v>
      </c>
      <c r="F269" s="10">
        <v>1596176.5999999996</v>
      </c>
      <c r="G269" s="11">
        <v>16.329681644249103</v>
      </c>
      <c r="H269" s="10">
        <v>1047396.4000000001</v>
      </c>
      <c r="I269" s="11">
        <v>23.9140801581903</v>
      </c>
      <c r="J269" s="10">
        <v>2539835.5999999996</v>
      </c>
      <c r="K269" s="11">
        <v>24.585643433378095</v>
      </c>
      <c r="L269" s="10">
        <v>9942184</v>
      </c>
      <c r="M269" s="11">
        <v>23.498945204594904</v>
      </c>
      <c r="N269" s="10">
        <v>48279629.8</v>
      </c>
      <c r="O269" s="11">
        <v>17.3121499707108</v>
      </c>
      <c r="P269" s="10">
        <v>37417654.7</v>
      </c>
      <c r="Q269" s="11">
        <v>13.1979182148474</v>
      </c>
      <c r="R269" s="10">
        <v>2653782.0999999996</v>
      </c>
      <c r="S269" s="11">
        <v>19.510843139683498</v>
      </c>
      <c r="U269" s="10">
        <f t="shared" si="16"/>
        <v>15125592.6</v>
      </c>
      <c r="V269" s="11">
        <f t="shared" si="17"/>
        <v>22.953606899606697</v>
      </c>
      <c r="W269" s="10">
        <f t="shared" si="18"/>
        <v>85697284.5</v>
      </c>
      <c r="X269" s="11">
        <f t="shared" si="19"/>
        <v>15.515769792565582</v>
      </c>
    </row>
    <row r="270" spans="1:24" s="6" customFormat="1" ht="12.75">
      <c r="A270" s="8" t="s">
        <v>59</v>
      </c>
      <c r="B270" s="8" t="s">
        <v>8</v>
      </c>
      <c r="C270" s="8" t="s">
        <v>95</v>
      </c>
      <c r="D270" s="10">
        <v>104932540</v>
      </c>
      <c r="E270" s="11">
        <v>16.6033489303795</v>
      </c>
      <c r="F270" s="10">
        <v>1372318.5000000002</v>
      </c>
      <c r="G270" s="11">
        <v>16.728608597785396</v>
      </c>
      <c r="H270" s="10">
        <v>1151188</v>
      </c>
      <c r="I270" s="11">
        <v>22.4857953323002</v>
      </c>
      <c r="J270" s="10">
        <v>2685787.4</v>
      </c>
      <c r="K270" s="11">
        <v>23.2183344508206</v>
      </c>
      <c r="L270" s="10">
        <v>9998150.899999999</v>
      </c>
      <c r="M270" s="11">
        <v>23.7837059385651</v>
      </c>
      <c r="N270" s="10">
        <v>49020990.599999994</v>
      </c>
      <c r="O270" s="11">
        <v>17.1672822376421</v>
      </c>
      <c r="P270" s="10">
        <v>38047990.19999999</v>
      </c>
      <c r="Q270" s="11">
        <v>13.103378591808001</v>
      </c>
      <c r="R270" s="10">
        <v>2656114.4</v>
      </c>
      <c r="S270" s="11">
        <v>19.9999768296878</v>
      </c>
      <c r="U270" s="10">
        <f t="shared" si="16"/>
        <v>15207444.799999999</v>
      </c>
      <c r="V270" s="11">
        <f t="shared" si="17"/>
        <v>22.948953782623615</v>
      </c>
      <c r="W270" s="10">
        <f t="shared" si="18"/>
        <v>87068980.79999998</v>
      </c>
      <c r="X270" s="11">
        <f t="shared" si="19"/>
        <v>15.39141022593664</v>
      </c>
    </row>
    <row r="271" spans="1:24" s="6" customFormat="1" ht="12.75">
      <c r="A271" s="8" t="s">
        <v>60</v>
      </c>
      <c r="B271" s="8" t="s">
        <v>9</v>
      </c>
      <c r="C271" s="8" t="s">
        <v>96</v>
      </c>
      <c r="D271" s="10">
        <v>105733485</v>
      </c>
      <c r="E271" s="11">
        <v>16.456811931924896</v>
      </c>
      <c r="F271" s="10">
        <v>1337277.0999999999</v>
      </c>
      <c r="G271" s="11">
        <v>16.444669257403696</v>
      </c>
      <c r="H271" s="10">
        <v>1027353.3000000002</v>
      </c>
      <c r="I271" s="11">
        <v>23.408121714311896</v>
      </c>
      <c r="J271" s="10">
        <v>2660106.3000000003</v>
      </c>
      <c r="K271" s="11">
        <v>23.251999334387495</v>
      </c>
      <c r="L271" s="10">
        <v>9901685.699999997</v>
      </c>
      <c r="M271" s="11">
        <v>23.687494180915095</v>
      </c>
      <c r="N271" s="10">
        <v>49495918.8</v>
      </c>
      <c r="O271" s="11">
        <v>16.952422939464697</v>
      </c>
      <c r="P271" s="10">
        <v>38867976</v>
      </c>
      <c r="Q271" s="11">
        <v>13.024686336921697</v>
      </c>
      <c r="R271" s="10">
        <v>2443167.8</v>
      </c>
      <c r="S271" s="11">
        <v>21.397928256913</v>
      </c>
      <c r="U271" s="10">
        <f t="shared" si="16"/>
        <v>14926422.399999999</v>
      </c>
      <c r="V271" s="11">
        <f t="shared" si="17"/>
        <v>22.941760178380058</v>
      </c>
      <c r="W271" s="10">
        <f t="shared" si="18"/>
        <v>88363894.8</v>
      </c>
      <c r="X271" s="11">
        <f t="shared" si="19"/>
        <v>15.224758350352866</v>
      </c>
    </row>
    <row r="272" spans="1:24" s="6" customFormat="1" ht="12.75">
      <c r="A272" s="8" t="s">
        <v>61</v>
      </c>
      <c r="B272" s="8" t="s">
        <v>10</v>
      </c>
      <c r="C272" s="8" t="s">
        <v>97</v>
      </c>
      <c r="D272" s="10">
        <v>105969856.7</v>
      </c>
      <c r="E272" s="11">
        <v>16.3021744361196</v>
      </c>
      <c r="F272" s="10">
        <v>1309463.7000000002</v>
      </c>
      <c r="G272" s="11">
        <v>16.9398457719752</v>
      </c>
      <c r="H272" s="10">
        <v>795608.6</v>
      </c>
      <c r="I272" s="11">
        <v>24.466075517534602</v>
      </c>
      <c r="J272" s="10">
        <v>2972759.6000000006</v>
      </c>
      <c r="K272" s="11">
        <v>23.336960249997997</v>
      </c>
      <c r="L272" s="10">
        <v>9881700.9</v>
      </c>
      <c r="M272" s="11">
        <v>23.5924678926479</v>
      </c>
      <c r="N272" s="10">
        <v>49047981.699999996</v>
      </c>
      <c r="O272" s="11">
        <v>16.832958847682796</v>
      </c>
      <c r="P272" s="10">
        <v>39525152.6</v>
      </c>
      <c r="Q272" s="11">
        <v>12.820654932069802</v>
      </c>
      <c r="R272" s="10">
        <v>2437189.5999999996</v>
      </c>
      <c r="S272" s="11">
        <v>20.934633774902</v>
      </c>
      <c r="U272" s="10">
        <f t="shared" si="16"/>
        <v>14959532.8</v>
      </c>
      <c r="V272" s="11">
        <f t="shared" si="17"/>
        <v>23.005826561508645</v>
      </c>
      <c r="W272" s="10">
        <f t="shared" si="18"/>
        <v>88573134.3</v>
      </c>
      <c r="X272" s="11">
        <f t="shared" si="19"/>
        <v>15.04249579367093</v>
      </c>
    </row>
    <row r="273" spans="1:24" s="6" customFormat="1" ht="12.75">
      <c r="A273" s="8" t="s">
        <v>62</v>
      </c>
      <c r="B273" s="8" t="s">
        <v>11</v>
      </c>
      <c r="C273" s="8" t="s">
        <v>116</v>
      </c>
      <c r="D273" s="10">
        <v>106739998.89999999</v>
      </c>
      <c r="E273" s="11">
        <v>16.171119378285802</v>
      </c>
      <c r="F273" s="10">
        <v>1195244.1999999997</v>
      </c>
      <c r="G273" s="11">
        <v>17.3984286893005</v>
      </c>
      <c r="H273" s="10">
        <v>1118377.7</v>
      </c>
      <c r="I273" s="11">
        <v>19.404844045084204</v>
      </c>
      <c r="J273" s="10">
        <v>2672439.9000000004</v>
      </c>
      <c r="K273" s="11">
        <v>24.9624259928165</v>
      </c>
      <c r="L273" s="10">
        <v>9761787.9</v>
      </c>
      <c r="M273" s="11">
        <v>23.6658728951691</v>
      </c>
      <c r="N273" s="10">
        <v>48827596.500000015</v>
      </c>
      <c r="O273" s="11">
        <v>16.7095957492604</v>
      </c>
      <c r="P273" s="10">
        <v>40655564.3</v>
      </c>
      <c r="Q273" s="11">
        <v>12.787670869396798</v>
      </c>
      <c r="R273" s="10">
        <v>2508988.3999999994</v>
      </c>
      <c r="S273" s="11">
        <v>19.9669156389882</v>
      </c>
      <c r="U273" s="10">
        <f t="shared" si="16"/>
        <v>14747849.7</v>
      </c>
      <c r="V273" s="11">
        <f t="shared" si="17"/>
        <v>23.069744922000368</v>
      </c>
      <c r="W273" s="10">
        <f t="shared" si="18"/>
        <v>89483160.80000001</v>
      </c>
      <c r="X273" s="11">
        <f t="shared" si="19"/>
        <v>14.927717821530065</v>
      </c>
    </row>
    <row r="274" spans="1:24" s="6" customFormat="1" ht="13.5" thickBot="1">
      <c r="A274" s="9" t="s">
        <v>63</v>
      </c>
      <c r="B274" s="9" t="s">
        <v>0</v>
      </c>
      <c r="C274" s="9" t="s">
        <v>99</v>
      </c>
      <c r="D274" s="14">
        <v>108325027.10000001</v>
      </c>
      <c r="E274" s="15">
        <v>15.950280245865699</v>
      </c>
      <c r="F274" s="14">
        <v>1312881.1</v>
      </c>
      <c r="G274" s="15">
        <v>15.7566509153038</v>
      </c>
      <c r="H274" s="14">
        <v>1232941.4</v>
      </c>
      <c r="I274" s="15">
        <v>20.0190717166282</v>
      </c>
      <c r="J274" s="14">
        <v>2820445.1000000006</v>
      </c>
      <c r="K274" s="15">
        <v>23.872567723441897</v>
      </c>
      <c r="L274" s="14">
        <v>9985666.2</v>
      </c>
      <c r="M274" s="15">
        <v>23.2871141741149</v>
      </c>
      <c r="N274" s="14">
        <v>48865808.6</v>
      </c>
      <c r="O274" s="15">
        <v>16.5680726876583</v>
      </c>
      <c r="P274" s="14">
        <v>41729573.599999994</v>
      </c>
      <c r="Q274" s="15">
        <v>12.6681775135368</v>
      </c>
      <c r="R274" s="14">
        <v>2377711.1</v>
      </c>
      <c r="S274" s="15">
        <v>18.6427434653436</v>
      </c>
      <c r="U274" s="14">
        <f t="shared" si="16"/>
        <v>15351933.8</v>
      </c>
      <c r="V274" s="15">
        <f t="shared" si="17"/>
        <v>22.48821363853197</v>
      </c>
      <c r="W274" s="14">
        <f t="shared" si="18"/>
        <v>90595382.19999999</v>
      </c>
      <c r="X274" s="15">
        <f t="shared" si="19"/>
        <v>14.771723262899345</v>
      </c>
    </row>
    <row r="275" spans="1:24" s="6" customFormat="1" ht="12.75">
      <c r="A275" s="7" t="s">
        <v>86</v>
      </c>
      <c r="B275" s="7" t="s">
        <v>42</v>
      </c>
      <c r="C275" s="7" t="s">
        <v>123</v>
      </c>
      <c r="D275" s="12">
        <v>107053256.69999999</v>
      </c>
      <c r="E275" s="13">
        <v>15.834374715953876</v>
      </c>
      <c r="F275" s="12">
        <v>1773660.9</v>
      </c>
      <c r="G275" s="13">
        <v>15.410043594578855</v>
      </c>
      <c r="H275" s="12">
        <v>912940.2999999999</v>
      </c>
      <c r="I275" s="13">
        <v>24.98868982670609</v>
      </c>
      <c r="J275" s="12">
        <v>2618380</v>
      </c>
      <c r="K275" s="13">
        <v>23.833170233121244</v>
      </c>
      <c r="L275" s="12">
        <v>9542561.9</v>
      </c>
      <c r="M275" s="13">
        <v>23.204453319081964</v>
      </c>
      <c r="N275" s="12">
        <v>48195424.3</v>
      </c>
      <c r="O275" s="13">
        <v>16.379627311155353</v>
      </c>
      <c r="P275" s="12">
        <v>41630091.800000004</v>
      </c>
      <c r="Q275" s="13">
        <v>12.640080059924335</v>
      </c>
      <c r="R275" s="12">
        <v>2380197.4999999995</v>
      </c>
      <c r="S275" s="13">
        <v>19.120681184649612</v>
      </c>
      <c r="U275" s="12">
        <f t="shared" si="16"/>
        <v>14847543.1</v>
      </c>
      <c r="V275" s="13">
        <f t="shared" si="17"/>
        <v>22.493930474328785</v>
      </c>
      <c r="W275" s="12">
        <f t="shared" si="18"/>
        <v>89825516.1</v>
      </c>
      <c r="X275" s="13">
        <f t="shared" si="19"/>
        <v>14.646515138597685</v>
      </c>
    </row>
    <row r="276" spans="1:24" s="6" customFormat="1" ht="12.75">
      <c r="A276" s="8" t="s">
        <v>53</v>
      </c>
      <c r="B276" s="8" t="s">
        <v>2</v>
      </c>
      <c r="C276" s="8" t="s">
        <v>89</v>
      </c>
      <c r="D276" s="10">
        <v>107885924.09999998</v>
      </c>
      <c r="E276" s="11">
        <v>15.704033380555718</v>
      </c>
      <c r="F276" s="10">
        <v>1787434.1</v>
      </c>
      <c r="G276" s="11">
        <v>16.486740412415752</v>
      </c>
      <c r="H276" s="10">
        <v>1100867.2</v>
      </c>
      <c r="I276" s="11">
        <v>20.76317141431773</v>
      </c>
      <c r="J276" s="10">
        <v>2828624.4000000004</v>
      </c>
      <c r="K276" s="11">
        <v>23.273965314907137</v>
      </c>
      <c r="L276" s="10">
        <v>9386634.7</v>
      </c>
      <c r="M276" s="11">
        <v>22.846536006349528</v>
      </c>
      <c r="N276" s="10">
        <v>48143855.4</v>
      </c>
      <c r="O276" s="11">
        <v>16.28401291056552</v>
      </c>
      <c r="P276" s="10">
        <v>42237270.599999994</v>
      </c>
      <c r="Q276" s="11">
        <v>12.571517140101376</v>
      </c>
      <c r="R276" s="10">
        <v>2401237.7</v>
      </c>
      <c r="S276" s="11">
        <v>19.436047062729394</v>
      </c>
      <c r="U276" s="10">
        <f t="shared" si="16"/>
        <v>15103560.399999999</v>
      </c>
      <c r="V276" s="11">
        <f t="shared" si="17"/>
        <v>22.02208230421616</v>
      </c>
      <c r="W276" s="10">
        <f t="shared" si="18"/>
        <v>90381126</v>
      </c>
      <c r="X276" s="11">
        <f t="shared" si="19"/>
        <v>14.549074484832147</v>
      </c>
    </row>
    <row r="277" spans="1:24" s="6" customFormat="1" ht="12.75">
      <c r="A277" s="8" t="s">
        <v>54</v>
      </c>
      <c r="B277" s="8" t="s">
        <v>3</v>
      </c>
      <c r="C277" s="8" t="s">
        <v>90</v>
      </c>
      <c r="D277" s="10">
        <v>110647104</v>
      </c>
      <c r="E277" s="11">
        <v>15.529677661504802</v>
      </c>
      <c r="F277" s="10">
        <v>1792870.4000000001</v>
      </c>
      <c r="G277" s="11">
        <v>16.617303748224096</v>
      </c>
      <c r="H277" s="10">
        <v>1132884.7</v>
      </c>
      <c r="I277" s="11">
        <v>19.833896934966106</v>
      </c>
      <c r="J277" s="10">
        <v>2796905.4</v>
      </c>
      <c r="K277" s="11">
        <v>23.28025978068475</v>
      </c>
      <c r="L277" s="10">
        <v>9883470.3</v>
      </c>
      <c r="M277" s="11">
        <v>22.204222212920495</v>
      </c>
      <c r="N277" s="10">
        <v>49806238.199999996</v>
      </c>
      <c r="O277" s="11">
        <v>16.107067904698738</v>
      </c>
      <c r="P277" s="10">
        <v>42879252.70000001</v>
      </c>
      <c r="Q277" s="11">
        <v>12.439664037615106</v>
      </c>
      <c r="R277" s="10">
        <v>2355482.3000000003</v>
      </c>
      <c r="S277" s="11">
        <v>19.464487292050556</v>
      </c>
      <c r="U277" s="10">
        <f t="shared" si="16"/>
        <v>15606130.8</v>
      </c>
      <c r="V277" s="11">
        <f t="shared" si="17"/>
        <v>21.58316175762156</v>
      </c>
      <c r="W277" s="10">
        <f t="shared" si="18"/>
        <v>92685490.9</v>
      </c>
      <c r="X277" s="11">
        <f t="shared" si="19"/>
        <v>14.410410362696807</v>
      </c>
    </row>
    <row r="278" spans="1:24" s="6" customFormat="1" ht="12.75">
      <c r="A278" s="8" t="s">
        <v>55</v>
      </c>
      <c r="B278" s="8" t="s">
        <v>4</v>
      </c>
      <c r="C278" s="8" t="s">
        <v>91</v>
      </c>
      <c r="D278" s="10">
        <v>114720495.10000001</v>
      </c>
      <c r="E278" s="11">
        <v>15.397230546776113</v>
      </c>
      <c r="F278" s="10">
        <v>1777600.0999999999</v>
      </c>
      <c r="G278" s="11">
        <v>15.966556005481769</v>
      </c>
      <c r="H278" s="10">
        <v>860176.9999999998</v>
      </c>
      <c r="I278" s="11">
        <v>23.1746681369067</v>
      </c>
      <c r="J278" s="10">
        <v>2821380</v>
      </c>
      <c r="K278" s="11">
        <v>23.577679795702814</v>
      </c>
      <c r="L278" s="10">
        <v>10989582.2</v>
      </c>
      <c r="M278" s="11">
        <v>21.49969632148528</v>
      </c>
      <c r="N278" s="10">
        <v>51223379.800000004</v>
      </c>
      <c r="O278" s="11">
        <v>15.916694032614387</v>
      </c>
      <c r="P278" s="10">
        <v>44722748.69999999</v>
      </c>
      <c r="Q278" s="11">
        <v>12.299637036352372</v>
      </c>
      <c r="R278" s="10">
        <v>2325627.3</v>
      </c>
      <c r="S278" s="11">
        <v>21.450870195753193</v>
      </c>
      <c r="U278" s="10">
        <f t="shared" si="16"/>
        <v>16448739.299999999</v>
      </c>
      <c r="V278" s="11">
        <f t="shared" si="17"/>
        <v>21.34575397447026</v>
      </c>
      <c r="W278" s="10">
        <f t="shared" si="18"/>
        <v>95946128.5</v>
      </c>
      <c r="X278" s="11">
        <f t="shared" si="19"/>
        <v>14.230698634921994</v>
      </c>
    </row>
    <row r="279" spans="1:24" s="6" customFormat="1" ht="12.75">
      <c r="A279" s="8" t="s">
        <v>56</v>
      </c>
      <c r="B279" s="8" t="s">
        <v>5</v>
      </c>
      <c r="C279" s="8" t="s">
        <v>92</v>
      </c>
      <c r="D279" s="10">
        <v>116548892.5</v>
      </c>
      <c r="E279" s="11">
        <v>15.385595710788067</v>
      </c>
      <c r="F279" s="10">
        <v>1577645.1</v>
      </c>
      <c r="G279" s="11">
        <v>16.799243304466863</v>
      </c>
      <c r="H279" s="10">
        <v>967613.8</v>
      </c>
      <c r="I279" s="11">
        <v>22.941129329800784</v>
      </c>
      <c r="J279" s="10">
        <v>2568132.9</v>
      </c>
      <c r="K279" s="11">
        <v>24.170447609233918</v>
      </c>
      <c r="L279" s="10">
        <v>11733398.3</v>
      </c>
      <c r="M279" s="11">
        <v>21.113923731371152</v>
      </c>
      <c r="N279" s="10">
        <v>51392853.3</v>
      </c>
      <c r="O279" s="11">
        <v>15.998796753127541</v>
      </c>
      <c r="P279" s="10">
        <v>45958364.300000004</v>
      </c>
      <c r="Q279" s="11">
        <v>12.27624971620237</v>
      </c>
      <c r="R279" s="10">
        <v>2350884.8</v>
      </c>
      <c r="S279" s="11">
        <v>20.520602966593692</v>
      </c>
      <c r="U279" s="10">
        <f t="shared" si="16"/>
        <v>16846790.1</v>
      </c>
      <c r="V279" s="11">
        <f t="shared" si="17"/>
        <v>21.280753995925895</v>
      </c>
      <c r="W279" s="10">
        <f t="shared" si="18"/>
        <v>97351217.6</v>
      </c>
      <c r="X279" s="11">
        <f t="shared" si="19"/>
        <v>14.241426100098415</v>
      </c>
    </row>
    <row r="280" spans="1:24" s="6" customFormat="1" ht="12.75">
      <c r="A280" s="8" t="s">
        <v>57</v>
      </c>
      <c r="B280" s="8" t="s">
        <v>6</v>
      </c>
      <c r="C280" s="8" t="s">
        <v>93</v>
      </c>
      <c r="D280" s="10">
        <v>119556493.30000001</v>
      </c>
      <c r="E280" s="11">
        <v>15.160135387544026</v>
      </c>
      <c r="F280" s="10">
        <v>1705699.9</v>
      </c>
      <c r="G280" s="11">
        <v>16.029877059264635</v>
      </c>
      <c r="H280" s="10">
        <v>992963.4</v>
      </c>
      <c r="I280" s="11">
        <v>22.90729057284489</v>
      </c>
      <c r="J280" s="10">
        <v>2637514.3000000007</v>
      </c>
      <c r="K280" s="11">
        <v>23.90116485358961</v>
      </c>
      <c r="L280" s="10">
        <v>11985463.5</v>
      </c>
      <c r="M280" s="11">
        <v>20.873112535948227</v>
      </c>
      <c r="N280" s="10">
        <v>52734144.1</v>
      </c>
      <c r="O280" s="11">
        <v>15.782695411567314</v>
      </c>
      <c r="P280" s="10">
        <v>47277254.400000006</v>
      </c>
      <c r="Q280" s="11">
        <v>12.098013482716125</v>
      </c>
      <c r="R280" s="10">
        <v>2223453.7</v>
      </c>
      <c r="S280" s="11">
        <v>20.213137904783018</v>
      </c>
      <c r="U280" s="10">
        <f t="shared" si="16"/>
        <v>17321641.1</v>
      </c>
      <c r="V280" s="11">
        <f t="shared" si="17"/>
        <v>20.97387027306552</v>
      </c>
      <c r="W280" s="10">
        <f t="shared" si="18"/>
        <v>100011398.5</v>
      </c>
      <c r="X280" s="11">
        <f t="shared" si="19"/>
        <v>14.040877503347781</v>
      </c>
    </row>
    <row r="281" spans="1:24" s="6" customFormat="1" ht="12.75">
      <c r="A281" s="8" t="s">
        <v>58</v>
      </c>
      <c r="B281" s="8" t="s">
        <v>7</v>
      </c>
      <c r="C281" s="8" t="s">
        <v>94</v>
      </c>
      <c r="D281" s="10">
        <v>121165072.39999998</v>
      </c>
      <c r="E281" s="11">
        <v>15.12118383827252</v>
      </c>
      <c r="F281" s="10">
        <v>1681458.4</v>
      </c>
      <c r="G281" s="11">
        <v>16.941511862559324</v>
      </c>
      <c r="H281" s="10">
        <v>886467.4000000001</v>
      </c>
      <c r="I281" s="11">
        <v>23.539610515852008</v>
      </c>
      <c r="J281" s="10">
        <v>2542999.4999999995</v>
      </c>
      <c r="K281" s="11">
        <v>22.901697423849296</v>
      </c>
      <c r="L281" s="10">
        <v>12438888.200000001</v>
      </c>
      <c r="M281" s="11">
        <v>20.767543382615177</v>
      </c>
      <c r="N281" s="10">
        <v>52750004.7</v>
      </c>
      <c r="O281" s="11">
        <v>15.836022304392317</v>
      </c>
      <c r="P281" s="10">
        <v>48648753.2</v>
      </c>
      <c r="Q281" s="11">
        <v>12.085498745813698</v>
      </c>
      <c r="R281" s="10">
        <v>2216501</v>
      </c>
      <c r="S281" s="11">
        <v>19.376006410103106</v>
      </c>
      <c r="U281" s="10">
        <f t="shared" si="16"/>
        <v>17549813.5</v>
      </c>
      <c r="V281" s="11">
        <f t="shared" si="17"/>
        <v>20.8502329773476</v>
      </c>
      <c r="W281" s="10">
        <f t="shared" si="18"/>
        <v>101398757.9</v>
      </c>
      <c r="X281" s="11">
        <f t="shared" si="19"/>
        <v>14.036608793311458</v>
      </c>
    </row>
    <row r="282" spans="1:24" s="6" customFormat="1" ht="12.75">
      <c r="A282" s="8" t="s">
        <v>59</v>
      </c>
      <c r="B282" s="8" t="s">
        <v>8</v>
      </c>
      <c r="C282" s="8" t="s">
        <v>95</v>
      </c>
      <c r="D282" s="10">
        <v>123412504.4</v>
      </c>
      <c r="E282" s="11">
        <v>15.070210198797316</v>
      </c>
      <c r="F282" s="10">
        <v>1774100.2000000002</v>
      </c>
      <c r="G282" s="11">
        <v>16.45026700295729</v>
      </c>
      <c r="H282" s="10">
        <v>936154.6000000003</v>
      </c>
      <c r="I282" s="11">
        <v>22.71843499246812</v>
      </c>
      <c r="J282" s="10">
        <v>2495270</v>
      </c>
      <c r="K282" s="11">
        <v>22.863624850216635</v>
      </c>
      <c r="L282" s="10">
        <v>12541537</v>
      </c>
      <c r="M282" s="11">
        <v>20.779705706485565</v>
      </c>
      <c r="N282" s="10">
        <v>53213374.4</v>
      </c>
      <c r="O282" s="11">
        <v>15.888215497230332</v>
      </c>
      <c r="P282" s="10">
        <v>50171945.4</v>
      </c>
      <c r="Q282" s="11">
        <v>12.00084663986341</v>
      </c>
      <c r="R282" s="10">
        <v>2280122.8</v>
      </c>
      <c r="S282" s="11">
        <v>19.37099429337751</v>
      </c>
      <c r="U282" s="10">
        <f t="shared" si="16"/>
        <v>17747061.8</v>
      </c>
      <c r="V282" s="11">
        <f t="shared" si="17"/>
        <v>20.742180237970423</v>
      </c>
      <c r="W282" s="10">
        <f t="shared" si="18"/>
        <v>103385319.8</v>
      </c>
      <c r="X282" s="11">
        <f t="shared" si="19"/>
        <v>14.00171112273331</v>
      </c>
    </row>
    <row r="283" spans="1:24" s="6" customFormat="1" ht="12.75">
      <c r="A283" s="8" t="s">
        <v>60</v>
      </c>
      <c r="B283" s="8" t="s">
        <v>9</v>
      </c>
      <c r="C283" s="8" t="s">
        <v>96</v>
      </c>
      <c r="D283" s="10">
        <v>123875030.90000002</v>
      </c>
      <c r="E283" s="11">
        <v>15.122498384216362</v>
      </c>
      <c r="F283" s="10">
        <v>1557062.1</v>
      </c>
      <c r="G283" s="11">
        <v>17.365304222612536</v>
      </c>
      <c r="H283" s="10">
        <v>980822.0000000001</v>
      </c>
      <c r="I283" s="11">
        <v>22.22304898340371</v>
      </c>
      <c r="J283" s="10">
        <v>3070024.6</v>
      </c>
      <c r="K283" s="11">
        <v>20.799928661483698</v>
      </c>
      <c r="L283" s="10">
        <v>12240081.6</v>
      </c>
      <c r="M283" s="11">
        <v>21.030819088330265</v>
      </c>
      <c r="N283" s="10">
        <v>53630641.1</v>
      </c>
      <c r="O283" s="11">
        <v>15.945900936209396</v>
      </c>
      <c r="P283" s="10">
        <v>50056786.400000006</v>
      </c>
      <c r="Q283" s="11">
        <v>12.07157883351457</v>
      </c>
      <c r="R283" s="10">
        <v>2339613.0999999996</v>
      </c>
      <c r="S283" s="11">
        <v>18.693550010042276</v>
      </c>
      <c r="U283" s="10">
        <f t="shared" si="16"/>
        <v>17847990.3</v>
      </c>
      <c r="V283" s="11">
        <f t="shared" si="17"/>
        <v>20.736841549885874</v>
      </c>
      <c r="W283" s="10">
        <f t="shared" si="18"/>
        <v>103687427.5</v>
      </c>
      <c r="X283" s="11">
        <f t="shared" si="19"/>
        <v>14.075509138328272</v>
      </c>
    </row>
    <row r="284" spans="1:24" s="6" customFormat="1" ht="12.75">
      <c r="A284" s="8" t="s">
        <v>61</v>
      </c>
      <c r="B284" s="8" t="s">
        <v>10</v>
      </c>
      <c r="C284" s="8" t="s">
        <v>97</v>
      </c>
      <c r="D284" s="10">
        <v>125063507.30000004</v>
      </c>
      <c r="E284" s="11">
        <v>15.149759726049203</v>
      </c>
      <c r="F284" s="10">
        <v>1655444.4</v>
      </c>
      <c r="G284" s="11">
        <v>17.416375411339697</v>
      </c>
      <c r="H284" s="10">
        <v>801045.6999999998</v>
      </c>
      <c r="I284" s="11">
        <v>22.257855682890526</v>
      </c>
      <c r="J284" s="10">
        <v>3801443.4000000004</v>
      </c>
      <c r="K284" s="11">
        <v>19.999079403365567</v>
      </c>
      <c r="L284" s="10">
        <v>12117624.799999999</v>
      </c>
      <c r="M284" s="11">
        <v>20.987453356205595</v>
      </c>
      <c r="N284" s="10">
        <v>53750786.599999994</v>
      </c>
      <c r="O284" s="11">
        <v>15.971838079705416</v>
      </c>
      <c r="P284" s="10">
        <v>50645383.4</v>
      </c>
      <c r="Q284" s="11">
        <v>12.13982156717171</v>
      </c>
      <c r="R284" s="10">
        <v>2291779.0000000005</v>
      </c>
      <c r="S284" s="11">
        <v>19.35284936811099</v>
      </c>
      <c r="U284" s="10">
        <f t="shared" si="16"/>
        <v>18375558.299999997</v>
      </c>
      <c r="V284" s="11">
        <f t="shared" si="17"/>
        <v>20.516647617231865</v>
      </c>
      <c r="W284" s="10">
        <f t="shared" si="18"/>
        <v>104396170</v>
      </c>
      <c r="X284" s="11">
        <f t="shared" si="19"/>
        <v>14.11282404238584</v>
      </c>
    </row>
    <row r="285" spans="1:24" s="6" customFormat="1" ht="12.75">
      <c r="A285" s="8" t="s">
        <v>62</v>
      </c>
      <c r="B285" s="8" t="s">
        <v>11</v>
      </c>
      <c r="C285" s="8" t="s">
        <v>116</v>
      </c>
      <c r="D285" s="10">
        <v>126038704.39999996</v>
      </c>
      <c r="E285" s="11">
        <v>15.07181545502303</v>
      </c>
      <c r="F285" s="10">
        <v>1699927.8</v>
      </c>
      <c r="G285" s="11">
        <v>17.224949897283903</v>
      </c>
      <c r="H285" s="10">
        <v>979342.7</v>
      </c>
      <c r="I285" s="11">
        <v>19.525136124463895</v>
      </c>
      <c r="J285" s="10">
        <v>4081240.599999999</v>
      </c>
      <c r="K285" s="11">
        <v>19.650138504698788</v>
      </c>
      <c r="L285" s="10">
        <v>11922108.4</v>
      </c>
      <c r="M285" s="11">
        <v>20.897714529839362</v>
      </c>
      <c r="N285" s="10">
        <v>54154372.8</v>
      </c>
      <c r="O285" s="11">
        <v>15.91923431775022</v>
      </c>
      <c r="P285" s="10">
        <v>50899397.89999999</v>
      </c>
      <c r="Q285" s="11">
        <v>12.116806786844126</v>
      </c>
      <c r="R285" s="10">
        <v>2302314.1999999997</v>
      </c>
      <c r="S285" s="11">
        <v>18.69989827626481</v>
      </c>
      <c r="U285" s="10">
        <f t="shared" si="16"/>
        <v>18682619.5</v>
      </c>
      <c r="V285" s="11">
        <f t="shared" si="17"/>
        <v>20.219045392001906</v>
      </c>
      <c r="W285" s="10">
        <f t="shared" si="18"/>
        <v>105053770.69999999</v>
      </c>
      <c r="X285" s="11">
        <f t="shared" si="19"/>
        <v>14.07692755815569</v>
      </c>
    </row>
    <row r="286" spans="1:24" s="6" customFormat="1" ht="13.5" thickBot="1">
      <c r="A286" s="9" t="s">
        <v>63</v>
      </c>
      <c r="B286" s="9" t="s">
        <v>0</v>
      </c>
      <c r="C286" s="9" t="s">
        <v>99</v>
      </c>
      <c r="D286" s="14">
        <v>127882063.90000002</v>
      </c>
      <c r="E286" s="15">
        <v>14.986518092745609</v>
      </c>
      <c r="F286" s="14">
        <v>1610291.4999999998</v>
      </c>
      <c r="G286" s="15">
        <v>17.09219696806451</v>
      </c>
      <c r="H286" s="14">
        <v>1234644.5999999999</v>
      </c>
      <c r="I286" s="15">
        <v>19.115489970960052</v>
      </c>
      <c r="J286" s="14">
        <v>4201015.7</v>
      </c>
      <c r="K286" s="15">
        <v>19.32558281941198</v>
      </c>
      <c r="L286" s="14">
        <v>11654704.4</v>
      </c>
      <c r="M286" s="15">
        <v>21.205130834377897</v>
      </c>
      <c r="N286" s="14">
        <v>54535918.699999996</v>
      </c>
      <c r="O286" s="15">
        <v>15.906391430992793</v>
      </c>
      <c r="P286" s="14">
        <v>52295517.3</v>
      </c>
      <c r="Q286" s="15">
        <v>12.013489062876145</v>
      </c>
      <c r="R286" s="14">
        <v>2349971.7</v>
      </c>
      <c r="S286" s="15">
        <v>17.589447960586064</v>
      </c>
      <c r="U286" s="14">
        <f t="shared" si="16"/>
        <v>18700656.2</v>
      </c>
      <c r="V286" s="15">
        <f t="shared" si="17"/>
        <v>20.2907780549968</v>
      </c>
      <c r="W286" s="14">
        <f t="shared" si="18"/>
        <v>106831436</v>
      </c>
      <c r="X286" s="15">
        <f t="shared" si="19"/>
        <v>14.000759991768712</v>
      </c>
    </row>
    <row r="287" spans="1:24" s="6" customFormat="1" ht="12.75">
      <c r="A287" s="7" t="s">
        <v>87</v>
      </c>
      <c r="B287" s="7" t="s">
        <v>43</v>
      </c>
      <c r="C287" s="7" t="s">
        <v>124</v>
      </c>
      <c r="D287" s="12">
        <v>126406370.89999999</v>
      </c>
      <c r="E287" s="13">
        <v>14.928264981144249</v>
      </c>
      <c r="F287" s="12">
        <v>1816702.1</v>
      </c>
      <c r="G287" s="13">
        <v>16.602401393161838</v>
      </c>
      <c r="H287" s="12">
        <v>1386186.9000000001</v>
      </c>
      <c r="I287" s="13">
        <v>19.5249965217533</v>
      </c>
      <c r="J287" s="12">
        <v>4014703.7999999993</v>
      </c>
      <c r="K287" s="13">
        <v>19.278391757070594</v>
      </c>
      <c r="L287" s="12">
        <v>11390345.400000002</v>
      </c>
      <c r="M287" s="13">
        <v>20.796317255927985</v>
      </c>
      <c r="N287" s="12">
        <v>53279737.599999994</v>
      </c>
      <c r="O287" s="13">
        <v>15.919575345937885</v>
      </c>
      <c r="P287" s="12">
        <v>52211079.400000006</v>
      </c>
      <c r="Q287" s="13">
        <v>12.014362247258957</v>
      </c>
      <c r="R287" s="12">
        <v>2307615.6999999993</v>
      </c>
      <c r="S287" s="13">
        <v>17.35687645824217</v>
      </c>
      <c r="U287" s="12">
        <f t="shared" si="16"/>
        <v>18607938.200000003</v>
      </c>
      <c r="V287" s="13">
        <f t="shared" si="17"/>
        <v>19.96466116353503</v>
      </c>
      <c r="W287" s="12">
        <f t="shared" si="18"/>
        <v>105490817</v>
      </c>
      <c r="X287" s="13">
        <f t="shared" si="19"/>
        <v>13.986749371435806</v>
      </c>
    </row>
    <row r="288" spans="1:24" s="6" customFormat="1" ht="12.75">
      <c r="A288" s="8" t="s">
        <v>53</v>
      </c>
      <c r="B288" s="8" t="s">
        <v>2</v>
      </c>
      <c r="C288" s="8" t="s">
        <v>89</v>
      </c>
      <c r="D288" s="10">
        <v>127245411.5</v>
      </c>
      <c r="E288" s="11">
        <v>14.879020731525559</v>
      </c>
      <c r="F288" s="10">
        <v>2036064.3</v>
      </c>
      <c r="G288" s="11">
        <v>15.903731116939698</v>
      </c>
      <c r="H288" s="10">
        <v>1453456.6</v>
      </c>
      <c r="I288" s="11">
        <v>18.840909383190382</v>
      </c>
      <c r="J288" s="10">
        <v>3733642.6</v>
      </c>
      <c r="K288" s="11">
        <v>19.65415012111764</v>
      </c>
      <c r="L288" s="10">
        <v>11780184.3</v>
      </c>
      <c r="M288" s="11">
        <v>20.153887406158834</v>
      </c>
      <c r="N288" s="10">
        <v>53410419.099999994</v>
      </c>
      <c r="O288" s="11">
        <v>15.89787429739529</v>
      </c>
      <c r="P288" s="10">
        <v>52492706.5</v>
      </c>
      <c r="Q288" s="11">
        <v>12.053354639982228</v>
      </c>
      <c r="R288" s="10">
        <v>2338938.0999999996</v>
      </c>
      <c r="S288" s="11">
        <v>17.485813668177038</v>
      </c>
      <c r="U288" s="10">
        <f t="shared" si="16"/>
        <v>19003347.8</v>
      </c>
      <c r="V288" s="11">
        <f t="shared" si="17"/>
        <v>19.499908506752693</v>
      </c>
      <c r="W288" s="10">
        <f t="shared" si="18"/>
        <v>105903125.6</v>
      </c>
      <c r="X288" s="11">
        <f t="shared" si="19"/>
        <v>13.992271975776328</v>
      </c>
    </row>
    <row r="289" spans="1:24" s="6" customFormat="1" ht="12.75">
      <c r="A289" s="8" t="s">
        <v>54</v>
      </c>
      <c r="B289" s="8" t="s">
        <v>3</v>
      </c>
      <c r="C289" s="8" t="s">
        <v>90</v>
      </c>
      <c r="D289" s="10">
        <v>130628682.70000002</v>
      </c>
      <c r="E289" s="11">
        <v>14.797945466007512</v>
      </c>
      <c r="F289" s="10">
        <v>2164067.6999999997</v>
      </c>
      <c r="G289" s="11">
        <v>16.228548580527324</v>
      </c>
      <c r="H289" s="10">
        <v>1652240</v>
      </c>
      <c r="I289" s="11">
        <v>17.1290439349005</v>
      </c>
      <c r="J289" s="10">
        <v>3400341.900000001</v>
      </c>
      <c r="K289" s="11">
        <v>20.63210759482745</v>
      </c>
      <c r="L289" s="10">
        <v>12527105.700000003</v>
      </c>
      <c r="M289" s="11">
        <v>19.66920691010056</v>
      </c>
      <c r="N289" s="10">
        <v>55606157.3</v>
      </c>
      <c r="O289" s="11">
        <v>15.69869063807796</v>
      </c>
      <c r="P289" s="10">
        <v>52894116.79999999</v>
      </c>
      <c r="Q289" s="11">
        <v>12.069650460124516</v>
      </c>
      <c r="R289" s="10">
        <v>2384653.3</v>
      </c>
      <c r="S289" s="11">
        <v>17.48821826761988</v>
      </c>
      <c r="U289" s="10">
        <f t="shared" si="16"/>
        <v>19743755.300000004</v>
      </c>
      <c r="V289" s="11">
        <f t="shared" si="17"/>
        <v>19.245347073866952</v>
      </c>
      <c r="W289" s="10">
        <f t="shared" si="18"/>
        <v>108500274.1</v>
      </c>
      <c r="X289" s="11">
        <f t="shared" si="19"/>
        <v>13.929525752211902</v>
      </c>
    </row>
    <row r="290" spans="1:24" s="6" customFormat="1" ht="12.75">
      <c r="A290" s="8" t="s">
        <v>55</v>
      </c>
      <c r="B290" s="8" t="s">
        <v>4</v>
      </c>
      <c r="C290" s="8" t="s">
        <v>91</v>
      </c>
      <c r="D290" s="10">
        <v>134294200.2</v>
      </c>
      <c r="E290" s="11">
        <v>14.76575542612301</v>
      </c>
      <c r="F290" s="10">
        <v>2369270.3000000003</v>
      </c>
      <c r="G290" s="11">
        <v>15.496087494955743</v>
      </c>
      <c r="H290" s="10">
        <v>1410867.3</v>
      </c>
      <c r="I290" s="11">
        <v>18.0795114423589</v>
      </c>
      <c r="J290" s="10">
        <v>3322106.5</v>
      </c>
      <c r="K290" s="11">
        <v>21.06684506592427</v>
      </c>
      <c r="L290" s="10">
        <v>13372512.9</v>
      </c>
      <c r="M290" s="11">
        <v>19.230979969441652</v>
      </c>
      <c r="N290" s="10">
        <v>57392133.30000001</v>
      </c>
      <c r="O290" s="11">
        <v>15.696684178456893</v>
      </c>
      <c r="P290" s="10">
        <v>54050038.89999999</v>
      </c>
      <c r="Q290" s="11">
        <v>12.068081395589896</v>
      </c>
      <c r="R290" s="10">
        <v>2377271</v>
      </c>
      <c r="S290" s="11">
        <v>17.0084999442638</v>
      </c>
      <c r="U290" s="10">
        <f t="shared" si="16"/>
        <v>20474757</v>
      </c>
      <c r="V290" s="11">
        <f t="shared" si="17"/>
        <v>19.017321768995846</v>
      </c>
      <c r="W290" s="10">
        <f t="shared" si="18"/>
        <v>111442172.2</v>
      </c>
      <c r="X290" s="11">
        <f t="shared" si="19"/>
        <v>13.9367927684561</v>
      </c>
    </row>
    <row r="291" spans="1:24" s="6" customFormat="1" ht="12.75">
      <c r="A291" s="8" t="s">
        <v>56</v>
      </c>
      <c r="B291" s="8" t="s">
        <v>5</v>
      </c>
      <c r="C291" s="8" t="s">
        <v>92</v>
      </c>
      <c r="D291" s="10">
        <v>136403875.89999998</v>
      </c>
      <c r="E291" s="11">
        <v>14.768492191555087</v>
      </c>
      <c r="F291" s="10">
        <v>2310648.5</v>
      </c>
      <c r="G291" s="11">
        <v>12.809558682335275</v>
      </c>
      <c r="H291" s="10">
        <v>1157361.6</v>
      </c>
      <c r="I291" s="11">
        <v>19.328972566568655</v>
      </c>
      <c r="J291" s="10">
        <v>3276568.4999999995</v>
      </c>
      <c r="K291" s="11">
        <v>21.349541755650765</v>
      </c>
      <c r="L291" s="10">
        <v>14069830.3</v>
      </c>
      <c r="M291" s="11">
        <v>19.155746774998416</v>
      </c>
      <c r="N291" s="10">
        <v>58360382.7</v>
      </c>
      <c r="O291" s="11">
        <v>15.786141544579015</v>
      </c>
      <c r="P291" s="10">
        <v>54891912.4</v>
      </c>
      <c r="Q291" s="11">
        <v>12.098644109546457</v>
      </c>
      <c r="R291" s="10">
        <v>2337171.9</v>
      </c>
      <c r="S291" s="11">
        <v>16.103334563452524</v>
      </c>
      <c r="U291" s="10">
        <f t="shared" si="16"/>
        <v>20814408.9</v>
      </c>
      <c r="V291" s="11">
        <f t="shared" si="17"/>
        <v>18.806219405586866</v>
      </c>
      <c r="W291" s="10">
        <f t="shared" si="18"/>
        <v>113252295.1</v>
      </c>
      <c r="X291" s="11">
        <f t="shared" si="19"/>
        <v>13.99885956499261</v>
      </c>
    </row>
    <row r="292" spans="1:24" s="6" customFormat="1" ht="12.75">
      <c r="A292" s="8" t="s">
        <v>57</v>
      </c>
      <c r="B292" s="8" t="s">
        <v>6</v>
      </c>
      <c r="C292" s="8" t="s">
        <v>93</v>
      </c>
      <c r="D292" s="10">
        <v>138547007.79999998</v>
      </c>
      <c r="E292" s="11">
        <v>14.80634715806544</v>
      </c>
      <c r="F292" s="10">
        <v>2302156.8</v>
      </c>
      <c r="G292" s="11">
        <v>15.641541481014654</v>
      </c>
      <c r="H292" s="10">
        <v>1140443.0999999999</v>
      </c>
      <c r="I292" s="11">
        <v>19.38635523069935</v>
      </c>
      <c r="J292" s="10">
        <v>3199394.9000000004</v>
      </c>
      <c r="K292" s="11">
        <v>21.669787849883726</v>
      </c>
      <c r="L292" s="10">
        <v>14592446.599999998</v>
      </c>
      <c r="M292" s="11">
        <v>19.045491783810938</v>
      </c>
      <c r="N292" s="10">
        <v>59023047.8</v>
      </c>
      <c r="O292" s="11">
        <v>15.747052633141044</v>
      </c>
      <c r="P292" s="10">
        <v>55871473.2</v>
      </c>
      <c r="Q292" s="11">
        <v>12.088618203269432</v>
      </c>
      <c r="R292" s="10">
        <v>2418045.3999999994</v>
      </c>
      <c r="S292" s="11">
        <v>17.02130996258383</v>
      </c>
      <c r="U292" s="10">
        <f t="shared" si="16"/>
        <v>21234441.4</v>
      </c>
      <c r="V292" s="11">
        <f t="shared" si="17"/>
        <v>19.09015825097239</v>
      </c>
      <c r="W292" s="10">
        <f t="shared" si="18"/>
        <v>114894521</v>
      </c>
      <c r="X292" s="11">
        <f t="shared" si="19"/>
        <v>13.968011131218345</v>
      </c>
    </row>
    <row r="293" spans="1:24" s="6" customFormat="1" ht="12.75">
      <c r="A293" s="8" t="s">
        <v>58</v>
      </c>
      <c r="B293" s="8" t="s">
        <v>7</v>
      </c>
      <c r="C293" s="8" t="s">
        <v>94</v>
      </c>
      <c r="D293" s="10">
        <v>140037560.60000002</v>
      </c>
      <c r="E293" s="11">
        <v>14.786594745802764</v>
      </c>
      <c r="F293" s="10">
        <v>2113511.5</v>
      </c>
      <c r="G293" s="11">
        <v>16.00653043383017</v>
      </c>
      <c r="H293" s="10">
        <v>1041087.7999999998</v>
      </c>
      <c r="I293" s="11">
        <v>21.907967761220515</v>
      </c>
      <c r="J293" s="10">
        <v>3295877.1</v>
      </c>
      <c r="K293" s="11">
        <v>19.525638490585717</v>
      </c>
      <c r="L293" s="10">
        <v>14555619</v>
      </c>
      <c r="M293" s="11">
        <v>19.341718949431147</v>
      </c>
      <c r="N293" s="10">
        <v>60078625.70000001</v>
      </c>
      <c r="O293" s="11">
        <v>15.729879330711789</v>
      </c>
      <c r="P293" s="10">
        <v>56528058.8</v>
      </c>
      <c r="Q293" s="11">
        <v>12.142625805328372</v>
      </c>
      <c r="R293" s="10">
        <v>2424780.6999999997</v>
      </c>
      <c r="S293" s="11">
        <v>15.14658993862827</v>
      </c>
      <c r="U293" s="10">
        <f t="shared" si="16"/>
        <v>21006095.4</v>
      </c>
      <c r="V293" s="11">
        <f t="shared" si="17"/>
        <v>19.162195212300148</v>
      </c>
      <c r="W293" s="10">
        <f t="shared" si="18"/>
        <v>116606684.5</v>
      </c>
      <c r="X293" s="11">
        <f t="shared" si="19"/>
        <v>13.99086686257682</v>
      </c>
    </row>
    <row r="294" spans="1:24" s="6" customFormat="1" ht="12.75">
      <c r="A294" s="8" t="s">
        <v>59</v>
      </c>
      <c r="B294" s="8" t="s">
        <v>8</v>
      </c>
      <c r="C294" s="8" t="s">
        <v>95</v>
      </c>
      <c r="D294" s="10">
        <v>142251457.6</v>
      </c>
      <c r="E294" s="11">
        <v>14.76788995039444</v>
      </c>
      <c r="F294" s="10">
        <v>2223377.4</v>
      </c>
      <c r="G294" s="11">
        <v>16.07414337484946</v>
      </c>
      <c r="H294" s="10">
        <v>1034420.0000000001</v>
      </c>
      <c r="I294" s="11">
        <v>21.634973530094154</v>
      </c>
      <c r="J294" s="10">
        <v>3727333.699999999</v>
      </c>
      <c r="K294" s="11">
        <v>17.96686588083059</v>
      </c>
      <c r="L294" s="10">
        <v>14398492.6</v>
      </c>
      <c r="M294" s="11">
        <v>19.733449827796548</v>
      </c>
      <c r="N294" s="10">
        <v>60315049.40000001</v>
      </c>
      <c r="O294" s="11">
        <v>15.79035287209764</v>
      </c>
      <c r="P294" s="10">
        <v>57942324.199999996</v>
      </c>
      <c r="Q294" s="11">
        <v>12.105012036003195</v>
      </c>
      <c r="R294" s="10">
        <v>2610460.3000000003</v>
      </c>
      <c r="S294" s="11">
        <v>14.459692545027405</v>
      </c>
      <c r="U294" s="10">
        <f t="shared" si="16"/>
        <v>21383623.7</v>
      </c>
      <c r="V294" s="11">
        <f t="shared" si="17"/>
        <v>19.137026453659484</v>
      </c>
      <c r="W294" s="10">
        <f t="shared" si="18"/>
        <v>118257373.60000001</v>
      </c>
      <c r="X294" s="11">
        <f t="shared" si="19"/>
        <v>13.984653937545255</v>
      </c>
    </row>
    <row r="295" spans="1:24" s="6" customFormat="1" ht="12.75">
      <c r="A295" s="8" t="s">
        <v>60</v>
      </c>
      <c r="B295" s="8" t="s">
        <v>9</v>
      </c>
      <c r="C295" s="8" t="s">
        <v>96</v>
      </c>
      <c r="D295" s="10">
        <v>142784242.7</v>
      </c>
      <c r="E295" s="11">
        <v>14.793311320864685</v>
      </c>
      <c r="F295" s="10">
        <v>2330816</v>
      </c>
      <c r="G295" s="11">
        <v>16.193592169437625</v>
      </c>
      <c r="H295" s="10">
        <v>1119977.4000000001</v>
      </c>
      <c r="I295" s="11">
        <v>19.559165962634598</v>
      </c>
      <c r="J295" s="10">
        <v>4127907</v>
      </c>
      <c r="K295" s="11">
        <v>18.113899885583663</v>
      </c>
      <c r="L295" s="10">
        <v>14044114.200000003</v>
      </c>
      <c r="M295" s="11">
        <v>19.923202506356727</v>
      </c>
      <c r="N295" s="10">
        <v>60585901.9</v>
      </c>
      <c r="O295" s="11">
        <v>15.843601199753708</v>
      </c>
      <c r="P295" s="10">
        <v>57894919.29999999</v>
      </c>
      <c r="Q295" s="11">
        <v>12.087785827520786</v>
      </c>
      <c r="R295" s="10">
        <v>2680606.9</v>
      </c>
      <c r="S295" s="11">
        <v>14.289737153552801</v>
      </c>
      <c r="U295" s="10">
        <f t="shared" si="16"/>
        <v>21622814.6</v>
      </c>
      <c r="V295" s="11">
        <f t="shared" si="17"/>
        <v>19.156910910710028</v>
      </c>
      <c r="W295" s="10">
        <f t="shared" si="18"/>
        <v>118480821.19999999</v>
      </c>
      <c r="X295" s="11">
        <f t="shared" si="19"/>
        <v>14.008345285093283</v>
      </c>
    </row>
    <row r="296" spans="1:24" s="6" customFormat="1" ht="12.75">
      <c r="A296" s="8" t="s">
        <v>61</v>
      </c>
      <c r="B296" s="8" t="s">
        <v>10</v>
      </c>
      <c r="C296" s="8" t="s">
        <v>97</v>
      </c>
      <c r="D296" s="10">
        <v>144074567.70000002</v>
      </c>
      <c r="E296" s="11">
        <v>14.83924737307401</v>
      </c>
      <c r="F296" s="10">
        <v>2037275.1000000006</v>
      </c>
      <c r="G296" s="11">
        <v>16.71268725514782</v>
      </c>
      <c r="H296" s="10">
        <v>1014476.9999999999</v>
      </c>
      <c r="I296" s="11">
        <v>19.21230332476735</v>
      </c>
      <c r="J296" s="10">
        <v>4537156.6</v>
      </c>
      <c r="K296" s="11">
        <v>17.971022088812173</v>
      </c>
      <c r="L296" s="10">
        <v>13424977.899999999</v>
      </c>
      <c r="M296" s="11">
        <v>20.52616627622158</v>
      </c>
      <c r="N296" s="10">
        <v>61507296.9</v>
      </c>
      <c r="O296" s="11">
        <v>15.900355656549738</v>
      </c>
      <c r="P296" s="10">
        <v>58864088.699999996</v>
      </c>
      <c r="Q296" s="11">
        <v>12.108481396790914</v>
      </c>
      <c r="R296" s="10">
        <v>2689295.5</v>
      </c>
      <c r="S296" s="11">
        <v>13.600617550209703</v>
      </c>
      <c r="U296" s="10">
        <f t="shared" si="16"/>
        <v>21013886.599999998</v>
      </c>
      <c r="V296" s="11">
        <f t="shared" si="17"/>
        <v>19.54133756237173</v>
      </c>
      <c r="W296" s="10">
        <f t="shared" si="18"/>
        <v>120371385.6</v>
      </c>
      <c r="X296" s="11">
        <f t="shared" si="19"/>
        <v>14.046050983947463</v>
      </c>
    </row>
    <row r="297" spans="1:24" s="6" customFormat="1" ht="12.75">
      <c r="A297" s="8" t="s">
        <v>62</v>
      </c>
      <c r="B297" s="8" t="s">
        <v>11</v>
      </c>
      <c r="C297" s="8" t="s">
        <v>116</v>
      </c>
      <c r="D297" s="10">
        <v>144200462.79999998</v>
      </c>
      <c r="E297" s="11">
        <v>14.829950750768326</v>
      </c>
      <c r="F297" s="10">
        <v>1995271.3999999997</v>
      </c>
      <c r="G297" s="11">
        <v>16.309909815276256</v>
      </c>
      <c r="H297" s="10">
        <v>1058997.6999999997</v>
      </c>
      <c r="I297" s="11">
        <v>19.04162450966607</v>
      </c>
      <c r="J297" s="10">
        <v>4435014.4</v>
      </c>
      <c r="K297" s="11">
        <v>18.904206663229775</v>
      </c>
      <c r="L297" s="10">
        <v>13076900.7</v>
      </c>
      <c r="M297" s="11">
        <v>20.468118336938964</v>
      </c>
      <c r="N297" s="10">
        <v>62123733.8</v>
      </c>
      <c r="O297" s="11">
        <v>15.811744728743276</v>
      </c>
      <c r="P297" s="10">
        <v>58871603.099999994</v>
      </c>
      <c r="Q297" s="11">
        <v>12.133393427891907</v>
      </c>
      <c r="R297" s="10">
        <v>2638941.6999999997</v>
      </c>
      <c r="S297" s="11">
        <v>14.278870217557285</v>
      </c>
      <c r="U297" s="10">
        <f t="shared" si="16"/>
        <v>20566184.2</v>
      </c>
      <c r="V297" s="11">
        <f t="shared" si="17"/>
        <v>19.65399653140323</v>
      </c>
      <c r="W297" s="10">
        <f t="shared" si="18"/>
        <v>120995336.89999999</v>
      </c>
      <c r="X297" s="11">
        <f t="shared" si="19"/>
        <v>14.022002715585657</v>
      </c>
    </row>
    <row r="298" spans="1:24" s="6" customFormat="1" ht="13.5" thickBot="1">
      <c r="A298" s="9" t="s">
        <v>63</v>
      </c>
      <c r="B298" s="9" t="s">
        <v>0</v>
      </c>
      <c r="C298" s="9" t="s">
        <v>99</v>
      </c>
      <c r="D298" s="14">
        <v>146438571.10000002</v>
      </c>
      <c r="E298" s="15">
        <v>14.770274123447805</v>
      </c>
      <c r="F298" s="14">
        <v>1928707.8</v>
      </c>
      <c r="G298" s="15">
        <v>16.959657443703996</v>
      </c>
      <c r="H298" s="14">
        <v>1416695.4000000001</v>
      </c>
      <c r="I298" s="15">
        <v>18.174742578397588</v>
      </c>
      <c r="J298" s="14">
        <v>4124041.8</v>
      </c>
      <c r="K298" s="15">
        <v>20.00384376438667</v>
      </c>
      <c r="L298" s="14">
        <v>13019868.700000001</v>
      </c>
      <c r="M298" s="15">
        <v>20.376467430428086</v>
      </c>
      <c r="N298" s="14">
        <v>62129672.6</v>
      </c>
      <c r="O298" s="15">
        <v>15.832777981418179</v>
      </c>
      <c r="P298" s="14">
        <v>61250043.099999994</v>
      </c>
      <c r="Q298" s="15">
        <v>12.040608903718493</v>
      </c>
      <c r="R298" s="14">
        <v>2569541.7</v>
      </c>
      <c r="S298" s="15">
        <v>13.819894260910406</v>
      </c>
      <c r="U298" s="14">
        <f t="shared" si="16"/>
        <v>20489313.700000003</v>
      </c>
      <c r="V298" s="15">
        <f t="shared" si="17"/>
        <v>19.82759999242922</v>
      </c>
      <c r="W298" s="14">
        <f t="shared" si="18"/>
        <v>123379715.69999999</v>
      </c>
      <c r="X298" s="15">
        <f t="shared" si="19"/>
        <v>13.950211482267193</v>
      </c>
    </row>
    <row r="299" spans="1:24" s="6" customFormat="1" ht="12.75">
      <c r="A299" s="7" t="s">
        <v>125</v>
      </c>
      <c r="B299" s="7" t="s">
        <v>126</v>
      </c>
      <c r="C299" s="7" t="s">
        <v>127</v>
      </c>
      <c r="D299" s="12">
        <v>145780884.5</v>
      </c>
      <c r="E299" s="13">
        <v>14.66382714440178</v>
      </c>
      <c r="F299" s="12">
        <v>8097455.899999999</v>
      </c>
      <c r="G299" s="13">
        <v>13.440885915167529</v>
      </c>
      <c r="H299" s="12">
        <v>1399109.0999999999</v>
      </c>
      <c r="I299" s="13">
        <v>19.267507789778506</v>
      </c>
      <c r="J299" s="12">
        <v>3694841.8</v>
      </c>
      <c r="K299" s="13">
        <v>20.377265200907917</v>
      </c>
      <c r="L299" s="12">
        <v>11667529.3</v>
      </c>
      <c r="M299" s="13">
        <v>20.70428491463054</v>
      </c>
      <c r="N299" s="12">
        <v>59512828.60000001</v>
      </c>
      <c r="O299" s="13">
        <v>15.804945117278477</v>
      </c>
      <c r="P299" s="12">
        <v>58736642.199999996</v>
      </c>
      <c r="Q299" s="13">
        <v>12.0655070429443</v>
      </c>
      <c r="R299" s="12">
        <v>2672477.6</v>
      </c>
      <c r="S299" s="13">
        <v>13.383978513795583</v>
      </c>
      <c r="U299" s="12">
        <f t="shared" si="16"/>
        <v>24858936.1</v>
      </c>
      <c r="V299" s="13">
        <f t="shared" si="17"/>
        <v>18.208862468132736</v>
      </c>
      <c r="W299" s="12">
        <f t="shared" si="18"/>
        <v>118249470.80000001</v>
      </c>
      <c r="X299" s="13">
        <f t="shared" si="19"/>
        <v>13.947498866438904</v>
      </c>
    </row>
    <row r="300" spans="1:24" s="6" customFormat="1" ht="12.75">
      <c r="A300" s="8" t="s">
        <v>53</v>
      </c>
      <c r="B300" s="8" t="s">
        <v>2</v>
      </c>
      <c r="C300" s="8" t="s">
        <v>89</v>
      </c>
      <c r="D300" s="10">
        <v>145305290.00000003</v>
      </c>
      <c r="E300" s="11">
        <v>14.675598335655934</v>
      </c>
      <c r="F300" s="10">
        <v>2142805.6999999997</v>
      </c>
      <c r="G300" s="11">
        <v>15.665939038709862</v>
      </c>
      <c r="H300" s="10">
        <v>1480451.6</v>
      </c>
      <c r="I300" s="11">
        <v>18.950260261801184</v>
      </c>
      <c r="J300" s="10">
        <v>4168799.1999999993</v>
      </c>
      <c r="K300" s="11">
        <v>19.102817846203767</v>
      </c>
      <c r="L300" s="10">
        <v>11794420.299999997</v>
      </c>
      <c r="M300" s="11">
        <v>20.49296661227175</v>
      </c>
      <c r="N300" s="10">
        <v>61782787.800000004</v>
      </c>
      <c r="O300" s="11">
        <v>15.767797093675329</v>
      </c>
      <c r="P300" s="10">
        <v>61238408</v>
      </c>
      <c r="Q300" s="11">
        <v>12.076246917473759</v>
      </c>
      <c r="R300" s="10">
        <v>2697617.3999999994</v>
      </c>
      <c r="S300" s="11">
        <v>13.260217911554099</v>
      </c>
      <c r="U300" s="10">
        <f t="shared" si="16"/>
        <v>19586476.799999997</v>
      </c>
      <c r="V300" s="11">
        <f t="shared" si="17"/>
        <v>19.55239238161506</v>
      </c>
      <c r="W300" s="10">
        <f t="shared" si="18"/>
        <v>123021195.80000001</v>
      </c>
      <c r="X300" s="11">
        <f t="shared" si="19"/>
        <v>13.93018972550907</v>
      </c>
    </row>
    <row r="301" spans="1:24" s="6" customFormat="1" ht="12.75">
      <c r="A301" s="8" t="s">
        <v>54</v>
      </c>
      <c r="B301" s="8" t="s">
        <v>3</v>
      </c>
      <c r="C301" s="8" t="s">
        <v>90</v>
      </c>
      <c r="D301" s="10">
        <v>153748664.29999998</v>
      </c>
      <c r="E301" s="11">
        <v>14.476747329940856</v>
      </c>
      <c r="F301" s="10">
        <v>2220711.6</v>
      </c>
      <c r="G301" s="11">
        <v>15.314118290281348</v>
      </c>
      <c r="H301" s="10">
        <v>1425874.3999999997</v>
      </c>
      <c r="I301" s="11">
        <v>19.343920595670966</v>
      </c>
      <c r="J301" s="10">
        <v>3932130.6000000006</v>
      </c>
      <c r="K301" s="11">
        <v>19.620495595186988</v>
      </c>
      <c r="L301" s="10">
        <v>12617742.600000001</v>
      </c>
      <c r="M301" s="11">
        <v>19.716097755473307</v>
      </c>
      <c r="N301" s="10">
        <v>63446658.10000001</v>
      </c>
      <c r="O301" s="11">
        <v>15.592566279877877</v>
      </c>
      <c r="P301" s="10">
        <v>66670235</v>
      </c>
      <c r="Q301" s="11">
        <v>11.906298274274862</v>
      </c>
      <c r="R301" s="10">
        <v>3435311.999999999</v>
      </c>
      <c r="S301" s="11">
        <v>16.061248825143103</v>
      </c>
      <c r="U301" s="10">
        <f aca="true" t="shared" si="20" ref="U301">F301+H301+J301+L301</f>
        <v>20196459.200000003</v>
      </c>
      <c r="V301" s="11">
        <f aca="true" t="shared" si="21" ref="V301">(F301*G301+H301*I301+J301*K301+L301*M301)/(F301+H301+J301+L301)</f>
        <v>19.187186978596714</v>
      </c>
      <c r="W301" s="10">
        <f aca="true" t="shared" si="22" ref="W301">N301+P301</f>
        <v>130116893.10000001</v>
      </c>
      <c r="X301" s="11">
        <f aca="true" t="shared" si="23" ref="X301">(N301*O301+P301*Q301)/(N301+P301)</f>
        <v>13.703769611349568</v>
      </c>
    </row>
    <row r="302" spans="1:24" s="6" customFormat="1" ht="12.75">
      <c r="A302" s="8" t="s">
        <v>55</v>
      </c>
      <c r="B302" s="8" t="s">
        <v>4</v>
      </c>
      <c r="C302" s="8" t="s">
        <v>91</v>
      </c>
      <c r="D302" s="10">
        <v>151264059.99999997</v>
      </c>
      <c r="E302" s="11">
        <v>14.348937201361654</v>
      </c>
      <c r="F302" s="10">
        <v>1873202.9</v>
      </c>
      <c r="G302" s="11">
        <v>15.056997523866755</v>
      </c>
      <c r="H302" s="10">
        <v>1149968.7000000002</v>
      </c>
      <c r="I302" s="11">
        <v>20.14301809344898</v>
      </c>
      <c r="J302" s="10">
        <v>3875006.400000001</v>
      </c>
      <c r="K302" s="11">
        <v>19.04512425218188</v>
      </c>
      <c r="L302" s="10">
        <v>11907346.2</v>
      </c>
      <c r="M302" s="11">
        <v>19.34444959238692</v>
      </c>
      <c r="N302" s="10">
        <v>62377025.2</v>
      </c>
      <c r="O302" s="11">
        <v>15.416266708756098</v>
      </c>
      <c r="P302" s="10">
        <v>65644122.300000004</v>
      </c>
      <c r="Q302" s="11">
        <v>11.95865126741134</v>
      </c>
      <c r="R302" s="10">
        <v>4437388.3</v>
      </c>
      <c r="S302" s="11">
        <v>15.399325312819702</v>
      </c>
      <c r="U302" s="10">
        <f aca="true" t="shared" si="24" ref="U302">F302+H302+J302+L302</f>
        <v>18805524.2</v>
      </c>
      <c r="V302" s="11">
        <f aca="true" t="shared" si="25" ref="V302">(F302*G302+H302*I302+J302*K302+L302*M302)/(F302+H302+J302+L302)</f>
        <v>18.904534895602644</v>
      </c>
      <c r="W302" s="10">
        <f aca="true" t="shared" si="26" ref="W302">N302+P302</f>
        <v>128021147.5</v>
      </c>
      <c r="X302" s="11">
        <f aca="true" t="shared" si="27" ref="X302">(N302*O302+P302*Q302)/(N302+P302)</f>
        <v>13.643339849949403</v>
      </c>
    </row>
    <row r="303" spans="1:24" s="6" customFormat="1" ht="12.75">
      <c r="A303" s="8" t="s">
        <v>56</v>
      </c>
      <c r="B303" s="8" t="s">
        <v>5</v>
      </c>
      <c r="C303" s="8" t="s">
        <v>92</v>
      </c>
      <c r="D303" s="10">
        <v>148215583.50000003</v>
      </c>
      <c r="E303" s="11">
        <v>14.462173471475753</v>
      </c>
      <c r="F303" s="10">
        <v>1789655.7</v>
      </c>
      <c r="G303" s="11">
        <v>16.186783545572457</v>
      </c>
      <c r="H303" s="10">
        <v>1543184.8</v>
      </c>
      <c r="I303" s="11">
        <v>17.42760494141725</v>
      </c>
      <c r="J303" s="10">
        <v>3395813.9999999995</v>
      </c>
      <c r="K303" s="11">
        <v>20.4047522529208</v>
      </c>
      <c r="L303" s="10">
        <v>12031302.5</v>
      </c>
      <c r="M303" s="11">
        <v>19.242139550975462</v>
      </c>
      <c r="N303" s="10">
        <v>62766885.30000001</v>
      </c>
      <c r="O303" s="11">
        <v>15.387085743029523</v>
      </c>
      <c r="P303" s="10">
        <v>62124131.7</v>
      </c>
      <c r="Q303" s="11">
        <v>12.074054022762304</v>
      </c>
      <c r="R303" s="10">
        <v>4564609.5</v>
      </c>
      <c r="S303" s="11">
        <v>15.547525373419127</v>
      </c>
      <c r="U303" s="10">
        <f aca="true" t="shared" si="28" ref="U303">F303+H303+J303+L303</f>
        <v>18759957</v>
      </c>
      <c r="V303" s="11">
        <f aca="true" t="shared" si="29" ref="V303">(F303*G303+H303*I303+J303*K303+L303*M303)/(F303+H303+J303+L303)</f>
        <v>19.01185218788081</v>
      </c>
      <c r="W303" s="10">
        <f aca="true" t="shared" si="30" ref="W303">N303+P303</f>
        <v>124891017.00000001</v>
      </c>
      <c r="X303" s="11">
        <f aca="true" t="shared" si="31" ref="X303">(N303*O303+P303*Q303)/(N303+P303)</f>
        <v>13.739095168045589</v>
      </c>
    </row>
    <row r="304" spans="1:24" s="6" customFormat="1" ht="12.75">
      <c r="A304" s="8" t="s">
        <v>57</v>
      </c>
      <c r="B304" s="8" t="s">
        <v>6</v>
      </c>
      <c r="C304" s="8" t="s">
        <v>93</v>
      </c>
      <c r="D304" s="10">
        <v>153365061.6</v>
      </c>
      <c r="E304" s="11">
        <v>14.3927200384145</v>
      </c>
      <c r="F304" s="10">
        <v>1900192.2</v>
      </c>
      <c r="G304" s="11">
        <v>15.8519344795753</v>
      </c>
      <c r="H304" s="10">
        <v>1680871.8</v>
      </c>
      <c r="I304" s="11">
        <v>16.9032334672995</v>
      </c>
      <c r="J304" s="10">
        <v>3431416.7</v>
      </c>
      <c r="K304" s="11">
        <v>20.6018489887865</v>
      </c>
      <c r="L304" s="10">
        <v>12628842.2</v>
      </c>
      <c r="M304" s="11">
        <v>19.2162936261093</v>
      </c>
      <c r="N304" s="10">
        <v>65947900.2</v>
      </c>
      <c r="O304" s="11">
        <v>15.3185093420154</v>
      </c>
      <c r="P304" s="10">
        <v>63802988.3</v>
      </c>
      <c r="Q304" s="11">
        <v>12.0345735129306</v>
      </c>
      <c r="R304" s="10">
        <v>3972850.2</v>
      </c>
      <c r="S304" s="11">
        <v>14.4400505412965</v>
      </c>
      <c r="U304" s="10">
        <f aca="true" t="shared" si="32" ref="U304">F304+H304+J304+L304</f>
        <v>19641322.9</v>
      </c>
      <c r="V304" s="11">
        <f aca="true" t="shared" si="33" ref="V304">(F304*G304+H304*I304+J304*K304+L304*M304)/(F304+H304+J304+L304)</f>
        <v>18.934924147140837</v>
      </c>
      <c r="W304" s="10">
        <f aca="true" t="shared" si="34" ref="W304">N304+P304</f>
        <v>129750888.5</v>
      </c>
      <c r="X304" s="11">
        <f aca="true" t="shared" si="35" ref="X304">(N304*O304+P304*Q304)/(N304+P304)</f>
        <v>13.70368479859003</v>
      </c>
    </row>
    <row r="305" spans="1:24" s="6" customFormat="1" ht="12.75">
      <c r="A305" s="8" t="s">
        <v>58</v>
      </c>
      <c r="B305" s="8" t="s">
        <v>7</v>
      </c>
      <c r="C305" s="8" t="s">
        <v>94</v>
      </c>
      <c r="D305" s="10">
        <v>154385824.29999998</v>
      </c>
      <c r="E305" s="11">
        <v>14.291569578988861</v>
      </c>
      <c r="F305" s="10">
        <v>2170669.5</v>
      </c>
      <c r="G305" s="11">
        <v>14.956653746689684</v>
      </c>
      <c r="H305" s="10">
        <v>1623937.0000000002</v>
      </c>
      <c r="I305" s="11">
        <v>16.765749125735773</v>
      </c>
      <c r="J305" s="10">
        <v>3261941.6</v>
      </c>
      <c r="K305" s="11">
        <v>20.453355955238447</v>
      </c>
      <c r="L305" s="10">
        <v>12668383.000000002</v>
      </c>
      <c r="M305" s="11">
        <v>19.038724692172615</v>
      </c>
      <c r="N305" s="10">
        <v>65849182.699999996</v>
      </c>
      <c r="O305" s="11">
        <v>15.228066513709372</v>
      </c>
      <c r="P305" s="10">
        <v>64531477.8</v>
      </c>
      <c r="Q305" s="11">
        <v>12.016994558723724</v>
      </c>
      <c r="R305" s="10">
        <v>4280232.7</v>
      </c>
      <c r="S305" s="11">
        <v>14.154748419402525</v>
      </c>
      <c r="U305" s="10">
        <f aca="true" t="shared" si="36" ref="U305:U306">F305+H305+J305+L305</f>
        <v>19724931.1</v>
      </c>
      <c r="V305" s="11">
        <f aca="true" t="shared" si="37" ref="V305:V306">(F305*G305+H305*I305+J305*K305+L305*M305)/(F305+H305+J305+L305)</f>
        <v>18.636312566384568</v>
      </c>
      <c r="W305" s="10">
        <f aca="true" t="shared" si="38" ref="W305:W306">N305+P305</f>
        <v>130380660.5</v>
      </c>
      <c r="X305" s="11">
        <f aca="true" t="shared" si="39" ref="X305:X306">(N305*O305+P305*Q305)/(N305+P305)</f>
        <v>13.63875704263671</v>
      </c>
    </row>
    <row r="306" spans="1:24" s="6" customFormat="1" ht="12.75">
      <c r="A306" s="8" t="s">
        <v>59</v>
      </c>
      <c r="B306" s="8" t="s">
        <v>8</v>
      </c>
      <c r="C306" s="8" t="s">
        <v>95</v>
      </c>
      <c r="D306" s="10">
        <v>157355441.49999997</v>
      </c>
      <c r="E306" s="11">
        <v>14.209069889140144</v>
      </c>
      <c r="F306" s="10">
        <v>2527548.2</v>
      </c>
      <c r="G306" s="11">
        <v>16.16385043537447</v>
      </c>
      <c r="H306" s="10">
        <v>1133040.2999999998</v>
      </c>
      <c r="I306" s="11">
        <v>19.693224723780784</v>
      </c>
      <c r="J306" s="10">
        <v>3627655.7</v>
      </c>
      <c r="K306" s="11">
        <v>19.115300710593896</v>
      </c>
      <c r="L306" s="10">
        <v>12716721.299999999</v>
      </c>
      <c r="M306" s="11">
        <v>19.138885593175655</v>
      </c>
      <c r="N306" s="10">
        <v>66381415.5</v>
      </c>
      <c r="O306" s="11">
        <v>15.102719770957572</v>
      </c>
      <c r="P306" s="10">
        <v>66866427.300000004</v>
      </c>
      <c r="Q306" s="11">
        <v>11.925748081145064</v>
      </c>
      <c r="R306" s="10">
        <v>4102633.200000001</v>
      </c>
      <c r="S306" s="11">
        <v>14.62637468175318</v>
      </c>
      <c r="U306" s="10">
        <f t="shared" si="36"/>
        <v>20004965.5</v>
      </c>
      <c r="V306" s="11">
        <f t="shared" si="37"/>
        <v>18.790121481739117</v>
      </c>
      <c r="W306" s="10">
        <f t="shared" si="38"/>
        <v>133247842.80000001</v>
      </c>
      <c r="X306" s="11">
        <f t="shared" si="39"/>
        <v>13.508451960934863</v>
      </c>
    </row>
    <row r="307" spans="1:24" s="6" customFormat="1" ht="12.75">
      <c r="A307" s="8" t="s">
        <v>60</v>
      </c>
      <c r="B307" s="8" t="s">
        <v>9</v>
      </c>
      <c r="C307" s="8" t="s">
        <v>96</v>
      </c>
      <c r="D307" s="10">
        <v>159409274.60000002</v>
      </c>
      <c r="E307" s="11">
        <v>13.992435027403353</v>
      </c>
      <c r="F307" s="10">
        <v>2346768.1999999997</v>
      </c>
      <c r="G307" s="11">
        <v>16.90661623589413</v>
      </c>
      <c r="H307" s="10">
        <v>1238213.4000000001</v>
      </c>
      <c r="I307" s="11">
        <v>19.626050714682954</v>
      </c>
      <c r="J307" s="10">
        <v>3610480.899999999</v>
      </c>
      <c r="K307" s="11">
        <v>19.180654448275856</v>
      </c>
      <c r="L307" s="10">
        <v>12526207.5</v>
      </c>
      <c r="M307" s="11">
        <v>19.306300052749393</v>
      </c>
      <c r="N307" s="10">
        <v>66478033.3</v>
      </c>
      <c r="O307" s="11">
        <v>14.933184999788505</v>
      </c>
      <c r="P307" s="10">
        <v>69273279</v>
      </c>
      <c r="Q307" s="11">
        <v>11.56869973849513</v>
      </c>
      <c r="R307" s="10">
        <v>3936292.3</v>
      </c>
      <c r="S307" s="11">
        <v>15.580684359746352</v>
      </c>
      <c r="U307" s="10">
        <f aca="true" t="shared" si="40" ref="U307">F307+H307+J307+L307</f>
        <v>19721670</v>
      </c>
      <c r="V307" s="11">
        <f aca="true" t="shared" si="41" ref="V307">(F307*G307+H307*I307+J307*K307+L307*M307)/(F307+H307+J307+L307)</f>
        <v>19.017824321621845</v>
      </c>
      <c r="W307" s="10">
        <f aca="true" t="shared" si="42" ref="W307">N307+P307</f>
        <v>135751312.3</v>
      </c>
      <c r="X307" s="11">
        <f aca="true" t="shared" si="43" ref="X307">(N307*O307+P307*Q307)/(N307+P307)</f>
        <v>13.21630342974593</v>
      </c>
    </row>
    <row r="308" spans="1:24" s="6" customFormat="1" ht="12.75">
      <c r="A308" s="8" t="s">
        <v>61</v>
      </c>
      <c r="B308" s="8" t="s">
        <v>10</v>
      </c>
      <c r="C308" s="8" t="s">
        <v>97</v>
      </c>
      <c r="D308" s="10">
        <v>160812541.40000004</v>
      </c>
      <c r="E308" s="11">
        <v>13.87948487050029</v>
      </c>
      <c r="F308" s="10">
        <v>2064335.4</v>
      </c>
      <c r="G308" s="11">
        <v>15.609238723029211</v>
      </c>
      <c r="H308" s="10">
        <v>1174264.0000000002</v>
      </c>
      <c r="I308" s="11">
        <v>18.518617830402693</v>
      </c>
      <c r="J308" s="10">
        <v>3473425.4999999995</v>
      </c>
      <c r="K308" s="11">
        <v>18.815508804780748</v>
      </c>
      <c r="L308" s="10">
        <v>12797102.499999998</v>
      </c>
      <c r="M308" s="11">
        <v>18.97163273842654</v>
      </c>
      <c r="N308" s="10">
        <v>66559028.900000006</v>
      </c>
      <c r="O308" s="11">
        <v>14.925047242989447</v>
      </c>
      <c r="P308" s="10">
        <v>70702498.3</v>
      </c>
      <c r="Q308" s="11">
        <v>11.456999051503113</v>
      </c>
      <c r="R308" s="10">
        <v>4041886.8</v>
      </c>
      <c r="S308" s="11">
        <v>16.441697840473903</v>
      </c>
      <c r="U308" s="10">
        <f aca="true" t="shared" si="44" ref="U308:U310">F308+H308+J308+L308</f>
        <v>19509127.4</v>
      </c>
      <c r="V308" s="11">
        <f aca="true" t="shared" si="45" ref="V308:V310">(F308*G308+H308*I308+J308*K308+L308*M308)/(F308+H308+J308+L308)</f>
        <v>18.56078130562621</v>
      </c>
      <c r="W308" s="10">
        <f aca="true" t="shared" si="46" ref="W308:W310">N308+P308</f>
        <v>137261527.2</v>
      </c>
      <c r="X308" s="11">
        <f aca="true" t="shared" si="47" ref="X308:X310">(N308*O308+P308*Q308)/(N308+P308)</f>
        <v>13.138678721782432</v>
      </c>
    </row>
    <row r="309" spans="1:24" s="6" customFormat="1" ht="12.75">
      <c r="A309" s="8" t="s">
        <v>62</v>
      </c>
      <c r="B309" s="8" t="s">
        <v>11</v>
      </c>
      <c r="C309" s="8" t="s">
        <v>116</v>
      </c>
      <c r="D309" s="10">
        <v>162002479.89999998</v>
      </c>
      <c r="E309" s="11">
        <v>13.853421847359014</v>
      </c>
      <c r="F309" s="10">
        <v>2070851.0999999996</v>
      </c>
      <c r="G309" s="11">
        <v>16.21960472773731</v>
      </c>
      <c r="H309" s="10">
        <v>1192212.5999999999</v>
      </c>
      <c r="I309" s="11">
        <v>18.079818483716743</v>
      </c>
      <c r="J309" s="10">
        <v>3496588.9</v>
      </c>
      <c r="K309" s="11">
        <v>18.608970105121596</v>
      </c>
      <c r="L309" s="10">
        <v>13083876.700000001</v>
      </c>
      <c r="M309" s="11">
        <v>18.65942459829203</v>
      </c>
      <c r="N309" s="10">
        <v>66545593.199999996</v>
      </c>
      <c r="O309" s="11">
        <v>14.933830283069753</v>
      </c>
      <c r="P309" s="10">
        <v>71478454.9</v>
      </c>
      <c r="Q309" s="11">
        <v>11.394503661899934</v>
      </c>
      <c r="R309" s="10">
        <v>4134902.5</v>
      </c>
      <c r="S309" s="11">
        <v>17.33963027955315</v>
      </c>
      <c r="U309" s="10">
        <f t="shared" si="44"/>
        <v>19843529.3</v>
      </c>
      <c r="V309" s="11">
        <f t="shared" si="45"/>
        <v>18.361093797009183</v>
      </c>
      <c r="W309" s="10">
        <f t="shared" si="46"/>
        <v>138024048.1</v>
      </c>
      <c r="X309" s="11">
        <f t="shared" si="47"/>
        <v>13.100920715858935</v>
      </c>
    </row>
    <row r="310" spans="1:24" s="6" customFormat="1" ht="13.5" thickBot="1">
      <c r="A310" s="9" t="s">
        <v>63</v>
      </c>
      <c r="B310" s="9" t="s">
        <v>0</v>
      </c>
      <c r="C310" s="9" t="s">
        <v>99</v>
      </c>
      <c r="D310" s="14">
        <v>162550179.4</v>
      </c>
      <c r="E310" s="15">
        <v>13.879933440091898</v>
      </c>
      <c r="F310" s="14">
        <v>2320746.9999999995</v>
      </c>
      <c r="G310" s="15">
        <v>15.153889691121027</v>
      </c>
      <c r="H310" s="14">
        <v>1512328.3</v>
      </c>
      <c r="I310" s="15">
        <v>16.90234971004642</v>
      </c>
      <c r="J310" s="14">
        <v>3408730.9000000004</v>
      </c>
      <c r="K310" s="15">
        <v>19.35225183806677</v>
      </c>
      <c r="L310" s="14">
        <v>13241235.900000002</v>
      </c>
      <c r="M310" s="15">
        <v>18.695685079970527</v>
      </c>
      <c r="N310" s="14">
        <v>66630012.599999994</v>
      </c>
      <c r="O310" s="15">
        <v>14.867456636560812</v>
      </c>
      <c r="P310" s="14">
        <v>71621353.10000001</v>
      </c>
      <c r="Q310" s="15">
        <v>11.4704259914073</v>
      </c>
      <c r="R310" s="14">
        <v>3815771.6</v>
      </c>
      <c r="S310" s="15">
        <v>18.28950570888467</v>
      </c>
      <c r="U310" s="14">
        <f t="shared" si="44"/>
        <v>20483042.1</v>
      </c>
      <c r="V310" s="15">
        <f t="shared" si="45"/>
        <v>18.27125283909855</v>
      </c>
      <c r="W310" s="14">
        <f t="shared" si="46"/>
        <v>138251365.7</v>
      </c>
      <c r="X310" s="15">
        <f t="shared" si="47"/>
        <v>13.10761918326569</v>
      </c>
    </row>
    <row r="311" ht="5.1" customHeight="1"/>
    <row r="312" spans="1:3" ht="12.75">
      <c r="A312" s="3" t="s">
        <v>221</v>
      </c>
      <c r="B312" s="3" t="s">
        <v>220</v>
      </c>
      <c r="C312" s="3" t="s">
        <v>222</v>
      </c>
    </row>
  </sheetData>
  <mergeCells count="33">
    <mergeCell ref="U5:V5"/>
    <mergeCell ref="U6:V6"/>
    <mergeCell ref="U7:V7"/>
    <mergeCell ref="W5:X5"/>
    <mergeCell ref="W6:X6"/>
    <mergeCell ref="W7:X7"/>
    <mergeCell ref="R7:S7"/>
    <mergeCell ref="R6:S6"/>
    <mergeCell ref="F6:G6"/>
    <mergeCell ref="H6:I6"/>
    <mergeCell ref="J6:K6"/>
    <mergeCell ref="L6:M6"/>
    <mergeCell ref="D5:E5"/>
    <mergeCell ref="D6:E6"/>
    <mergeCell ref="F5:G5"/>
    <mergeCell ref="H5:I5"/>
    <mergeCell ref="J5:K5"/>
    <mergeCell ref="L5:M5"/>
    <mergeCell ref="N5:O5"/>
    <mergeCell ref="P5:Q5"/>
    <mergeCell ref="R5:S5"/>
    <mergeCell ref="A5:A10"/>
    <mergeCell ref="C5:C10"/>
    <mergeCell ref="B5:B10"/>
    <mergeCell ref="N6:O6"/>
    <mergeCell ref="P6:Q6"/>
    <mergeCell ref="D7:E7"/>
    <mergeCell ref="F7:G7"/>
    <mergeCell ref="H7:I7"/>
    <mergeCell ref="J7:K7"/>
    <mergeCell ref="L7:M7"/>
    <mergeCell ref="N7:O7"/>
    <mergeCell ref="P7:Q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312"/>
  <sheetViews>
    <sheetView zoomScale="75" zoomScaleNormal="75" workbookViewId="0" topLeftCell="A1">
      <pane xSplit="3" ySplit="10" topLeftCell="D301" activePane="bottomRight" state="frozen"/>
      <selection pane="topRight" activeCell="D1" sqref="D1"/>
      <selection pane="bottomLeft" activeCell="A9" sqref="A9"/>
      <selection pane="bottomRight" activeCell="D317" sqref="D317"/>
    </sheetView>
  </sheetViews>
  <sheetFormatPr defaultColWidth="9.00390625" defaultRowHeight="12.75"/>
  <cols>
    <col min="1" max="3" width="20.75390625" style="3" customWidth="1"/>
    <col min="4" max="19" width="17.75390625" style="3" customWidth="1"/>
    <col min="20" max="20" width="1.75390625" style="3" customWidth="1"/>
    <col min="21" max="24" width="17.75390625" style="3" customWidth="1"/>
    <col min="25" max="16384" width="9.125" style="3" customWidth="1"/>
  </cols>
  <sheetData>
    <row r="2" spans="1:3" ht="15.75">
      <c r="A2" s="2" t="s">
        <v>129</v>
      </c>
      <c r="B2" s="2" t="s">
        <v>40</v>
      </c>
      <c r="C2" s="2" t="s">
        <v>130</v>
      </c>
    </row>
    <row r="4" spans="1:3" ht="12.75">
      <c r="A4" s="5" t="s">
        <v>48</v>
      </c>
      <c r="B4" s="5" t="s">
        <v>44</v>
      </c>
      <c r="C4" s="5" t="s">
        <v>49</v>
      </c>
    </row>
    <row r="5" spans="1:24" ht="24" customHeight="1">
      <c r="A5" s="60" t="s">
        <v>50</v>
      </c>
      <c r="B5" s="60" t="s">
        <v>33</v>
      </c>
      <c r="C5" s="60" t="s">
        <v>51</v>
      </c>
      <c r="D5" s="61" t="s">
        <v>175</v>
      </c>
      <c r="E5" s="62"/>
      <c r="F5" s="75" t="s">
        <v>154</v>
      </c>
      <c r="G5" s="73"/>
      <c r="H5" s="74" t="s">
        <v>155</v>
      </c>
      <c r="I5" s="74"/>
      <c r="J5" s="75" t="s">
        <v>156</v>
      </c>
      <c r="K5" s="73"/>
      <c r="L5" s="67" t="s">
        <v>157</v>
      </c>
      <c r="M5" s="73"/>
      <c r="N5" s="74" t="s">
        <v>158</v>
      </c>
      <c r="O5" s="74"/>
      <c r="P5" s="75" t="s">
        <v>159</v>
      </c>
      <c r="Q5" s="73"/>
      <c r="R5" s="75" t="s">
        <v>172</v>
      </c>
      <c r="S5" s="73"/>
      <c r="U5" s="75" t="s">
        <v>216</v>
      </c>
      <c r="V5" s="73"/>
      <c r="W5" s="75" t="s">
        <v>217</v>
      </c>
      <c r="X5" s="73"/>
    </row>
    <row r="6" spans="1:24" ht="24" customHeight="1">
      <c r="A6" s="60"/>
      <c r="B6" s="60"/>
      <c r="C6" s="60"/>
      <c r="D6" s="58" t="s">
        <v>176</v>
      </c>
      <c r="E6" s="59"/>
      <c r="F6" s="77" t="s">
        <v>160</v>
      </c>
      <c r="G6" s="78"/>
      <c r="H6" s="76" t="s">
        <v>161</v>
      </c>
      <c r="I6" s="76"/>
      <c r="J6" s="77" t="s">
        <v>162</v>
      </c>
      <c r="K6" s="78"/>
      <c r="L6" s="77" t="s">
        <v>163</v>
      </c>
      <c r="M6" s="78"/>
      <c r="N6" s="76" t="s">
        <v>164</v>
      </c>
      <c r="O6" s="76"/>
      <c r="P6" s="77" t="s">
        <v>165</v>
      </c>
      <c r="Q6" s="78"/>
      <c r="R6" s="77" t="s">
        <v>173</v>
      </c>
      <c r="S6" s="78"/>
      <c r="U6" s="77" t="s">
        <v>214</v>
      </c>
      <c r="V6" s="78"/>
      <c r="W6" s="77" t="s">
        <v>215</v>
      </c>
      <c r="X6" s="78"/>
    </row>
    <row r="7" spans="1:24" ht="24" customHeight="1">
      <c r="A7" s="72"/>
      <c r="B7" s="72"/>
      <c r="C7" s="72"/>
      <c r="D7" s="63" t="s">
        <v>177</v>
      </c>
      <c r="E7" s="64"/>
      <c r="F7" s="65" t="s">
        <v>166</v>
      </c>
      <c r="G7" s="66"/>
      <c r="H7" s="79" t="s">
        <v>167</v>
      </c>
      <c r="I7" s="79"/>
      <c r="J7" s="80" t="s">
        <v>168</v>
      </c>
      <c r="K7" s="81"/>
      <c r="L7" s="80" t="s">
        <v>169</v>
      </c>
      <c r="M7" s="81"/>
      <c r="N7" s="79" t="s">
        <v>170</v>
      </c>
      <c r="O7" s="79"/>
      <c r="P7" s="80" t="s">
        <v>171</v>
      </c>
      <c r="Q7" s="81"/>
      <c r="R7" s="80" t="s">
        <v>174</v>
      </c>
      <c r="S7" s="81"/>
      <c r="U7" s="80" t="s">
        <v>218</v>
      </c>
      <c r="V7" s="81"/>
      <c r="W7" s="80" t="s">
        <v>219</v>
      </c>
      <c r="X7" s="81"/>
    </row>
    <row r="8" spans="1:24" ht="38.25">
      <c r="A8" s="72"/>
      <c r="B8" s="72"/>
      <c r="C8" s="72"/>
      <c r="D8" s="16" t="s">
        <v>145</v>
      </c>
      <c r="E8" s="17" t="s">
        <v>146</v>
      </c>
      <c r="F8" s="16" t="s">
        <v>145</v>
      </c>
      <c r="G8" s="17" t="s">
        <v>146</v>
      </c>
      <c r="H8" s="16" t="s">
        <v>145</v>
      </c>
      <c r="I8" s="17" t="s">
        <v>146</v>
      </c>
      <c r="J8" s="16" t="s">
        <v>145</v>
      </c>
      <c r="K8" s="17" t="s">
        <v>146</v>
      </c>
      <c r="L8" s="16" t="s">
        <v>145</v>
      </c>
      <c r="M8" s="17" t="s">
        <v>146</v>
      </c>
      <c r="N8" s="16" t="s">
        <v>145</v>
      </c>
      <c r="O8" s="17" t="s">
        <v>146</v>
      </c>
      <c r="P8" s="16" t="s">
        <v>145</v>
      </c>
      <c r="Q8" s="17" t="s">
        <v>146</v>
      </c>
      <c r="R8" s="16" t="s">
        <v>145</v>
      </c>
      <c r="S8" s="17" t="s">
        <v>146</v>
      </c>
      <c r="U8" s="48" t="s">
        <v>145</v>
      </c>
      <c r="V8" s="49" t="s">
        <v>146</v>
      </c>
      <c r="W8" s="48" t="s">
        <v>145</v>
      </c>
      <c r="X8" s="49" t="s">
        <v>146</v>
      </c>
    </row>
    <row r="9" spans="1:24" ht="24" customHeight="1">
      <c r="A9" s="72"/>
      <c r="B9" s="72"/>
      <c r="C9" s="72"/>
      <c r="D9" s="18" t="s">
        <v>147</v>
      </c>
      <c r="E9" s="19" t="s">
        <v>148</v>
      </c>
      <c r="F9" s="18" t="s">
        <v>147</v>
      </c>
      <c r="G9" s="19" t="s">
        <v>148</v>
      </c>
      <c r="H9" s="18" t="s">
        <v>147</v>
      </c>
      <c r="I9" s="19" t="s">
        <v>148</v>
      </c>
      <c r="J9" s="18" t="s">
        <v>147</v>
      </c>
      <c r="K9" s="19" t="s">
        <v>148</v>
      </c>
      <c r="L9" s="18" t="s">
        <v>147</v>
      </c>
      <c r="M9" s="19" t="s">
        <v>148</v>
      </c>
      <c r="N9" s="18" t="s">
        <v>147</v>
      </c>
      <c r="O9" s="19" t="s">
        <v>148</v>
      </c>
      <c r="P9" s="18" t="s">
        <v>147</v>
      </c>
      <c r="Q9" s="19" t="s">
        <v>148</v>
      </c>
      <c r="R9" s="18" t="s">
        <v>147</v>
      </c>
      <c r="S9" s="19" t="s">
        <v>148</v>
      </c>
      <c r="U9" s="46" t="s">
        <v>147</v>
      </c>
      <c r="V9" s="47" t="s">
        <v>148</v>
      </c>
      <c r="W9" s="46" t="s">
        <v>147</v>
      </c>
      <c r="X9" s="47" t="s">
        <v>148</v>
      </c>
    </row>
    <row r="10" spans="1:24" ht="25.5" customHeight="1">
      <c r="A10" s="72"/>
      <c r="B10" s="72"/>
      <c r="C10" s="72"/>
      <c r="D10" s="20" t="s">
        <v>149</v>
      </c>
      <c r="E10" s="21" t="s">
        <v>150</v>
      </c>
      <c r="F10" s="20" t="s">
        <v>149</v>
      </c>
      <c r="G10" s="21" t="s">
        <v>150</v>
      </c>
      <c r="H10" s="20" t="s">
        <v>149</v>
      </c>
      <c r="I10" s="21" t="s">
        <v>150</v>
      </c>
      <c r="J10" s="20" t="s">
        <v>149</v>
      </c>
      <c r="K10" s="21" t="s">
        <v>150</v>
      </c>
      <c r="L10" s="20" t="s">
        <v>149</v>
      </c>
      <c r="M10" s="21" t="s">
        <v>150</v>
      </c>
      <c r="N10" s="20" t="s">
        <v>149</v>
      </c>
      <c r="O10" s="21" t="s">
        <v>150</v>
      </c>
      <c r="P10" s="20" t="s">
        <v>149</v>
      </c>
      <c r="Q10" s="21" t="s">
        <v>150</v>
      </c>
      <c r="R10" s="20" t="s">
        <v>149</v>
      </c>
      <c r="S10" s="21" t="s">
        <v>150</v>
      </c>
      <c r="U10" s="50" t="s">
        <v>149</v>
      </c>
      <c r="V10" s="51" t="s">
        <v>150</v>
      </c>
      <c r="W10" s="50" t="s">
        <v>149</v>
      </c>
      <c r="X10" s="51" t="s">
        <v>150</v>
      </c>
    </row>
    <row r="11" spans="1:24" s="6" customFormat="1" ht="12.75">
      <c r="A11" s="7" t="s">
        <v>52</v>
      </c>
      <c r="B11" s="7" t="s">
        <v>32</v>
      </c>
      <c r="C11" s="7" t="s">
        <v>88</v>
      </c>
      <c r="D11" s="12">
        <v>999070.9</v>
      </c>
      <c r="E11" s="13">
        <v>24.82639383651351</v>
      </c>
      <c r="F11" s="12">
        <v>7788</v>
      </c>
      <c r="G11" s="13">
        <v>74.48433487416538</v>
      </c>
      <c r="H11" s="12">
        <v>301150.2</v>
      </c>
      <c r="I11" s="13">
        <v>49.684857503000174</v>
      </c>
      <c r="J11" s="12">
        <v>80466.8</v>
      </c>
      <c r="K11" s="13">
        <v>63.45697107378448</v>
      </c>
      <c r="L11" s="12">
        <v>26576.3</v>
      </c>
      <c r="M11" s="13">
        <v>65.80655696993185</v>
      </c>
      <c r="N11" s="12">
        <v>511825.3</v>
      </c>
      <c r="O11" s="13">
        <v>4.6556894706064735</v>
      </c>
      <c r="P11" s="12">
        <v>71264.3</v>
      </c>
      <c r="Q11" s="13">
        <v>0.3180414316845882</v>
      </c>
      <c r="R11" s="12"/>
      <c r="S11" s="13"/>
      <c r="U11" s="12">
        <f>F11+H11+J11+L11</f>
        <v>415981.3</v>
      </c>
      <c r="V11" s="13">
        <f>(F11*G11+H11*I11+J11*K11+L11*M11)/(F11+H11+J11+L11)</f>
        <v>53.84319673504556</v>
      </c>
      <c r="W11" s="12">
        <f>N11+P11</f>
        <v>583089.6</v>
      </c>
      <c r="X11" s="13">
        <f>(N11*O11+P11*Q11)/(N11+P11)</f>
        <v>4.125548903633334</v>
      </c>
    </row>
    <row r="12" spans="1:24" s="6" customFormat="1" ht="12.75">
      <c r="A12" s="8" t="s">
        <v>53</v>
      </c>
      <c r="B12" s="8" t="s">
        <v>2</v>
      </c>
      <c r="C12" s="8" t="s">
        <v>89</v>
      </c>
      <c r="D12" s="10">
        <v>1002789.2</v>
      </c>
      <c r="E12" s="11">
        <v>25.873153243971917</v>
      </c>
      <c r="F12" s="10">
        <v>2765.3</v>
      </c>
      <c r="G12" s="11">
        <v>75.26959389577983</v>
      </c>
      <c r="H12" s="10">
        <v>293859.7</v>
      </c>
      <c r="I12" s="11">
        <v>51.87720672484182</v>
      </c>
      <c r="J12" s="10">
        <v>88912.8</v>
      </c>
      <c r="K12" s="11">
        <v>60.06622353586886</v>
      </c>
      <c r="L12" s="10">
        <v>39297</v>
      </c>
      <c r="M12" s="11">
        <v>67.24565208540092</v>
      </c>
      <c r="N12" s="10">
        <v>506991.5</v>
      </c>
      <c r="O12" s="11">
        <v>4.904521515646712</v>
      </c>
      <c r="P12" s="10">
        <v>70962.9</v>
      </c>
      <c r="Q12" s="11">
        <v>0.32123828084816153</v>
      </c>
      <c r="R12" s="10"/>
      <c r="S12" s="11"/>
      <c r="U12" s="10">
        <f aca="true" t="shared" si="0" ref="U12:U75">F12+H12+J12+L12</f>
        <v>424834.8</v>
      </c>
      <c r="V12" s="11">
        <f aca="true" t="shared" si="1" ref="V12:V75">(F12*G12+H12*I12+J12*K12+L12*M12)/(F12+H12+J12+L12)</f>
        <v>55.16490627180259</v>
      </c>
      <c r="W12" s="10">
        <f aca="true" t="shared" si="2" ref="W12:W75">N12+P12</f>
        <v>577954.4</v>
      </c>
      <c r="X12" s="11">
        <f aca="true" t="shared" si="3" ref="X12:X75">(N12*O12+P12*Q12)/(N12+P12)</f>
        <v>4.341772845746999</v>
      </c>
    </row>
    <row r="13" spans="1:24" s="6" customFormat="1" ht="12.75">
      <c r="A13" s="8" t="s">
        <v>54</v>
      </c>
      <c r="B13" s="8" t="s">
        <v>3</v>
      </c>
      <c r="C13" s="8" t="s">
        <v>90</v>
      </c>
      <c r="D13" s="10">
        <v>1016175.2</v>
      </c>
      <c r="E13" s="11">
        <v>23.993651806302697</v>
      </c>
      <c r="F13" s="10">
        <v>7685</v>
      </c>
      <c r="G13" s="11">
        <v>64.7918022121015</v>
      </c>
      <c r="H13" s="10">
        <v>285202.6</v>
      </c>
      <c r="I13" s="11">
        <v>44.460518498078216</v>
      </c>
      <c r="J13" s="10">
        <v>98494</v>
      </c>
      <c r="K13" s="11">
        <v>59.12354559668609</v>
      </c>
      <c r="L13" s="10">
        <v>44033.1</v>
      </c>
      <c r="M13" s="11">
        <v>63.53275217961035</v>
      </c>
      <c r="N13" s="10">
        <v>519679.8</v>
      </c>
      <c r="O13" s="11">
        <v>4.9301279749568865</v>
      </c>
      <c r="P13" s="10">
        <v>61080.7</v>
      </c>
      <c r="Q13" s="11">
        <v>0.3377007794606152</v>
      </c>
      <c r="R13" s="10"/>
      <c r="S13" s="11"/>
      <c r="U13" s="10">
        <f t="shared" si="0"/>
        <v>435414.69999999995</v>
      </c>
      <c r="V13" s="11">
        <f t="shared" si="1"/>
        <v>50.065004702413596</v>
      </c>
      <c r="W13" s="10">
        <f t="shared" si="2"/>
        <v>580760.5</v>
      </c>
      <c r="X13" s="11">
        <f t="shared" si="3"/>
        <v>4.447125656789675</v>
      </c>
    </row>
    <row r="14" spans="1:24" s="6" customFormat="1" ht="12.75">
      <c r="A14" s="8" t="s">
        <v>55</v>
      </c>
      <c r="B14" s="8" t="s">
        <v>4</v>
      </c>
      <c r="C14" s="8" t="s">
        <v>91</v>
      </c>
      <c r="D14" s="10">
        <v>999145</v>
      </c>
      <c r="E14" s="11">
        <v>22.94086425894139</v>
      </c>
      <c r="F14" s="10">
        <v>9566</v>
      </c>
      <c r="G14" s="11">
        <v>84.67577879991637</v>
      </c>
      <c r="H14" s="10">
        <v>266034</v>
      </c>
      <c r="I14" s="11">
        <v>42.98988099265507</v>
      </c>
      <c r="J14" s="10">
        <v>94181.7</v>
      </c>
      <c r="K14" s="11">
        <v>57.35441386171623</v>
      </c>
      <c r="L14" s="10">
        <v>49917.1</v>
      </c>
      <c r="M14" s="11">
        <v>56.201720853174564</v>
      </c>
      <c r="N14" s="10">
        <v>518779.20000000007</v>
      </c>
      <c r="O14" s="11">
        <v>4.715169960553546</v>
      </c>
      <c r="P14" s="10">
        <v>60667</v>
      </c>
      <c r="Q14" s="11">
        <v>0.34905467552376085</v>
      </c>
      <c r="R14" s="10"/>
      <c r="S14" s="11"/>
      <c r="U14" s="10">
        <f t="shared" si="0"/>
        <v>419698.8</v>
      </c>
      <c r="V14" s="11">
        <f t="shared" si="1"/>
        <v>48.734810821474824</v>
      </c>
      <c r="W14" s="10">
        <f t="shared" si="2"/>
        <v>579446.2000000001</v>
      </c>
      <c r="X14" s="11">
        <f t="shared" si="3"/>
        <v>4.258045354340059</v>
      </c>
    </row>
    <row r="15" spans="1:24" s="6" customFormat="1" ht="12.75">
      <c r="A15" s="8" t="s">
        <v>56</v>
      </c>
      <c r="B15" s="8" t="s">
        <v>5</v>
      </c>
      <c r="C15" s="8" t="s">
        <v>92</v>
      </c>
      <c r="D15" s="10">
        <v>279508.8</v>
      </c>
      <c r="E15" s="11">
        <v>48.463353926602665</v>
      </c>
      <c r="F15" s="10">
        <v>10082</v>
      </c>
      <c r="G15" s="11">
        <v>83.90825233088673</v>
      </c>
      <c r="H15" s="10">
        <v>49887.6</v>
      </c>
      <c r="I15" s="11">
        <v>65.65893268066614</v>
      </c>
      <c r="J15" s="10">
        <v>80835.5</v>
      </c>
      <c r="K15" s="11">
        <v>54.89494801170278</v>
      </c>
      <c r="L15" s="10">
        <v>57404.3</v>
      </c>
      <c r="M15" s="11">
        <v>57.01210323965278</v>
      </c>
      <c r="N15" s="10">
        <v>80118.4</v>
      </c>
      <c r="O15" s="11">
        <v>21.141239490553982</v>
      </c>
      <c r="P15" s="10">
        <v>1181</v>
      </c>
      <c r="Q15" s="11">
        <v>17.274851820491108</v>
      </c>
      <c r="R15" s="10"/>
      <c r="S15" s="11"/>
      <c r="U15" s="10">
        <f t="shared" si="0"/>
        <v>198209.40000000002</v>
      </c>
      <c r="V15" s="11">
        <f t="shared" si="1"/>
        <v>59.69308225543289</v>
      </c>
      <c r="W15" s="10">
        <f t="shared" si="2"/>
        <v>81299.4</v>
      </c>
      <c r="X15" s="11">
        <f t="shared" si="3"/>
        <v>21.085074207189724</v>
      </c>
    </row>
    <row r="16" spans="1:24" s="6" customFormat="1" ht="12.75">
      <c r="A16" s="8" t="s">
        <v>57</v>
      </c>
      <c r="B16" s="8" t="s">
        <v>6</v>
      </c>
      <c r="C16" s="8" t="s">
        <v>93</v>
      </c>
      <c r="D16" s="10">
        <v>293075.5</v>
      </c>
      <c r="E16" s="11">
        <v>45.659460002627306</v>
      </c>
      <c r="F16" s="10">
        <v>17478.9</v>
      </c>
      <c r="G16" s="11">
        <v>71.7251486077499</v>
      </c>
      <c r="H16" s="10">
        <v>56932.5</v>
      </c>
      <c r="I16" s="11">
        <v>67.54636631098231</v>
      </c>
      <c r="J16" s="10">
        <v>73632</v>
      </c>
      <c r="K16" s="11">
        <v>53.796069643633196</v>
      </c>
      <c r="L16" s="10">
        <v>62369.1</v>
      </c>
      <c r="M16" s="11">
        <v>40.52239426254348</v>
      </c>
      <c r="N16" s="10">
        <v>81511</v>
      </c>
      <c r="O16" s="11">
        <v>21.765316460355045</v>
      </c>
      <c r="P16" s="10">
        <v>1152</v>
      </c>
      <c r="Q16" s="11">
        <v>17.22109375</v>
      </c>
      <c r="R16" s="10"/>
      <c r="S16" s="11"/>
      <c r="U16" s="10">
        <f t="shared" si="0"/>
        <v>210412.5</v>
      </c>
      <c r="V16" s="11">
        <f t="shared" si="1"/>
        <v>55.07143187785896</v>
      </c>
      <c r="W16" s="10">
        <f t="shared" si="2"/>
        <v>82663</v>
      </c>
      <c r="X16" s="11">
        <f t="shared" si="3"/>
        <v>21.70198770913226</v>
      </c>
    </row>
    <row r="17" spans="1:24" s="6" customFormat="1" ht="12.75">
      <c r="A17" s="8" t="s">
        <v>58</v>
      </c>
      <c r="B17" s="8" t="s">
        <v>7</v>
      </c>
      <c r="C17" s="8" t="s">
        <v>94</v>
      </c>
      <c r="D17" s="10">
        <v>284640.9</v>
      </c>
      <c r="E17" s="11">
        <v>43.64411453167835</v>
      </c>
      <c r="F17" s="10">
        <v>19000.8</v>
      </c>
      <c r="G17" s="11">
        <v>70.4896041219317</v>
      </c>
      <c r="H17" s="10">
        <v>49915.1</v>
      </c>
      <c r="I17" s="11">
        <v>67.74777432079672</v>
      </c>
      <c r="J17" s="10">
        <v>84341.4</v>
      </c>
      <c r="K17" s="11">
        <v>50.45846772759286</v>
      </c>
      <c r="L17" s="10">
        <v>49262.8</v>
      </c>
      <c r="M17" s="11">
        <v>37.04954773175703</v>
      </c>
      <c r="N17" s="10">
        <v>80864.8</v>
      </c>
      <c r="O17" s="11">
        <v>19.79484485214828</v>
      </c>
      <c r="P17" s="10">
        <v>1256</v>
      </c>
      <c r="Q17" s="11">
        <v>16.15907643312102</v>
      </c>
      <c r="R17" s="10"/>
      <c r="S17" s="11"/>
      <c r="U17" s="10">
        <f t="shared" si="0"/>
        <v>202520.09999999998</v>
      </c>
      <c r="V17" s="11">
        <f t="shared" si="1"/>
        <v>53.33741228648417</v>
      </c>
      <c r="W17" s="10">
        <f t="shared" si="2"/>
        <v>82120.8</v>
      </c>
      <c r="X17" s="11">
        <f t="shared" si="3"/>
        <v>19.73923744045358</v>
      </c>
    </row>
    <row r="18" spans="1:24" s="6" customFormat="1" ht="12.75">
      <c r="A18" s="8" t="s">
        <v>59</v>
      </c>
      <c r="B18" s="8" t="s">
        <v>8</v>
      </c>
      <c r="C18" s="8" t="s">
        <v>95</v>
      </c>
      <c r="D18" s="10">
        <v>291447.9</v>
      </c>
      <c r="E18" s="11">
        <v>40.715674122201605</v>
      </c>
      <c r="F18" s="10">
        <v>6564</v>
      </c>
      <c r="G18" s="11">
        <v>72.99180377818404</v>
      </c>
      <c r="H18" s="10">
        <v>51814.5</v>
      </c>
      <c r="I18" s="11">
        <v>69.0216113250152</v>
      </c>
      <c r="J18" s="10">
        <v>92744.6</v>
      </c>
      <c r="K18" s="11">
        <v>50.13624372739759</v>
      </c>
      <c r="L18" s="10">
        <v>51410.8</v>
      </c>
      <c r="M18" s="11">
        <v>32.08230994265796</v>
      </c>
      <c r="N18" s="10">
        <v>87668</v>
      </c>
      <c r="O18" s="11">
        <v>17.01296082949309</v>
      </c>
      <c r="P18" s="10">
        <v>1246</v>
      </c>
      <c r="Q18" s="11">
        <v>16.31131621187801</v>
      </c>
      <c r="R18" s="10"/>
      <c r="S18" s="11"/>
      <c r="U18" s="10">
        <f t="shared" si="0"/>
        <v>202533.90000000002</v>
      </c>
      <c r="V18" s="11">
        <f t="shared" si="1"/>
        <v>51.1256711592479</v>
      </c>
      <c r="W18" s="10">
        <f t="shared" si="2"/>
        <v>88914</v>
      </c>
      <c r="X18" s="11">
        <f t="shared" si="3"/>
        <v>17.003128303754192</v>
      </c>
    </row>
    <row r="19" spans="1:24" s="6" customFormat="1" ht="12.75">
      <c r="A19" s="8" t="s">
        <v>60</v>
      </c>
      <c r="B19" s="8" t="s">
        <v>9</v>
      </c>
      <c r="C19" s="8" t="s">
        <v>96</v>
      </c>
      <c r="D19" s="10">
        <v>272579.9</v>
      </c>
      <c r="E19" s="11">
        <v>39.777875918217006</v>
      </c>
      <c r="F19" s="10">
        <v>6840.4</v>
      </c>
      <c r="G19" s="11">
        <v>69.38212970001754</v>
      </c>
      <c r="H19" s="10">
        <v>50581.4</v>
      </c>
      <c r="I19" s="11">
        <v>66.7849505944873</v>
      </c>
      <c r="J19" s="10">
        <v>81775.8</v>
      </c>
      <c r="K19" s="11">
        <v>53.735566756913414</v>
      </c>
      <c r="L19" s="10">
        <v>54894.3</v>
      </c>
      <c r="M19" s="11">
        <v>21.39812075206351</v>
      </c>
      <c r="N19" s="10">
        <v>77250</v>
      </c>
      <c r="O19" s="11">
        <v>18.134160517799355</v>
      </c>
      <c r="P19" s="10">
        <v>1238</v>
      </c>
      <c r="Q19" s="11">
        <v>16.319789983844913</v>
      </c>
      <c r="R19" s="10"/>
      <c r="S19" s="11"/>
      <c r="U19" s="10">
        <f t="shared" si="0"/>
        <v>194091.90000000002</v>
      </c>
      <c r="V19" s="11">
        <f t="shared" si="1"/>
        <v>48.541858985356924</v>
      </c>
      <c r="W19" s="10">
        <f t="shared" si="2"/>
        <v>78488</v>
      </c>
      <c r="X19" s="11">
        <f t="shared" si="3"/>
        <v>18.105542248496587</v>
      </c>
    </row>
    <row r="20" spans="1:24" s="6" customFormat="1" ht="12.75">
      <c r="A20" s="8" t="s">
        <v>61</v>
      </c>
      <c r="B20" s="8" t="s">
        <v>10</v>
      </c>
      <c r="C20" s="8" t="s">
        <v>97</v>
      </c>
      <c r="D20" s="10">
        <v>254283</v>
      </c>
      <c r="E20" s="11">
        <v>40.09720633310131</v>
      </c>
      <c r="F20" s="10">
        <v>10759</v>
      </c>
      <c r="G20" s="11">
        <v>73.20875546054467</v>
      </c>
      <c r="H20" s="10">
        <v>33489.6</v>
      </c>
      <c r="I20" s="11">
        <v>63.543898702880895</v>
      </c>
      <c r="J20" s="10">
        <v>77775.4</v>
      </c>
      <c r="K20" s="11">
        <v>50.54189178069158</v>
      </c>
      <c r="L20" s="10">
        <v>35997.5</v>
      </c>
      <c r="M20" s="11">
        <v>45.066295659420796</v>
      </c>
      <c r="N20" s="10">
        <v>94644.5</v>
      </c>
      <c r="O20" s="11">
        <v>17.983869532830752</v>
      </c>
      <c r="P20" s="10">
        <v>1617</v>
      </c>
      <c r="Q20" s="11">
        <v>15.498453927025356</v>
      </c>
      <c r="R20" s="10"/>
      <c r="S20" s="11"/>
      <c r="U20" s="10">
        <f t="shared" si="0"/>
        <v>158021.5</v>
      </c>
      <c r="V20" s="11">
        <f t="shared" si="1"/>
        <v>53.5933564609879</v>
      </c>
      <c r="W20" s="10">
        <f t="shared" si="2"/>
        <v>96261.5</v>
      </c>
      <c r="X20" s="11">
        <f t="shared" si="3"/>
        <v>17.942119538964178</v>
      </c>
    </row>
    <row r="21" spans="1:24" s="6" customFormat="1" ht="12.75">
      <c r="A21" s="8" t="s">
        <v>62</v>
      </c>
      <c r="B21" s="8" t="s">
        <v>11</v>
      </c>
      <c r="C21" s="8" t="s">
        <v>98</v>
      </c>
      <c r="D21" s="10">
        <v>235043.5</v>
      </c>
      <c r="E21" s="11">
        <v>38.054926785892825</v>
      </c>
      <c r="F21" s="10">
        <v>10508</v>
      </c>
      <c r="G21" s="11">
        <v>69.51286638751426</v>
      </c>
      <c r="H21" s="10">
        <v>26840.1</v>
      </c>
      <c r="I21" s="11">
        <v>66.09369190129695</v>
      </c>
      <c r="J21" s="10">
        <v>84935.6</v>
      </c>
      <c r="K21" s="11">
        <v>48.96136230273289</v>
      </c>
      <c r="L21" s="10">
        <v>34591.3</v>
      </c>
      <c r="M21" s="11">
        <v>35.26644977205251</v>
      </c>
      <c r="N21" s="10">
        <v>76669.5</v>
      </c>
      <c r="O21" s="11">
        <v>13.487653578019943</v>
      </c>
      <c r="P21" s="10">
        <v>1499</v>
      </c>
      <c r="Q21" s="11">
        <v>18.408272181454304</v>
      </c>
      <c r="R21" s="10"/>
      <c r="S21" s="11"/>
      <c r="U21" s="10">
        <f t="shared" si="0"/>
        <v>156875</v>
      </c>
      <c r="V21" s="11">
        <f t="shared" si="1"/>
        <v>50.249418505179285</v>
      </c>
      <c r="W21" s="10">
        <f t="shared" si="2"/>
        <v>78168.5</v>
      </c>
      <c r="X21" s="11">
        <f t="shared" si="3"/>
        <v>13.582013931442972</v>
      </c>
    </row>
    <row r="22" spans="1:24" s="6" customFormat="1" ht="13.5" thickBot="1">
      <c r="A22" s="9" t="s">
        <v>63</v>
      </c>
      <c r="B22" s="9" t="s">
        <v>0</v>
      </c>
      <c r="C22" s="9" t="s">
        <v>99</v>
      </c>
      <c r="D22" s="14">
        <v>250134.4</v>
      </c>
      <c r="E22" s="15">
        <v>46.854353535539296</v>
      </c>
      <c r="F22" s="14">
        <v>6905</v>
      </c>
      <c r="G22" s="15">
        <v>67.97610427226647</v>
      </c>
      <c r="H22" s="14">
        <v>48524.1</v>
      </c>
      <c r="I22" s="15">
        <v>66.70219334310167</v>
      </c>
      <c r="J22" s="14">
        <v>101963.4</v>
      </c>
      <c r="K22" s="15">
        <v>57.16091974178972</v>
      </c>
      <c r="L22" s="14">
        <v>30396.4</v>
      </c>
      <c r="M22" s="15">
        <v>41.989923642273425</v>
      </c>
      <c r="N22" s="14">
        <v>60874.5</v>
      </c>
      <c r="O22" s="15">
        <v>14.565991835661894</v>
      </c>
      <c r="P22" s="14">
        <v>1471</v>
      </c>
      <c r="Q22" s="15">
        <v>15.285520054384772</v>
      </c>
      <c r="R22" s="14"/>
      <c r="S22" s="15"/>
      <c r="U22" s="14">
        <f t="shared" si="0"/>
        <v>187788.9</v>
      </c>
      <c r="V22" s="15">
        <f t="shared" si="1"/>
        <v>57.56838204494516</v>
      </c>
      <c r="W22" s="14">
        <f t="shared" si="2"/>
        <v>62345.5</v>
      </c>
      <c r="X22" s="15">
        <f>(N22*O22+P22*Q22)/(N22+P22)</f>
        <v>14.582968618424745</v>
      </c>
    </row>
    <row r="23" spans="1:24" s="6" customFormat="1" ht="12.75">
      <c r="A23" s="7" t="s">
        <v>64</v>
      </c>
      <c r="B23" s="7" t="s">
        <v>31</v>
      </c>
      <c r="C23" s="7" t="s">
        <v>100</v>
      </c>
      <c r="D23" s="12">
        <v>227595.1</v>
      </c>
      <c r="E23" s="13">
        <v>51.03716507077702</v>
      </c>
      <c r="F23" s="12">
        <v>3669</v>
      </c>
      <c r="G23" s="13">
        <v>60.08612701008449</v>
      </c>
      <c r="H23" s="12">
        <v>62845.2</v>
      </c>
      <c r="I23" s="13">
        <v>62.758820084907036</v>
      </c>
      <c r="J23" s="12">
        <v>86052.9</v>
      </c>
      <c r="K23" s="13">
        <v>56.46144885297301</v>
      </c>
      <c r="L23" s="12">
        <v>31187.3</v>
      </c>
      <c r="M23" s="13">
        <v>52.33249688174353</v>
      </c>
      <c r="N23" s="12">
        <v>40919.7</v>
      </c>
      <c r="O23" s="13">
        <v>23.041969906915252</v>
      </c>
      <c r="P23" s="12">
        <v>2921</v>
      </c>
      <c r="Q23" s="13">
        <v>6.02906538856556</v>
      </c>
      <c r="R23" s="12"/>
      <c r="S23" s="13"/>
      <c r="U23" s="12">
        <f t="shared" si="0"/>
        <v>183754.39999999997</v>
      </c>
      <c r="V23" s="13">
        <f t="shared" si="1"/>
        <v>57.98678721162596</v>
      </c>
      <c r="W23" s="12">
        <f t="shared" si="2"/>
        <v>43840.7</v>
      </c>
      <c r="X23" s="13">
        <f t="shared" si="3"/>
        <v>21.908441151715188</v>
      </c>
    </row>
    <row r="24" spans="1:24" s="6" customFormat="1" ht="12.75">
      <c r="A24" s="8" t="s">
        <v>53</v>
      </c>
      <c r="B24" s="8" t="s">
        <v>2</v>
      </c>
      <c r="C24" s="8" t="s">
        <v>89</v>
      </c>
      <c r="D24" s="10">
        <v>238342.6</v>
      </c>
      <c r="E24" s="11">
        <v>53.37155150610928</v>
      </c>
      <c r="F24" s="10">
        <v>2972</v>
      </c>
      <c r="G24" s="11">
        <v>65.63862718707941</v>
      </c>
      <c r="H24" s="10">
        <v>29948.3</v>
      </c>
      <c r="I24" s="11">
        <v>60.94036723286464</v>
      </c>
      <c r="J24" s="10">
        <v>93915.9</v>
      </c>
      <c r="K24" s="11">
        <v>55.67449675720512</v>
      </c>
      <c r="L24" s="10">
        <v>67992.2</v>
      </c>
      <c r="M24" s="11">
        <v>67.02427119581364</v>
      </c>
      <c r="N24" s="10">
        <v>42114.2</v>
      </c>
      <c r="O24" s="11">
        <v>21.21262733234871</v>
      </c>
      <c r="P24" s="10">
        <v>1400</v>
      </c>
      <c r="Q24" s="11">
        <v>15.267857142857142</v>
      </c>
      <c r="R24" s="10"/>
      <c r="S24" s="11"/>
      <c r="U24" s="10">
        <f t="shared" si="0"/>
        <v>194828.4</v>
      </c>
      <c r="V24" s="11">
        <f t="shared" si="1"/>
        <v>60.596845849989016</v>
      </c>
      <c r="W24" s="10">
        <f t="shared" si="2"/>
        <v>43514.2</v>
      </c>
      <c r="X24" s="11">
        <f t="shared" si="3"/>
        <v>21.021363830657577</v>
      </c>
    </row>
    <row r="25" spans="1:24" s="6" customFormat="1" ht="12.75">
      <c r="A25" s="8" t="s">
        <v>54</v>
      </c>
      <c r="B25" s="8" t="s">
        <v>3</v>
      </c>
      <c r="C25" s="8" t="s">
        <v>90</v>
      </c>
      <c r="D25" s="10">
        <v>257226.10000000003</v>
      </c>
      <c r="E25" s="11">
        <v>55.74496242799623</v>
      </c>
      <c r="F25" s="10">
        <v>963</v>
      </c>
      <c r="G25" s="11">
        <v>59.848390446521286</v>
      </c>
      <c r="H25" s="10">
        <v>30910</v>
      </c>
      <c r="I25" s="11">
        <v>70.79522808152701</v>
      </c>
      <c r="J25" s="10">
        <v>137886</v>
      </c>
      <c r="K25" s="11">
        <v>63.101163642429256</v>
      </c>
      <c r="L25" s="10">
        <v>45479</v>
      </c>
      <c r="M25" s="11">
        <v>54.52235779150817</v>
      </c>
      <c r="N25" s="10">
        <v>40660.1</v>
      </c>
      <c r="O25" s="11">
        <v>21.95748215080632</v>
      </c>
      <c r="P25" s="10">
        <v>1328</v>
      </c>
      <c r="Q25" s="11">
        <v>15.031626506024097</v>
      </c>
      <c r="R25" s="10"/>
      <c r="S25" s="11"/>
      <c r="U25" s="10">
        <f t="shared" si="0"/>
        <v>215238</v>
      </c>
      <c r="V25" s="11">
        <f t="shared" si="1"/>
        <v>62.378872968527865</v>
      </c>
      <c r="W25" s="10">
        <f t="shared" si="2"/>
        <v>41988.1</v>
      </c>
      <c r="X25" s="11">
        <f t="shared" si="3"/>
        <v>21.73843112691453</v>
      </c>
    </row>
    <row r="26" spans="1:24" s="6" customFormat="1" ht="12.75">
      <c r="A26" s="8" t="s">
        <v>55</v>
      </c>
      <c r="B26" s="8" t="s">
        <v>4</v>
      </c>
      <c r="C26" s="8" t="s">
        <v>91</v>
      </c>
      <c r="D26" s="10">
        <v>264852.1</v>
      </c>
      <c r="E26" s="11">
        <v>57.79243510623477</v>
      </c>
      <c r="F26" s="10">
        <v>1920</v>
      </c>
      <c r="G26" s="11">
        <v>65.29973958333333</v>
      </c>
      <c r="H26" s="10">
        <v>24400</v>
      </c>
      <c r="I26" s="11">
        <v>70.94457786885246</v>
      </c>
      <c r="J26" s="10">
        <v>85132</v>
      </c>
      <c r="K26" s="11">
        <v>56.38388854954659</v>
      </c>
      <c r="L26" s="10">
        <v>111150.1</v>
      </c>
      <c r="M26" s="11">
        <v>69.6906292661905</v>
      </c>
      <c r="N26" s="10">
        <v>40927</v>
      </c>
      <c r="O26" s="11">
        <v>21.608307229946</v>
      </c>
      <c r="P26" s="10">
        <v>1323</v>
      </c>
      <c r="Q26" s="11">
        <v>14.714890400604686</v>
      </c>
      <c r="R26" s="10"/>
      <c r="S26" s="11"/>
      <c r="U26" s="10">
        <f t="shared" si="0"/>
        <v>222602.1</v>
      </c>
      <c r="V26" s="11">
        <f t="shared" si="1"/>
        <v>64.70117223512267</v>
      </c>
      <c r="W26" s="10">
        <f t="shared" si="2"/>
        <v>42250</v>
      </c>
      <c r="X26" s="11">
        <f t="shared" si="3"/>
        <v>21.39244946745562</v>
      </c>
    </row>
    <row r="27" spans="1:24" s="6" customFormat="1" ht="12.75">
      <c r="A27" s="8" t="s">
        <v>56</v>
      </c>
      <c r="B27" s="8" t="s">
        <v>5</v>
      </c>
      <c r="C27" s="8" t="s">
        <v>92</v>
      </c>
      <c r="D27" s="10">
        <v>295872</v>
      </c>
      <c r="E27" s="11">
        <v>62.13105782230155</v>
      </c>
      <c r="F27" s="10">
        <v>4702</v>
      </c>
      <c r="G27" s="11">
        <v>61.44948957890259</v>
      </c>
      <c r="H27" s="10">
        <v>22322</v>
      </c>
      <c r="I27" s="11">
        <v>75.52353552549056</v>
      </c>
      <c r="J27" s="10">
        <v>94854</v>
      </c>
      <c r="K27" s="11">
        <v>52.85736563560842</v>
      </c>
      <c r="L27" s="10">
        <v>133534.9</v>
      </c>
      <c r="M27" s="11">
        <v>78.67580639967531</v>
      </c>
      <c r="N27" s="10">
        <v>38207.1</v>
      </c>
      <c r="O27" s="11">
        <v>22.553781365243633</v>
      </c>
      <c r="P27" s="10">
        <v>2252</v>
      </c>
      <c r="Q27" s="11">
        <v>11.836323268206039</v>
      </c>
      <c r="R27" s="10"/>
      <c r="S27" s="11"/>
      <c r="U27" s="10">
        <f t="shared" si="0"/>
        <v>255412.9</v>
      </c>
      <c r="V27" s="11">
        <f t="shared" si="1"/>
        <v>68.49485816887089</v>
      </c>
      <c r="W27" s="10">
        <f t="shared" si="2"/>
        <v>40459.1</v>
      </c>
      <c r="X27" s="11">
        <f t="shared" si="3"/>
        <v>21.957235331482906</v>
      </c>
    </row>
    <row r="28" spans="1:24" s="6" customFormat="1" ht="12.75">
      <c r="A28" s="8" t="s">
        <v>57</v>
      </c>
      <c r="B28" s="8" t="s">
        <v>6</v>
      </c>
      <c r="C28" s="8" t="s">
        <v>93</v>
      </c>
      <c r="D28" s="10">
        <v>314010.4</v>
      </c>
      <c r="E28" s="11">
        <v>59.17804983529207</v>
      </c>
      <c r="F28" s="10">
        <v>4161</v>
      </c>
      <c r="G28" s="11">
        <v>65.67123287671232</v>
      </c>
      <c r="H28" s="10">
        <v>30386.2</v>
      </c>
      <c r="I28" s="11">
        <v>73.1714169590143</v>
      </c>
      <c r="J28" s="10">
        <v>102559.2</v>
      </c>
      <c r="K28" s="11">
        <v>55.66998289768251</v>
      </c>
      <c r="L28" s="10">
        <v>135582.5</v>
      </c>
      <c r="M28" s="11">
        <v>70.27968137480869</v>
      </c>
      <c r="N28" s="10">
        <v>38507.5</v>
      </c>
      <c r="O28" s="11">
        <v>21.24813555800818</v>
      </c>
      <c r="P28" s="10">
        <v>2814</v>
      </c>
      <c r="Q28" s="11">
        <v>10.478820184790335</v>
      </c>
      <c r="R28" s="10"/>
      <c r="S28" s="11"/>
      <c r="U28" s="10">
        <f t="shared" si="0"/>
        <v>272688.9</v>
      </c>
      <c r="V28" s="11">
        <f t="shared" si="1"/>
        <v>65.03683545608199</v>
      </c>
      <c r="W28" s="10">
        <f t="shared" si="2"/>
        <v>41321.5</v>
      </c>
      <c r="X28" s="11">
        <f t="shared" si="3"/>
        <v>20.514743656450033</v>
      </c>
    </row>
    <row r="29" spans="1:24" s="6" customFormat="1" ht="12.75">
      <c r="A29" s="8" t="s">
        <v>58</v>
      </c>
      <c r="B29" s="8" t="s">
        <v>7</v>
      </c>
      <c r="C29" s="8" t="s">
        <v>94</v>
      </c>
      <c r="D29" s="10">
        <v>352920</v>
      </c>
      <c r="E29" s="11">
        <v>58.55947771732971</v>
      </c>
      <c r="F29" s="10">
        <v>1165</v>
      </c>
      <c r="G29" s="11">
        <v>65.84806866952789</v>
      </c>
      <c r="H29" s="10">
        <v>34926.1</v>
      </c>
      <c r="I29" s="11">
        <v>71.65981887470974</v>
      </c>
      <c r="J29" s="10">
        <v>223401.2</v>
      </c>
      <c r="K29" s="11">
        <v>63.06127451419241</v>
      </c>
      <c r="L29" s="10">
        <v>54683.7</v>
      </c>
      <c r="M29" s="11">
        <v>59.72286074278076</v>
      </c>
      <c r="N29" s="10">
        <v>35960</v>
      </c>
      <c r="O29" s="11">
        <v>19.67571679644049</v>
      </c>
      <c r="P29" s="10">
        <v>2784</v>
      </c>
      <c r="Q29" s="11">
        <v>9.313829022988505</v>
      </c>
      <c r="R29" s="10"/>
      <c r="S29" s="11"/>
      <c r="U29" s="10">
        <f t="shared" si="0"/>
        <v>314176</v>
      </c>
      <c r="V29" s="11">
        <f t="shared" si="1"/>
        <v>63.446419841108174</v>
      </c>
      <c r="W29" s="10">
        <f t="shared" si="2"/>
        <v>38744</v>
      </c>
      <c r="X29" s="11">
        <f t="shared" si="3"/>
        <v>18.93115001032418</v>
      </c>
    </row>
    <row r="30" spans="1:24" s="6" customFormat="1" ht="12.75">
      <c r="A30" s="8" t="s">
        <v>59</v>
      </c>
      <c r="B30" s="8" t="s">
        <v>8</v>
      </c>
      <c r="C30" s="8" t="s">
        <v>95</v>
      </c>
      <c r="D30" s="10">
        <v>350106.9</v>
      </c>
      <c r="E30" s="11">
        <v>58.550630293204726</v>
      </c>
      <c r="F30" s="10">
        <v>4952.5</v>
      </c>
      <c r="G30" s="11">
        <v>61.51539626451287</v>
      </c>
      <c r="H30" s="10">
        <v>39811.8</v>
      </c>
      <c r="I30" s="11">
        <v>71.3393026690579</v>
      </c>
      <c r="J30" s="10">
        <v>222513.7</v>
      </c>
      <c r="K30" s="11">
        <v>64.47164567844585</v>
      </c>
      <c r="L30" s="10">
        <v>41182.3</v>
      </c>
      <c r="M30" s="11">
        <v>51.53534601030054</v>
      </c>
      <c r="N30" s="10">
        <v>38606.6</v>
      </c>
      <c r="O30" s="11">
        <v>22.233241466485</v>
      </c>
      <c r="P30" s="10">
        <v>3040</v>
      </c>
      <c r="Q30" s="11">
        <v>9.09876644736842</v>
      </c>
      <c r="R30" s="10"/>
      <c r="S30" s="11"/>
      <c r="U30" s="10">
        <f t="shared" si="0"/>
        <v>308460.3</v>
      </c>
      <c r="V30" s="11">
        <f t="shared" si="1"/>
        <v>63.58344835623904</v>
      </c>
      <c r="W30" s="10">
        <f t="shared" si="2"/>
        <v>41646.6</v>
      </c>
      <c r="X30" s="11">
        <f t="shared" si="3"/>
        <v>21.274488433629635</v>
      </c>
    </row>
    <row r="31" spans="1:24" s="6" customFormat="1" ht="12.75">
      <c r="A31" s="8" t="s">
        <v>60</v>
      </c>
      <c r="B31" s="8" t="s">
        <v>9</v>
      </c>
      <c r="C31" s="8" t="s">
        <v>96</v>
      </c>
      <c r="D31" s="10">
        <v>343932.5</v>
      </c>
      <c r="E31" s="11">
        <v>58.89410045866557</v>
      </c>
      <c r="F31" s="10">
        <v>9218.1</v>
      </c>
      <c r="G31" s="11">
        <v>64.5950250051529</v>
      </c>
      <c r="H31" s="10">
        <v>34066.5</v>
      </c>
      <c r="I31" s="11">
        <v>69.21250718447742</v>
      </c>
      <c r="J31" s="10">
        <v>202149.5</v>
      </c>
      <c r="K31" s="11">
        <v>65.20376557943501</v>
      </c>
      <c r="L31" s="10">
        <v>61867.3</v>
      </c>
      <c r="M31" s="11">
        <v>55.03325116822619</v>
      </c>
      <c r="N31" s="10">
        <v>33685.1</v>
      </c>
      <c r="O31" s="11">
        <v>20.47630436008799</v>
      </c>
      <c r="P31" s="10">
        <v>2946</v>
      </c>
      <c r="Q31" s="11">
        <v>9.134521384928716</v>
      </c>
      <c r="R31" s="10"/>
      <c r="S31" s="11"/>
      <c r="U31" s="10">
        <f t="shared" si="0"/>
        <v>307301.4</v>
      </c>
      <c r="V31" s="11">
        <f t="shared" si="1"/>
        <v>63.582328443671244</v>
      </c>
      <c r="W31" s="10">
        <f t="shared" si="2"/>
        <v>36631.1</v>
      </c>
      <c r="X31" s="11">
        <f t="shared" si="3"/>
        <v>19.564158870467992</v>
      </c>
    </row>
    <row r="32" spans="1:24" s="6" customFormat="1" ht="12.75">
      <c r="A32" s="8" t="s">
        <v>61</v>
      </c>
      <c r="B32" s="8" t="s">
        <v>10</v>
      </c>
      <c r="C32" s="8" t="s">
        <v>97</v>
      </c>
      <c r="D32" s="10">
        <v>365774.8</v>
      </c>
      <c r="E32" s="11">
        <v>57.58584150685066</v>
      </c>
      <c r="F32" s="10">
        <v>1726.5</v>
      </c>
      <c r="G32" s="11">
        <v>66.3547639733565</v>
      </c>
      <c r="H32" s="10">
        <v>43734.4</v>
      </c>
      <c r="I32" s="11">
        <v>65.53731662032632</v>
      </c>
      <c r="J32" s="10">
        <v>216102.2</v>
      </c>
      <c r="K32" s="11">
        <v>63.698565030804865</v>
      </c>
      <c r="L32" s="10">
        <v>67664.4</v>
      </c>
      <c r="M32" s="11">
        <v>53.44183351954647</v>
      </c>
      <c r="N32" s="10">
        <v>33646.3</v>
      </c>
      <c r="O32" s="11">
        <v>20.069242383263536</v>
      </c>
      <c r="P32" s="10">
        <v>2901</v>
      </c>
      <c r="Q32" s="11">
        <v>8.923664253705619</v>
      </c>
      <c r="R32" s="10"/>
      <c r="S32" s="11"/>
      <c r="U32" s="10">
        <f t="shared" si="0"/>
        <v>329227.5</v>
      </c>
      <c r="V32" s="11">
        <f t="shared" si="1"/>
        <v>61.848740946609865</v>
      </c>
      <c r="W32" s="10">
        <f t="shared" si="2"/>
        <v>36547.3</v>
      </c>
      <c r="X32" s="11">
        <f t="shared" si="3"/>
        <v>19.184544412309528</v>
      </c>
    </row>
    <row r="33" spans="1:24" s="6" customFormat="1" ht="12.75">
      <c r="A33" s="8" t="s">
        <v>62</v>
      </c>
      <c r="B33" s="8" t="s">
        <v>11</v>
      </c>
      <c r="C33" s="8" t="s">
        <v>98</v>
      </c>
      <c r="D33" s="10">
        <v>386120.8</v>
      </c>
      <c r="E33" s="11">
        <v>59.512444416358825</v>
      </c>
      <c r="F33" s="10">
        <v>6193</v>
      </c>
      <c r="G33" s="11">
        <v>59.409123203616986</v>
      </c>
      <c r="H33" s="10">
        <v>43359.5</v>
      </c>
      <c r="I33" s="11">
        <v>63.36809234423829</v>
      </c>
      <c r="J33" s="10">
        <v>254145.3</v>
      </c>
      <c r="K33" s="11">
        <v>64.52390368816579</v>
      </c>
      <c r="L33" s="10">
        <v>44971.6</v>
      </c>
      <c r="M33" s="11">
        <v>56.96858635227565</v>
      </c>
      <c r="N33" s="10">
        <v>34113.4</v>
      </c>
      <c r="O33" s="11">
        <v>25.56509846570556</v>
      </c>
      <c r="P33" s="10">
        <v>3338</v>
      </c>
      <c r="Q33" s="11">
        <v>9.267639304973038</v>
      </c>
      <c r="R33" s="10"/>
      <c r="S33" s="11"/>
      <c r="U33" s="10">
        <f t="shared" si="0"/>
        <v>348669.39999999997</v>
      </c>
      <c r="V33" s="11">
        <f t="shared" si="1"/>
        <v>63.31483301373737</v>
      </c>
      <c r="W33" s="10">
        <f t="shared" si="2"/>
        <v>37451.4</v>
      </c>
      <c r="X33" s="11">
        <f t="shared" si="3"/>
        <v>24.11252476542933</v>
      </c>
    </row>
    <row r="34" spans="1:24" s="6" customFormat="1" ht="13.5" thickBot="1">
      <c r="A34" s="9" t="s">
        <v>63</v>
      </c>
      <c r="B34" s="9" t="s">
        <v>0</v>
      </c>
      <c r="C34" s="9" t="s">
        <v>99</v>
      </c>
      <c r="D34" s="14">
        <v>476350.6</v>
      </c>
      <c r="E34" s="15">
        <v>58.030017098750385</v>
      </c>
      <c r="F34" s="14">
        <v>23410.7</v>
      </c>
      <c r="G34" s="15">
        <v>54.895543490796946</v>
      </c>
      <c r="H34" s="14">
        <v>46827.6</v>
      </c>
      <c r="I34" s="15">
        <v>54.90621855486935</v>
      </c>
      <c r="J34" s="14">
        <v>281513.9</v>
      </c>
      <c r="K34" s="15">
        <v>65.53755198233551</v>
      </c>
      <c r="L34" s="14">
        <v>69770.8</v>
      </c>
      <c r="M34" s="15">
        <v>52.9086362776405</v>
      </c>
      <c r="N34" s="14">
        <v>51693.6</v>
      </c>
      <c r="O34" s="15">
        <v>31.277089388241485</v>
      </c>
      <c r="P34" s="14">
        <v>3134</v>
      </c>
      <c r="Q34" s="15">
        <v>9.039195915762603</v>
      </c>
      <c r="R34" s="14"/>
      <c r="S34" s="15"/>
      <c r="U34" s="14">
        <f t="shared" si="0"/>
        <v>421523</v>
      </c>
      <c r="V34" s="15">
        <f t="shared" si="1"/>
        <v>61.675114465877314</v>
      </c>
      <c r="W34" s="14">
        <f t="shared" si="2"/>
        <v>54827.6</v>
      </c>
      <c r="X34" s="15">
        <f t="shared" si="3"/>
        <v>30.005949339383815</v>
      </c>
    </row>
    <row r="35" spans="1:24" s="6" customFormat="1" ht="12.75">
      <c r="A35" s="7" t="s">
        <v>65</v>
      </c>
      <c r="B35" s="7" t="s">
        <v>30</v>
      </c>
      <c r="C35" s="7" t="s">
        <v>101</v>
      </c>
      <c r="D35" s="12">
        <v>503498.5</v>
      </c>
      <c r="E35" s="13">
        <v>55.87903610437767</v>
      </c>
      <c r="F35" s="12">
        <v>8930</v>
      </c>
      <c r="G35" s="13">
        <v>52.360582306830906</v>
      </c>
      <c r="H35" s="12">
        <v>62598.8</v>
      </c>
      <c r="I35" s="13">
        <v>51.57867930375662</v>
      </c>
      <c r="J35" s="12">
        <v>305895.2</v>
      </c>
      <c r="K35" s="13">
        <v>61.72159554317948</v>
      </c>
      <c r="L35" s="12">
        <v>73505.7</v>
      </c>
      <c r="M35" s="13">
        <v>54.73565165694634</v>
      </c>
      <c r="N35" s="12">
        <v>49229.8</v>
      </c>
      <c r="O35" s="13">
        <v>30.55712245428582</v>
      </c>
      <c r="P35" s="12">
        <v>3339</v>
      </c>
      <c r="Q35" s="13">
        <v>9.171668164120995</v>
      </c>
      <c r="R35" s="12"/>
      <c r="S35" s="13"/>
      <c r="U35" s="12">
        <f t="shared" si="0"/>
        <v>450929.7</v>
      </c>
      <c r="V35" s="13">
        <f t="shared" si="1"/>
        <v>58.98938489303321</v>
      </c>
      <c r="W35" s="12">
        <f t="shared" si="2"/>
        <v>52568.8</v>
      </c>
      <c r="X35" s="13">
        <f t="shared" si="3"/>
        <v>29.198787626881344</v>
      </c>
    </row>
    <row r="36" spans="1:24" s="6" customFormat="1" ht="12.75">
      <c r="A36" s="8" t="s">
        <v>53</v>
      </c>
      <c r="B36" s="8" t="s">
        <v>2</v>
      </c>
      <c r="C36" s="8" t="s">
        <v>89</v>
      </c>
      <c r="D36" s="10">
        <v>539953</v>
      </c>
      <c r="E36" s="11">
        <v>53.54172836709863</v>
      </c>
      <c r="F36" s="10">
        <v>9566</v>
      </c>
      <c r="G36" s="11">
        <v>50.88218691197993</v>
      </c>
      <c r="H36" s="10">
        <v>62597.6</v>
      </c>
      <c r="I36" s="11">
        <v>52.71406424527459</v>
      </c>
      <c r="J36" s="10">
        <v>292881.5</v>
      </c>
      <c r="K36" s="11">
        <v>59.81307308587262</v>
      </c>
      <c r="L36" s="10">
        <v>119459.3</v>
      </c>
      <c r="M36" s="11">
        <v>50.24652593812286</v>
      </c>
      <c r="N36" s="10">
        <v>52236.7</v>
      </c>
      <c r="O36" s="11">
        <v>29.617939456359228</v>
      </c>
      <c r="P36" s="10">
        <v>3211.9</v>
      </c>
      <c r="Q36" s="11">
        <v>17.3738752763162</v>
      </c>
      <c r="R36" s="10"/>
      <c r="S36" s="11"/>
      <c r="U36" s="10">
        <f t="shared" si="0"/>
        <v>484504.39999999997</v>
      </c>
      <c r="V36" s="11">
        <f t="shared" si="1"/>
        <v>56.36083034333641</v>
      </c>
      <c r="W36" s="10">
        <f t="shared" si="2"/>
        <v>55448.6</v>
      </c>
      <c r="X36" s="11">
        <f t="shared" si="3"/>
        <v>28.908693240226082</v>
      </c>
    </row>
    <row r="37" spans="1:24" s="6" customFormat="1" ht="12.75">
      <c r="A37" s="8" t="s">
        <v>54</v>
      </c>
      <c r="B37" s="8" t="s">
        <v>3</v>
      </c>
      <c r="C37" s="8" t="s">
        <v>90</v>
      </c>
      <c r="D37" s="10">
        <v>578964.2</v>
      </c>
      <c r="E37" s="11">
        <v>52.80436153738004</v>
      </c>
      <c r="F37" s="10">
        <v>5718</v>
      </c>
      <c r="G37" s="11">
        <v>53.391500524658966</v>
      </c>
      <c r="H37" s="10">
        <v>53082.5</v>
      </c>
      <c r="I37" s="11">
        <v>52.78562765506523</v>
      </c>
      <c r="J37" s="10">
        <v>331251.5</v>
      </c>
      <c r="K37" s="11">
        <v>58.60319737420057</v>
      </c>
      <c r="L37" s="10">
        <v>131904.1</v>
      </c>
      <c r="M37" s="11">
        <v>48.4764694198285</v>
      </c>
      <c r="N37" s="10">
        <v>53841.9</v>
      </c>
      <c r="O37" s="11">
        <v>29.787265103943216</v>
      </c>
      <c r="P37" s="10">
        <v>3166.2</v>
      </c>
      <c r="Q37" s="11">
        <v>17.088055081801528</v>
      </c>
      <c r="R37" s="10"/>
      <c r="S37" s="11"/>
      <c r="U37" s="10">
        <f t="shared" si="0"/>
        <v>521956.1</v>
      </c>
      <c r="V37" s="11">
        <f t="shared" si="1"/>
        <v>55.39532498039586</v>
      </c>
      <c r="W37" s="10">
        <f t="shared" si="2"/>
        <v>57008.1</v>
      </c>
      <c r="X37" s="11">
        <f t="shared" si="3"/>
        <v>29.0819576340906</v>
      </c>
    </row>
    <row r="38" spans="1:24" s="6" customFormat="1" ht="12.75">
      <c r="A38" s="8" t="s">
        <v>55</v>
      </c>
      <c r="B38" s="8" t="s">
        <v>4</v>
      </c>
      <c r="C38" s="8" t="s">
        <v>91</v>
      </c>
      <c r="D38" s="10">
        <v>665764.6</v>
      </c>
      <c r="E38" s="11">
        <v>52.28244240682065</v>
      </c>
      <c r="F38" s="10">
        <v>7201</v>
      </c>
      <c r="G38" s="11">
        <v>50.300791556728235</v>
      </c>
      <c r="H38" s="10">
        <v>44963.2</v>
      </c>
      <c r="I38" s="11">
        <v>52.2743136609494</v>
      </c>
      <c r="J38" s="10">
        <v>406549.9</v>
      </c>
      <c r="K38" s="11">
        <v>57.45557581000512</v>
      </c>
      <c r="L38" s="10">
        <v>149868</v>
      </c>
      <c r="M38" s="11">
        <v>47.04259828649211</v>
      </c>
      <c r="N38" s="10">
        <v>54114.5</v>
      </c>
      <c r="O38" s="11">
        <v>30.654024632954194</v>
      </c>
      <c r="P38" s="10">
        <v>3068</v>
      </c>
      <c r="Q38" s="11">
        <v>8.995110821382008</v>
      </c>
      <c r="R38" s="10"/>
      <c r="S38" s="11"/>
      <c r="U38" s="10">
        <f t="shared" si="0"/>
        <v>608582.1000000001</v>
      </c>
      <c r="V38" s="11">
        <f t="shared" si="1"/>
        <v>54.42384049744479</v>
      </c>
      <c r="W38" s="10">
        <f t="shared" si="2"/>
        <v>57182.5</v>
      </c>
      <c r="X38" s="11">
        <f t="shared" si="3"/>
        <v>29.491963730162198</v>
      </c>
    </row>
    <row r="39" spans="1:24" s="6" customFormat="1" ht="12.75">
      <c r="A39" s="8" t="s">
        <v>56</v>
      </c>
      <c r="B39" s="8" t="s">
        <v>5</v>
      </c>
      <c r="C39" s="8" t="s">
        <v>92</v>
      </c>
      <c r="D39" s="10">
        <v>726441.7</v>
      </c>
      <c r="E39" s="11">
        <v>50.503605986550596</v>
      </c>
      <c r="F39" s="10">
        <v>19824.9</v>
      </c>
      <c r="G39" s="11">
        <v>34.27230144918764</v>
      </c>
      <c r="H39" s="10">
        <v>58507.7</v>
      </c>
      <c r="I39" s="11">
        <v>55.77068700359097</v>
      </c>
      <c r="J39" s="10">
        <v>266870.7</v>
      </c>
      <c r="K39" s="11">
        <v>54.09801506122627</v>
      </c>
      <c r="L39" s="10">
        <v>319925</v>
      </c>
      <c r="M39" s="11">
        <v>51.21405431272956</v>
      </c>
      <c r="N39" s="10">
        <v>57919.4</v>
      </c>
      <c r="O39" s="11">
        <v>31.8071724154601</v>
      </c>
      <c r="P39" s="10">
        <v>3394</v>
      </c>
      <c r="Q39" s="11">
        <v>23.978196817913965</v>
      </c>
      <c r="R39" s="10"/>
      <c r="S39" s="11"/>
      <c r="U39" s="10">
        <f t="shared" si="0"/>
        <v>665128.3</v>
      </c>
      <c r="V39" s="11">
        <f t="shared" si="1"/>
        <v>52.26704539109221</v>
      </c>
      <c r="W39" s="10">
        <f t="shared" si="2"/>
        <v>61313.4</v>
      </c>
      <c r="X39" s="11">
        <f t="shared" si="3"/>
        <v>31.37379988713723</v>
      </c>
    </row>
    <row r="40" spans="1:24" s="6" customFormat="1" ht="12.75">
      <c r="A40" s="8" t="s">
        <v>57</v>
      </c>
      <c r="B40" s="8" t="s">
        <v>6</v>
      </c>
      <c r="C40" s="8" t="s">
        <v>93</v>
      </c>
      <c r="D40" s="10">
        <v>700036.6</v>
      </c>
      <c r="E40" s="11">
        <v>50.50579079436704</v>
      </c>
      <c r="F40" s="10">
        <v>6450</v>
      </c>
      <c r="G40" s="11">
        <v>49.02183875968992</v>
      </c>
      <c r="H40" s="10">
        <v>46975.9</v>
      </c>
      <c r="I40" s="11">
        <v>57.493052096926306</v>
      </c>
      <c r="J40" s="10">
        <v>243650.2</v>
      </c>
      <c r="K40" s="11">
        <v>54.48370665815172</v>
      </c>
      <c r="L40" s="10">
        <v>329046.5</v>
      </c>
      <c r="M40" s="11">
        <v>51.36527959422149</v>
      </c>
      <c r="N40" s="10">
        <v>70598</v>
      </c>
      <c r="O40" s="11">
        <v>30.246081277090003</v>
      </c>
      <c r="P40" s="10">
        <v>3316</v>
      </c>
      <c r="Q40" s="11">
        <v>8.166164053075995</v>
      </c>
      <c r="R40" s="10"/>
      <c r="S40" s="11"/>
      <c r="U40" s="10">
        <f t="shared" si="0"/>
        <v>626122.6000000001</v>
      </c>
      <c r="V40" s="11">
        <f t="shared" si="1"/>
        <v>53.014394021234814</v>
      </c>
      <c r="W40" s="10">
        <f t="shared" si="2"/>
        <v>73914</v>
      </c>
      <c r="X40" s="11">
        <f t="shared" si="3"/>
        <v>29.25551108044484</v>
      </c>
    </row>
    <row r="41" spans="1:24" s="6" customFormat="1" ht="12.75">
      <c r="A41" s="8" t="s">
        <v>58</v>
      </c>
      <c r="B41" s="8" t="s">
        <v>7</v>
      </c>
      <c r="C41" s="8" t="s">
        <v>94</v>
      </c>
      <c r="D41" s="10">
        <v>716279.9</v>
      </c>
      <c r="E41" s="11">
        <v>51.039750118633776</v>
      </c>
      <c r="F41" s="10">
        <v>5130.8</v>
      </c>
      <c r="G41" s="11">
        <v>54.02262960941763</v>
      </c>
      <c r="H41" s="10">
        <v>43740.2</v>
      </c>
      <c r="I41" s="11">
        <v>57.56059263560752</v>
      </c>
      <c r="J41" s="10">
        <v>270273.8</v>
      </c>
      <c r="K41" s="11">
        <v>53.99890293102772</v>
      </c>
      <c r="L41" s="10">
        <v>328719.3</v>
      </c>
      <c r="M41" s="11">
        <v>52.080772799163285</v>
      </c>
      <c r="N41" s="10">
        <v>66615</v>
      </c>
      <c r="O41" s="11">
        <v>30.47854762440891</v>
      </c>
      <c r="P41" s="10">
        <v>1800.8</v>
      </c>
      <c r="Q41" s="11">
        <v>10.597317858729454</v>
      </c>
      <c r="R41" s="10"/>
      <c r="S41" s="11"/>
      <c r="U41" s="10">
        <f t="shared" si="0"/>
        <v>647864.1</v>
      </c>
      <c r="V41" s="11">
        <f t="shared" si="1"/>
        <v>53.266317752442205</v>
      </c>
      <c r="W41" s="10">
        <f t="shared" si="2"/>
        <v>68415.8</v>
      </c>
      <c r="X41" s="11">
        <f t="shared" si="3"/>
        <v>29.95524571809435</v>
      </c>
    </row>
    <row r="42" spans="1:24" s="6" customFormat="1" ht="12.75">
      <c r="A42" s="8" t="s">
        <v>59</v>
      </c>
      <c r="B42" s="8" t="s">
        <v>8</v>
      </c>
      <c r="C42" s="8" t="s">
        <v>95</v>
      </c>
      <c r="D42" s="10">
        <v>686504.2</v>
      </c>
      <c r="E42" s="11">
        <v>49.29473885957288</v>
      </c>
      <c r="F42" s="10">
        <v>7987.8</v>
      </c>
      <c r="G42" s="11">
        <v>58.413512606725256</v>
      </c>
      <c r="H42" s="10">
        <v>98322.6</v>
      </c>
      <c r="I42" s="11">
        <v>62.12147510338415</v>
      </c>
      <c r="J42" s="10">
        <v>379489.6</v>
      </c>
      <c r="K42" s="11">
        <v>50.301998979682175</v>
      </c>
      <c r="L42" s="10">
        <v>130624.60000000002</v>
      </c>
      <c r="M42" s="11">
        <v>46.193959943226616</v>
      </c>
      <c r="N42" s="10">
        <v>68436.5</v>
      </c>
      <c r="O42" s="11">
        <v>31.066883738940476</v>
      </c>
      <c r="P42" s="10">
        <v>1643.1</v>
      </c>
      <c r="Q42" s="11">
        <v>10.49422433205526</v>
      </c>
      <c r="R42" s="10"/>
      <c r="S42" s="11"/>
      <c r="U42" s="10">
        <f t="shared" si="0"/>
        <v>616424.6</v>
      </c>
      <c r="V42" s="11">
        <f t="shared" si="1"/>
        <v>51.42185015977623</v>
      </c>
      <c r="W42" s="10">
        <f t="shared" si="2"/>
        <v>70079.6</v>
      </c>
      <c r="X42" s="11">
        <f t="shared" si="3"/>
        <v>30.58453314516635</v>
      </c>
    </row>
    <row r="43" spans="1:24" s="6" customFormat="1" ht="12.75">
      <c r="A43" s="8" t="s">
        <v>60</v>
      </c>
      <c r="B43" s="8" t="s">
        <v>9</v>
      </c>
      <c r="C43" s="8" t="s">
        <v>96</v>
      </c>
      <c r="D43" s="10">
        <v>724262.1</v>
      </c>
      <c r="E43" s="11">
        <v>47.990225374211896</v>
      </c>
      <c r="F43" s="10">
        <v>43618.4</v>
      </c>
      <c r="G43" s="11">
        <v>49.74986244337252</v>
      </c>
      <c r="H43" s="10">
        <v>45612.2</v>
      </c>
      <c r="I43" s="11">
        <v>56.898359452076406</v>
      </c>
      <c r="J43" s="10">
        <v>371125</v>
      </c>
      <c r="K43" s="11">
        <v>54.79949245671941</v>
      </c>
      <c r="L43" s="10">
        <v>149417.3</v>
      </c>
      <c r="M43" s="11">
        <v>44.57719201190224</v>
      </c>
      <c r="N43" s="10">
        <v>112865.2</v>
      </c>
      <c r="O43" s="11">
        <v>26.388900635448305</v>
      </c>
      <c r="P43" s="10">
        <v>1624</v>
      </c>
      <c r="Q43" s="11">
        <v>9.716009852216748</v>
      </c>
      <c r="R43" s="10"/>
      <c r="S43" s="11"/>
      <c r="U43" s="10">
        <f t="shared" si="0"/>
        <v>609772.8999999999</v>
      </c>
      <c r="V43" s="11">
        <f t="shared" si="1"/>
        <v>52.09043245608323</v>
      </c>
      <c r="W43" s="10">
        <f t="shared" si="2"/>
        <v>114489.2</v>
      </c>
      <c r="X43" s="11">
        <f t="shared" si="3"/>
        <v>26.15239994689455</v>
      </c>
    </row>
    <row r="44" spans="1:24" s="6" customFormat="1" ht="12.75">
      <c r="A44" s="8" t="s">
        <v>61</v>
      </c>
      <c r="B44" s="8" t="s">
        <v>10</v>
      </c>
      <c r="C44" s="8" t="s">
        <v>97</v>
      </c>
      <c r="D44" s="10">
        <v>584415.9</v>
      </c>
      <c r="E44" s="11">
        <v>45.25661327318439</v>
      </c>
      <c r="F44" s="10">
        <v>2779.4</v>
      </c>
      <c r="G44" s="11">
        <v>62.564726199899255</v>
      </c>
      <c r="H44" s="10">
        <v>31816.3</v>
      </c>
      <c r="I44" s="11">
        <v>61.581852603854</v>
      </c>
      <c r="J44" s="10">
        <v>298800.9</v>
      </c>
      <c r="K44" s="11">
        <v>52.839900760004404</v>
      </c>
      <c r="L44" s="10">
        <v>129225.40000000001</v>
      </c>
      <c r="M44" s="11">
        <v>42.338066912541954</v>
      </c>
      <c r="N44" s="10">
        <v>120079.4</v>
      </c>
      <c r="O44" s="11">
        <v>25.315559912857662</v>
      </c>
      <c r="P44" s="10">
        <v>1714.5</v>
      </c>
      <c r="Q44" s="11">
        <v>9.241469816272966</v>
      </c>
      <c r="R44" s="10"/>
      <c r="S44" s="11"/>
      <c r="U44" s="10">
        <f t="shared" si="0"/>
        <v>462622.00000000006</v>
      </c>
      <c r="V44" s="11">
        <f t="shared" si="1"/>
        <v>50.56604016237878</v>
      </c>
      <c r="W44" s="10">
        <f t="shared" si="2"/>
        <v>121793.9</v>
      </c>
      <c r="X44" s="11">
        <f t="shared" si="3"/>
        <v>25.08928398712908</v>
      </c>
    </row>
    <row r="45" spans="1:24" s="6" customFormat="1" ht="12.75">
      <c r="A45" s="8" t="s">
        <v>62</v>
      </c>
      <c r="B45" s="8" t="s">
        <v>11</v>
      </c>
      <c r="C45" s="8" t="s">
        <v>98</v>
      </c>
      <c r="D45" s="10">
        <v>466477.6</v>
      </c>
      <c r="E45" s="11">
        <v>45.64149077683473</v>
      </c>
      <c r="F45" s="10">
        <v>6930.7</v>
      </c>
      <c r="G45" s="11">
        <v>51.36420866579133</v>
      </c>
      <c r="H45" s="10">
        <v>26099.8</v>
      </c>
      <c r="I45" s="11">
        <v>71.00325174905555</v>
      </c>
      <c r="J45" s="10">
        <v>164060.5</v>
      </c>
      <c r="K45" s="11">
        <v>56.552467547032954</v>
      </c>
      <c r="L45" s="10">
        <v>141000.4</v>
      </c>
      <c r="M45" s="11">
        <v>46.15677023611281</v>
      </c>
      <c r="N45" s="10">
        <v>126840.2</v>
      </c>
      <c r="O45" s="11">
        <v>25.898211442429137</v>
      </c>
      <c r="P45" s="10">
        <v>1546</v>
      </c>
      <c r="Q45" s="11">
        <v>6.784605433376456</v>
      </c>
      <c r="R45" s="10"/>
      <c r="S45" s="11"/>
      <c r="U45" s="10">
        <f t="shared" si="0"/>
        <v>338091.4</v>
      </c>
      <c r="V45" s="11">
        <f t="shared" si="1"/>
        <v>53.2261683053754</v>
      </c>
      <c r="W45" s="10">
        <f t="shared" si="2"/>
        <v>128386.2</v>
      </c>
      <c r="X45" s="11">
        <f t="shared" si="3"/>
        <v>25.66804936200308</v>
      </c>
    </row>
    <row r="46" spans="1:24" s="6" customFormat="1" ht="13.5" thickBot="1">
      <c r="A46" s="9" t="s">
        <v>63</v>
      </c>
      <c r="B46" s="9" t="s">
        <v>0</v>
      </c>
      <c r="C46" s="9" t="s">
        <v>99</v>
      </c>
      <c r="D46" s="14">
        <v>479464.3</v>
      </c>
      <c r="E46" s="15">
        <v>44.48520829600869</v>
      </c>
      <c r="F46" s="14">
        <v>13318</v>
      </c>
      <c r="G46" s="15">
        <v>60.54776272713621</v>
      </c>
      <c r="H46" s="14">
        <v>36997.6</v>
      </c>
      <c r="I46" s="15">
        <v>65.9869282331827</v>
      </c>
      <c r="J46" s="14">
        <v>126345</v>
      </c>
      <c r="K46" s="15">
        <v>59.47104010447584</v>
      </c>
      <c r="L46" s="14">
        <v>121632.1</v>
      </c>
      <c r="M46" s="15">
        <v>53.74232821763333</v>
      </c>
      <c r="N46" s="14">
        <v>179326.8</v>
      </c>
      <c r="O46" s="15">
        <v>22.380881017226653</v>
      </c>
      <c r="P46" s="14">
        <v>1844.8</v>
      </c>
      <c r="Q46" s="15">
        <v>9.314614050303556</v>
      </c>
      <c r="R46" s="14"/>
      <c r="S46" s="15"/>
      <c r="U46" s="14">
        <f t="shared" si="0"/>
        <v>298292.7</v>
      </c>
      <c r="V46" s="15">
        <f t="shared" si="1"/>
        <v>57.99134166541789</v>
      </c>
      <c r="W46" s="14">
        <f t="shared" si="2"/>
        <v>181171.59999999998</v>
      </c>
      <c r="X46" s="15">
        <f t="shared" si="3"/>
        <v>22.24783229821893</v>
      </c>
    </row>
    <row r="47" spans="1:24" s="6" customFormat="1" ht="12.75">
      <c r="A47" s="7" t="s">
        <v>66</v>
      </c>
      <c r="B47" s="7" t="s">
        <v>29</v>
      </c>
      <c r="C47" s="7" t="s">
        <v>102</v>
      </c>
      <c r="D47" s="12">
        <v>448112</v>
      </c>
      <c r="E47" s="13">
        <v>47.824507141071884</v>
      </c>
      <c r="F47" s="12">
        <v>12064.3</v>
      </c>
      <c r="G47" s="13">
        <v>54.564789254246</v>
      </c>
      <c r="H47" s="12">
        <v>42284.2</v>
      </c>
      <c r="I47" s="13">
        <v>66.26140577331486</v>
      </c>
      <c r="J47" s="12">
        <v>144507.1</v>
      </c>
      <c r="K47" s="13">
        <v>57.53095778684923</v>
      </c>
      <c r="L47" s="12">
        <v>126499.5</v>
      </c>
      <c r="M47" s="13">
        <v>53.50536157059909</v>
      </c>
      <c r="N47" s="12">
        <v>120827.1</v>
      </c>
      <c r="O47" s="13">
        <v>23.760433437531812</v>
      </c>
      <c r="P47" s="12">
        <v>1929.8</v>
      </c>
      <c r="Q47" s="13">
        <v>9.17266037931392</v>
      </c>
      <c r="R47" s="12"/>
      <c r="S47" s="13"/>
      <c r="U47" s="12">
        <f t="shared" si="0"/>
        <v>325355.1</v>
      </c>
      <c r="V47" s="13">
        <f t="shared" si="1"/>
        <v>56.99043868376429</v>
      </c>
      <c r="W47" s="12">
        <f t="shared" si="2"/>
        <v>122756.90000000001</v>
      </c>
      <c r="X47" s="13">
        <f t="shared" si="3"/>
        <v>23.531106332923034</v>
      </c>
    </row>
    <row r="48" spans="1:24" s="6" customFormat="1" ht="12.75">
      <c r="A48" s="8" t="s">
        <v>53</v>
      </c>
      <c r="B48" s="8" t="s">
        <v>2</v>
      </c>
      <c r="C48" s="8" t="s">
        <v>89</v>
      </c>
      <c r="D48" s="10">
        <v>451296.6</v>
      </c>
      <c r="E48" s="11">
        <v>48.10135752850786</v>
      </c>
      <c r="F48" s="10">
        <v>19011.7</v>
      </c>
      <c r="G48" s="11">
        <v>50.79709599877969</v>
      </c>
      <c r="H48" s="10">
        <v>52745.9</v>
      </c>
      <c r="I48" s="11">
        <v>65.35667473680418</v>
      </c>
      <c r="J48" s="10">
        <v>157309.7</v>
      </c>
      <c r="K48" s="11">
        <v>54.83849289649654</v>
      </c>
      <c r="L48" s="10">
        <v>117519</v>
      </c>
      <c r="M48" s="11">
        <v>52.96753601545282</v>
      </c>
      <c r="N48" s="10">
        <v>102741.3</v>
      </c>
      <c r="O48" s="11">
        <v>23.61168874639507</v>
      </c>
      <c r="P48" s="10">
        <v>1969</v>
      </c>
      <c r="Q48" s="11">
        <v>9.004062976130015</v>
      </c>
      <c r="R48" s="10"/>
      <c r="S48" s="11"/>
      <c r="U48" s="10">
        <f t="shared" si="0"/>
        <v>346586.30000000005</v>
      </c>
      <c r="V48" s="11">
        <f t="shared" si="1"/>
        <v>55.583139065219825</v>
      </c>
      <c r="W48" s="10">
        <f t="shared" si="2"/>
        <v>104710.3</v>
      </c>
      <c r="X48" s="11">
        <f t="shared" si="3"/>
        <v>23.337003112396776</v>
      </c>
    </row>
    <row r="49" spans="1:24" s="6" customFormat="1" ht="12.75">
      <c r="A49" s="8" t="s">
        <v>54</v>
      </c>
      <c r="B49" s="8" t="s">
        <v>3</v>
      </c>
      <c r="C49" s="8" t="s">
        <v>90</v>
      </c>
      <c r="D49" s="10">
        <v>485675.1</v>
      </c>
      <c r="E49" s="11">
        <v>42.615330594465306</v>
      </c>
      <c r="F49" s="10">
        <v>8481.4</v>
      </c>
      <c r="G49" s="11">
        <v>53.106780720164124</v>
      </c>
      <c r="H49" s="10">
        <v>52763.9</v>
      </c>
      <c r="I49" s="11">
        <v>59.282897890413714</v>
      </c>
      <c r="J49" s="10">
        <v>169029.6</v>
      </c>
      <c r="K49" s="11">
        <v>52.39180571331885</v>
      </c>
      <c r="L49" s="10">
        <v>143850.4</v>
      </c>
      <c r="M49" s="11">
        <v>45.13223061597326</v>
      </c>
      <c r="N49" s="10">
        <v>109920.8</v>
      </c>
      <c r="O49" s="11">
        <v>15.993115152000351</v>
      </c>
      <c r="P49" s="10">
        <v>1629</v>
      </c>
      <c r="Q49" s="11">
        <v>7.831062001227747</v>
      </c>
      <c r="R49" s="10"/>
      <c r="S49" s="11"/>
      <c r="U49" s="10">
        <f t="shared" si="0"/>
        <v>374125.30000000005</v>
      </c>
      <c r="V49" s="11">
        <f t="shared" si="1"/>
        <v>50.588591939652304</v>
      </c>
      <c r="W49" s="10">
        <f t="shared" si="2"/>
        <v>111549.8</v>
      </c>
      <c r="X49" s="11">
        <f t="shared" si="3"/>
        <v>15.873921889595502</v>
      </c>
    </row>
    <row r="50" spans="1:24" s="6" customFormat="1" ht="12.75">
      <c r="A50" s="8" t="s">
        <v>55</v>
      </c>
      <c r="B50" s="8" t="s">
        <v>4</v>
      </c>
      <c r="C50" s="8" t="s">
        <v>91</v>
      </c>
      <c r="D50" s="10">
        <v>485359.4</v>
      </c>
      <c r="E50" s="11">
        <v>44.79949876936555</v>
      </c>
      <c r="F50" s="10">
        <v>13241.4</v>
      </c>
      <c r="G50" s="11">
        <v>60.4053959551105</v>
      </c>
      <c r="H50" s="10">
        <v>57271.1</v>
      </c>
      <c r="I50" s="11">
        <v>63.40430611599918</v>
      </c>
      <c r="J50" s="10">
        <v>140717.7</v>
      </c>
      <c r="K50" s="11">
        <v>53.02905050324159</v>
      </c>
      <c r="L50" s="10">
        <v>124880.7</v>
      </c>
      <c r="M50" s="11">
        <v>54.34472834473221</v>
      </c>
      <c r="N50" s="10">
        <v>147177.5</v>
      </c>
      <c r="O50" s="11">
        <v>20.702377333491874</v>
      </c>
      <c r="P50" s="10">
        <v>2071</v>
      </c>
      <c r="Q50" s="11">
        <v>8.263447609850314</v>
      </c>
      <c r="R50" s="10"/>
      <c r="S50" s="11"/>
      <c r="U50" s="10">
        <f t="shared" si="0"/>
        <v>336110.9</v>
      </c>
      <c r="V50" s="11">
        <f t="shared" si="1"/>
        <v>55.5763591808537</v>
      </c>
      <c r="W50" s="10">
        <f t="shared" si="2"/>
        <v>149248.5</v>
      </c>
      <c r="X50" s="11">
        <f t="shared" si="3"/>
        <v>20.52977242652355</v>
      </c>
    </row>
    <row r="51" spans="1:24" s="6" customFormat="1" ht="12.75">
      <c r="A51" s="8" t="s">
        <v>56</v>
      </c>
      <c r="B51" s="8" t="s">
        <v>5</v>
      </c>
      <c r="C51" s="8" t="s">
        <v>92</v>
      </c>
      <c r="D51" s="10">
        <v>498501.5</v>
      </c>
      <c r="E51" s="11">
        <v>43.94135123966527</v>
      </c>
      <c r="F51" s="10">
        <v>9420.3</v>
      </c>
      <c r="G51" s="11">
        <v>84.93320828423724</v>
      </c>
      <c r="H51" s="10">
        <v>62243.3</v>
      </c>
      <c r="I51" s="11">
        <v>56.111498908316236</v>
      </c>
      <c r="J51" s="10">
        <v>156890.4</v>
      </c>
      <c r="K51" s="11">
        <v>52.42869382065441</v>
      </c>
      <c r="L51" s="10">
        <v>120858.1</v>
      </c>
      <c r="M51" s="11">
        <v>52.264254294912796</v>
      </c>
      <c r="N51" s="10">
        <v>147016.4</v>
      </c>
      <c r="O51" s="11">
        <v>20.768311739370574</v>
      </c>
      <c r="P51" s="10">
        <v>2073</v>
      </c>
      <c r="Q51" s="11">
        <v>8.08909792571153</v>
      </c>
      <c r="R51" s="10"/>
      <c r="S51" s="11"/>
      <c r="U51" s="10">
        <f t="shared" si="0"/>
        <v>349412.1</v>
      </c>
      <c r="V51" s="11">
        <f t="shared" si="1"/>
        <v>53.90419615977809</v>
      </c>
      <c r="W51" s="10">
        <f t="shared" si="2"/>
        <v>149089.4</v>
      </c>
      <c r="X51" s="11">
        <f t="shared" si="3"/>
        <v>20.592014764295786</v>
      </c>
    </row>
    <row r="52" spans="1:24" s="6" customFormat="1" ht="12.75">
      <c r="A52" s="8" t="s">
        <v>57</v>
      </c>
      <c r="B52" s="8" t="s">
        <v>6</v>
      </c>
      <c r="C52" s="8" t="s">
        <v>93</v>
      </c>
      <c r="D52" s="10">
        <v>479155.8</v>
      </c>
      <c r="E52" s="11">
        <v>44.809380623171</v>
      </c>
      <c r="F52" s="10">
        <v>91083.1</v>
      </c>
      <c r="G52" s="11">
        <v>23.779342732076536</v>
      </c>
      <c r="H52" s="10">
        <v>58200.5</v>
      </c>
      <c r="I52" s="11">
        <v>58.02741084698585</v>
      </c>
      <c r="J52" s="10">
        <v>148863.4</v>
      </c>
      <c r="K52" s="11">
        <v>53.95218855003984</v>
      </c>
      <c r="L52" s="10">
        <v>120072.2</v>
      </c>
      <c r="M52" s="11">
        <v>49.259297589283776</v>
      </c>
      <c r="N52" s="10">
        <v>59441.6</v>
      </c>
      <c r="O52" s="11">
        <v>33.18250494603106</v>
      </c>
      <c r="P52" s="10">
        <v>1495</v>
      </c>
      <c r="Q52" s="11">
        <v>5.989565217391304</v>
      </c>
      <c r="R52" s="10"/>
      <c r="S52" s="11"/>
      <c r="U52" s="10">
        <f t="shared" si="0"/>
        <v>418219.2</v>
      </c>
      <c r="V52" s="11">
        <f t="shared" si="1"/>
        <v>46.6006798205343</v>
      </c>
      <c r="W52" s="10">
        <f t="shared" si="2"/>
        <v>60936.6</v>
      </c>
      <c r="X52" s="11">
        <f t="shared" si="3"/>
        <v>32.51536163816163</v>
      </c>
    </row>
    <row r="53" spans="1:24" s="6" customFormat="1" ht="12.75">
      <c r="A53" s="8" t="s">
        <v>58</v>
      </c>
      <c r="B53" s="8" t="s">
        <v>7</v>
      </c>
      <c r="C53" s="8" t="s">
        <v>94</v>
      </c>
      <c r="D53" s="10">
        <v>477441.3</v>
      </c>
      <c r="E53" s="11">
        <v>40.57327668343731</v>
      </c>
      <c r="F53" s="10">
        <v>8617.2</v>
      </c>
      <c r="G53" s="11">
        <v>73.73239648609757</v>
      </c>
      <c r="H53" s="10">
        <v>40891.4</v>
      </c>
      <c r="I53" s="11">
        <v>48.07079129107833</v>
      </c>
      <c r="J53" s="10">
        <v>181571.9</v>
      </c>
      <c r="K53" s="11">
        <v>42.770434769917586</v>
      </c>
      <c r="L53" s="10">
        <v>154003.5</v>
      </c>
      <c r="M53" s="11">
        <v>39.61385275009984</v>
      </c>
      <c r="N53" s="10">
        <v>87645.2</v>
      </c>
      <c r="O53" s="11">
        <v>32.616921748139085</v>
      </c>
      <c r="P53" s="10">
        <v>4712.1</v>
      </c>
      <c r="Q53" s="11">
        <v>9.55232189469663</v>
      </c>
      <c r="R53" s="10"/>
      <c r="S53" s="11"/>
      <c r="U53" s="10">
        <f t="shared" si="0"/>
        <v>385084</v>
      </c>
      <c r="V53" s="11">
        <f t="shared" si="1"/>
        <v>42.76373424759273</v>
      </c>
      <c r="W53" s="10">
        <f t="shared" si="2"/>
        <v>92357.3</v>
      </c>
      <c r="X53" s="11">
        <f t="shared" si="3"/>
        <v>31.440158233296113</v>
      </c>
    </row>
    <row r="54" spans="1:24" s="6" customFormat="1" ht="12.75">
      <c r="A54" s="8" t="s">
        <v>59</v>
      </c>
      <c r="B54" s="8" t="s">
        <v>8</v>
      </c>
      <c r="C54" s="8" t="s">
        <v>95</v>
      </c>
      <c r="D54" s="10">
        <v>477885.5</v>
      </c>
      <c r="E54" s="11">
        <v>39.796435210944885</v>
      </c>
      <c r="F54" s="10">
        <v>8322.1</v>
      </c>
      <c r="G54" s="11">
        <v>38.809996034654716</v>
      </c>
      <c r="H54" s="10">
        <v>50820.7</v>
      </c>
      <c r="I54" s="11">
        <v>54.989291764969785</v>
      </c>
      <c r="J54" s="10">
        <v>170412.5</v>
      </c>
      <c r="K54" s="11">
        <v>39.257231288784574</v>
      </c>
      <c r="L54" s="10">
        <v>160109.6</v>
      </c>
      <c r="M54" s="11">
        <v>41.46263991041136</v>
      </c>
      <c r="N54" s="10">
        <v>83676.3</v>
      </c>
      <c r="O54" s="11">
        <v>30.226823162592037</v>
      </c>
      <c r="P54" s="10">
        <v>4544.3</v>
      </c>
      <c r="Q54" s="11">
        <v>9.419719208679004</v>
      </c>
      <c r="R54" s="10"/>
      <c r="S54" s="11"/>
      <c r="U54" s="10">
        <f t="shared" si="0"/>
        <v>389664.9</v>
      </c>
      <c r="V54" s="11">
        <f t="shared" si="1"/>
        <v>42.205660776734064</v>
      </c>
      <c r="W54" s="10">
        <f t="shared" si="2"/>
        <v>88220.6</v>
      </c>
      <c r="X54" s="11">
        <f t="shared" si="3"/>
        <v>29.15503581929844</v>
      </c>
    </row>
    <row r="55" spans="1:24" s="6" customFormat="1" ht="12.75">
      <c r="A55" s="8" t="s">
        <v>60</v>
      </c>
      <c r="B55" s="8" t="s">
        <v>9</v>
      </c>
      <c r="C55" s="8" t="s">
        <v>96</v>
      </c>
      <c r="D55" s="10">
        <v>469929.3</v>
      </c>
      <c r="E55" s="11">
        <v>39.74459582537202</v>
      </c>
      <c r="F55" s="10">
        <v>14781.9</v>
      </c>
      <c r="G55" s="11">
        <v>33.47730088824847</v>
      </c>
      <c r="H55" s="10">
        <v>45833.2</v>
      </c>
      <c r="I55" s="11">
        <v>57.14600704292958</v>
      </c>
      <c r="J55" s="10">
        <v>163379.7</v>
      </c>
      <c r="K55" s="11">
        <v>38.658715146373744</v>
      </c>
      <c r="L55" s="10">
        <v>148757.1</v>
      </c>
      <c r="M55" s="11">
        <v>40.20044338051764</v>
      </c>
      <c r="N55" s="10">
        <v>92554.5</v>
      </c>
      <c r="O55" s="11">
        <v>34.82297327520542</v>
      </c>
      <c r="P55" s="10">
        <v>4622.9</v>
      </c>
      <c r="Q55" s="11">
        <v>9.50357394708949</v>
      </c>
      <c r="R55" s="10"/>
      <c r="S55" s="11"/>
      <c r="U55" s="10">
        <f t="shared" si="0"/>
        <v>372751.9</v>
      </c>
      <c r="V55" s="11">
        <f t="shared" si="1"/>
        <v>41.341689051081964</v>
      </c>
      <c r="W55" s="10">
        <f t="shared" si="2"/>
        <v>97177.4</v>
      </c>
      <c r="X55" s="11">
        <f t="shared" si="3"/>
        <v>33.61848487405508</v>
      </c>
    </row>
    <row r="56" spans="1:24" s="6" customFormat="1" ht="12.75">
      <c r="A56" s="8" t="s">
        <v>61</v>
      </c>
      <c r="B56" s="8" t="s">
        <v>10</v>
      </c>
      <c r="C56" s="8" t="s">
        <v>97</v>
      </c>
      <c r="D56" s="10">
        <v>459168.4</v>
      </c>
      <c r="E56" s="11">
        <v>38.389176191131625</v>
      </c>
      <c r="F56" s="10">
        <v>6719.2</v>
      </c>
      <c r="G56" s="11">
        <v>50.395165495892364</v>
      </c>
      <c r="H56" s="10">
        <v>49341.7</v>
      </c>
      <c r="I56" s="11">
        <v>57.36424464499602</v>
      </c>
      <c r="J56" s="10">
        <v>159897.4</v>
      </c>
      <c r="K56" s="11">
        <v>38.774066964190794</v>
      </c>
      <c r="L56" s="10">
        <v>156156.4</v>
      </c>
      <c r="M56" s="11">
        <v>37.70838049545199</v>
      </c>
      <c r="N56" s="10">
        <v>82066.4</v>
      </c>
      <c r="O56" s="11">
        <v>28.295057904331124</v>
      </c>
      <c r="P56" s="10">
        <v>4987.3</v>
      </c>
      <c r="Q56" s="11">
        <v>9.560499669159666</v>
      </c>
      <c r="R56" s="10"/>
      <c r="S56" s="11"/>
      <c r="U56" s="10">
        <f t="shared" si="0"/>
        <v>372114.69999999995</v>
      </c>
      <c r="V56" s="11">
        <f t="shared" si="1"/>
        <v>41.0017179891039</v>
      </c>
      <c r="W56" s="10">
        <f t="shared" si="2"/>
        <v>87053.7</v>
      </c>
      <c r="X56" s="11">
        <f t="shared" si="3"/>
        <v>27.221756456072512</v>
      </c>
    </row>
    <row r="57" spans="1:24" s="6" customFormat="1" ht="12.75">
      <c r="A57" s="8" t="s">
        <v>62</v>
      </c>
      <c r="B57" s="8" t="s">
        <v>11</v>
      </c>
      <c r="C57" s="8" t="s">
        <v>98</v>
      </c>
      <c r="D57" s="10">
        <v>458780.4</v>
      </c>
      <c r="E57" s="11">
        <v>36.47288161176894</v>
      </c>
      <c r="F57" s="10">
        <v>2928.6</v>
      </c>
      <c r="G57" s="11">
        <v>67.73938298162943</v>
      </c>
      <c r="H57" s="10">
        <v>42863.1</v>
      </c>
      <c r="I57" s="11">
        <v>57.39574169857056</v>
      </c>
      <c r="J57" s="10">
        <v>171003.5</v>
      </c>
      <c r="K57" s="11">
        <v>36.002542965494854</v>
      </c>
      <c r="L57" s="10">
        <v>154050.7</v>
      </c>
      <c r="M57" s="11">
        <v>37.974059773827705</v>
      </c>
      <c r="N57" s="10">
        <v>82892.3</v>
      </c>
      <c r="O57" s="11">
        <v>24.36504945573956</v>
      </c>
      <c r="P57" s="10">
        <v>5042.2</v>
      </c>
      <c r="Q57" s="11">
        <v>9.586273253738447</v>
      </c>
      <c r="R57" s="10"/>
      <c r="S57" s="11"/>
      <c r="U57" s="10">
        <f t="shared" si="0"/>
        <v>370845.9</v>
      </c>
      <c r="V57" s="11">
        <f t="shared" si="1"/>
        <v>39.54481448763489</v>
      </c>
      <c r="W57" s="10">
        <f t="shared" si="2"/>
        <v>87934.5</v>
      </c>
      <c r="X57" s="11">
        <f t="shared" si="3"/>
        <v>23.517628416605543</v>
      </c>
    </row>
    <row r="58" spans="1:24" s="6" customFormat="1" ht="13.5" thickBot="1">
      <c r="A58" s="9" t="s">
        <v>63</v>
      </c>
      <c r="B58" s="9" t="s">
        <v>0</v>
      </c>
      <c r="C58" s="9" t="s">
        <v>99</v>
      </c>
      <c r="D58" s="14">
        <v>447880</v>
      </c>
      <c r="E58" s="15">
        <v>36.59873563454497</v>
      </c>
      <c r="F58" s="14">
        <v>6183.3</v>
      </c>
      <c r="G58" s="15">
        <v>55.56</v>
      </c>
      <c r="H58" s="14">
        <v>26584.1</v>
      </c>
      <c r="I58" s="15">
        <v>58.02</v>
      </c>
      <c r="J58" s="14">
        <v>175093.4</v>
      </c>
      <c r="K58" s="15">
        <v>37.8</v>
      </c>
      <c r="L58" s="14">
        <v>155696</v>
      </c>
      <c r="M58" s="15">
        <v>37.95</v>
      </c>
      <c r="N58" s="14">
        <v>79035.9</v>
      </c>
      <c r="O58" s="15">
        <v>24.44</v>
      </c>
      <c r="P58" s="14">
        <v>5287.3</v>
      </c>
      <c r="Q58" s="15">
        <v>8.9</v>
      </c>
      <c r="R58" s="14"/>
      <c r="S58" s="15"/>
      <c r="U58" s="14">
        <f t="shared" si="0"/>
        <v>363556.8</v>
      </c>
      <c r="V58" s="15">
        <f t="shared" si="1"/>
        <v>39.64482950119487</v>
      </c>
      <c r="W58" s="14">
        <f t="shared" si="2"/>
        <v>84323.2</v>
      </c>
      <c r="X58" s="15">
        <f t="shared" si="3"/>
        <v>23.465598625289363</v>
      </c>
    </row>
    <row r="59" spans="1:24" s="6" customFormat="1" ht="12.75">
      <c r="A59" s="7" t="s">
        <v>67</v>
      </c>
      <c r="B59" s="7" t="s">
        <v>28</v>
      </c>
      <c r="C59" s="7" t="s">
        <v>103</v>
      </c>
      <c r="D59" s="12">
        <v>446471.2</v>
      </c>
      <c r="E59" s="13">
        <v>35.69914475110601</v>
      </c>
      <c r="F59" s="12">
        <v>5300.3</v>
      </c>
      <c r="G59" s="13">
        <v>59.12</v>
      </c>
      <c r="H59" s="12">
        <v>25598.3</v>
      </c>
      <c r="I59" s="13">
        <v>54.55</v>
      </c>
      <c r="J59" s="12">
        <v>166244.7</v>
      </c>
      <c r="K59" s="13">
        <v>35.12</v>
      </c>
      <c r="L59" s="12">
        <v>166603.8</v>
      </c>
      <c r="M59" s="13">
        <v>39.72</v>
      </c>
      <c r="N59" s="12">
        <v>77001.1</v>
      </c>
      <c r="O59" s="13">
        <v>22.35</v>
      </c>
      <c r="P59" s="12">
        <v>5723</v>
      </c>
      <c r="Q59" s="13">
        <v>9.07</v>
      </c>
      <c r="R59" s="12"/>
      <c r="S59" s="13"/>
      <c r="U59" s="12">
        <f t="shared" si="0"/>
        <v>363747.1</v>
      </c>
      <c r="V59" s="13">
        <f t="shared" si="1"/>
        <v>38.94397453890354</v>
      </c>
      <c r="W59" s="12">
        <f t="shared" si="2"/>
        <v>82724.1</v>
      </c>
      <c r="X59" s="13">
        <f t="shared" si="3"/>
        <v>21.431266039763504</v>
      </c>
    </row>
    <row r="60" spans="1:24" s="6" customFormat="1" ht="12.75">
      <c r="A60" s="8" t="s">
        <v>53</v>
      </c>
      <c r="B60" s="8" t="s">
        <v>2</v>
      </c>
      <c r="C60" s="8" t="s">
        <v>89</v>
      </c>
      <c r="D60" s="10">
        <v>446077.7</v>
      </c>
      <c r="E60" s="11">
        <v>32.79733761181068</v>
      </c>
      <c r="F60" s="10">
        <v>4148.8</v>
      </c>
      <c r="G60" s="11">
        <v>51.4</v>
      </c>
      <c r="H60" s="10">
        <v>32436.2</v>
      </c>
      <c r="I60" s="11">
        <v>52.46</v>
      </c>
      <c r="J60" s="10">
        <v>159498.7</v>
      </c>
      <c r="K60" s="11">
        <v>31.72</v>
      </c>
      <c r="L60" s="10">
        <v>167739.5</v>
      </c>
      <c r="M60" s="11">
        <v>37.4</v>
      </c>
      <c r="N60" s="10">
        <v>76375.9</v>
      </c>
      <c r="O60" s="11">
        <v>17.4</v>
      </c>
      <c r="P60" s="10">
        <v>5878.6</v>
      </c>
      <c r="Q60" s="11">
        <v>9.12</v>
      </c>
      <c r="R60" s="10"/>
      <c r="S60" s="11"/>
      <c r="U60" s="10">
        <f t="shared" si="0"/>
        <v>363823.2</v>
      </c>
      <c r="V60" s="11">
        <f t="shared" si="1"/>
        <v>36.412211854549135</v>
      </c>
      <c r="W60" s="10">
        <f t="shared" si="2"/>
        <v>82254.5</v>
      </c>
      <c r="X60" s="11">
        <f t="shared" si="3"/>
        <v>16.808241397127205</v>
      </c>
    </row>
    <row r="61" spans="1:24" s="6" customFormat="1" ht="12.75">
      <c r="A61" s="8" t="s">
        <v>54</v>
      </c>
      <c r="B61" s="8" t="s">
        <v>3</v>
      </c>
      <c r="C61" s="8" t="s">
        <v>90</v>
      </c>
      <c r="D61" s="10">
        <v>452885.9</v>
      </c>
      <c r="E61" s="11">
        <v>32.46154355213973</v>
      </c>
      <c r="F61" s="10">
        <v>3232.3</v>
      </c>
      <c r="G61" s="11">
        <v>62.35</v>
      </c>
      <c r="H61" s="10">
        <v>34329.6</v>
      </c>
      <c r="I61" s="11">
        <v>50.32</v>
      </c>
      <c r="J61" s="10">
        <v>153698.8</v>
      </c>
      <c r="K61" s="11">
        <v>31.59</v>
      </c>
      <c r="L61" s="10">
        <v>175581</v>
      </c>
      <c r="M61" s="11">
        <v>36.79</v>
      </c>
      <c r="N61" s="10">
        <v>80293</v>
      </c>
      <c r="O61" s="11">
        <v>17.5</v>
      </c>
      <c r="P61" s="10">
        <v>5751.2</v>
      </c>
      <c r="Q61" s="11">
        <v>9.09</v>
      </c>
      <c r="R61" s="10"/>
      <c r="S61" s="11"/>
      <c r="U61" s="10">
        <f t="shared" si="0"/>
        <v>366841.69999999995</v>
      </c>
      <c r="V61" s="11">
        <f t="shared" si="1"/>
        <v>36.102682598515926</v>
      </c>
      <c r="W61" s="10">
        <f t="shared" si="2"/>
        <v>86044.2</v>
      </c>
      <c r="X61" s="11">
        <f t="shared" si="3"/>
        <v>16.937875045616092</v>
      </c>
    </row>
    <row r="62" spans="1:24" s="6" customFormat="1" ht="12.75">
      <c r="A62" s="8" t="s">
        <v>55</v>
      </c>
      <c r="B62" s="8" t="s">
        <v>4</v>
      </c>
      <c r="C62" s="8" t="s">
        <v>91</v>
      </c>
      <c r="D62" s="10">
        <v>441839.2</v>
      </c>
      <c r="E62" s="11">
        <v>32.646617755961906</v>
      </c>
      <c r="F62" s="10">
        <v>1775</v>
      </c>
      <c r="G62" s="11">
        <v>62.4</v>
      </c>
      <c r="H62" s="10">
        <v>35319.7</v>
      </c>
      <c r="I62" s="11">
        <v>50.41</v>
      </c>
      <c r="J62" s="10">
        <v>146123.4</v>
      </c>
      <c r="K62" s="11">
        <v>30.82</v>
      </c>
      <c r="L62" s="10">
        <v>178387.1</v>
      </c>
      <c r="M62" s="11">
        <v>37.09</v>
      </c>
      <c r="N62" s="10">
        <v>74236.6</v>
      </c>
      <c r="O62" s="11">
        <v>18.31</v>
      </c>
      <c r="P62" s="10">
        <v>5997.4</v>
      </c>
      <c r="Q62" s="11">
        <v>9.03</v>
      </c>
      <c r="R62" s="10"/>
      <c r="S62" s="11"/>
      <c r="U62" s="10">
        <f t="shared" si="0"/>
        <v>361605.19999999995</v>
      </c>
      <c r="V62" s="11">
        <f t="shared" si="1"/>
        <v>35.98158102814894</v>
      </c>
      <c r="W62" s="10">
        <f t="shared" si="2"/>
        <v>80234</v>
      </c>
      <c r="X62" s="11">
        <f t="shared" si="3"/>
        <v>17.616330583044594</v>
      </c>
    </row>
    <row r="63" spans="1:24" s="6" customFormat="1" ht="12.75">
      <c r="A63" s="8" t="s">
        <v>56</v>
      </c>
      <c r="B63" s="8" t="s">
        <v>5</v>
      </c>
      <c r="C63" s="8" t="s">
        <v>92</v>
      </c>
      <c r="D63" s="10">
        <v>449585.5</v>
      </c>
      <c r="E63" s="11">
        <v>33.08387798094022</v>
      </c>
      <c r="F63" s="10">
        <v>8686.5</v>
      </c>
      <c r="G63" s="11">
        <v>52.66</v>
      </c>
      <c r="H63" s="10">
        <v>31428.3</v>
      </c>
      <c r="I63" s="11">
        <v>50.34</v>
      </c>
      <c r="J63" s="10">
        <v>157864.6</v>
      </c>
      <c r="K63" s="11">
        <v>32.19</v>
      </c>
      <c r="L63" s="10">
        <v>172433.4</v>
      </c>
      <c r="M63" s="11">
        <v>35.26</v>
      </c>
      <c r="N63" s="10">
        <v>75119.6</v>
      </c>
      <c r="O63" s="11">
        <v>21.86</v>
      </c>
      <c r="P63" s="10">
        <v>4053.1</v>
      </c>
      <c r="Q63" s="11">
        <v>7.58</v>
      </c>
      <c r="R63" s="10"/>
      <c r="S63" s="11"/>
      <c r="U63" s="10">
        <f t="shared" si="0"/>
        <v>370412.80000000005</v>
      </c>
      <c r="V63" s="11">
        <f t="shared" si="1"/>
        <v>35.639143328740246</v>
      </c>
      <c r="W63" s="10">
        <f t="shared" si="2"/>
        <v>79172.70000000001</v>
      </c>
      <c r="X63" s="11">
        <f t="shared" si="3"/>
        <v>21.128961801226932</v>
      </c>
    </row>
    <row r="64" spans="1:24" s="6" customFormat="1" ht="12.75">
      <c r="A64" s="8" t="s">
        <v>57</v>
      </c>
      <c r="B64" s="8" t="s">
        <v>6</v>
      </c>
      <c r="C64" s="8" t="s">
        <v>93</v>
      </c>
      <c r="D64" s="10">
        <v>467646.3</v>
      </c>
      <c r="E64" s="11">
        <v>32.06319821839711</v>
      </c>
      <c r="F64" s="10">
        <v>6800</v>
      </c>
      <c r="G64" s="11">
        <v>53.77</v>
      </c>
      <c r="H64" s="10">
        <v>39808.4</v>
      </c>
      <c r="I64" s="11">
        <v>51.26</v>
      </c>
      <c r="J64" s="10">
        <v>158508.8</v>
      </c>
      <c r="K64" s="11">
        <v>32.71</v>
      </c>
      <c r="L64" s="10">
        <v>170966.1</v>
      </c>
      <c r="M64" s="11">
        <v>33.87</v>
      </c>
      <c r="N64" s="10">
        <v>87209.2</v>
      </c>
      <c r="O64" s="11">
        <v>18.1</v>
      </c>
      <c r="P64" s="10">
        <v>4353.8</v>
      </c>
      <c r="Q64" s="11">
        <v>7.83</v>
      </c>
      <c r="R64" s="10"/>
      <c r="S64" s="11"/>
      <c r="U64" s="10">
        <f t="shared" si="0"/>
        <v>376083.3</v>
      </c>
      <c r="V64" s="11">
        <f t="shared" si="1"/>
        <v>35.58163640608344</v>
      </c>
      <c r="W64" s="10">
        <f t="shared" si="2"/>
        <v>91563</v>
      </c>
      <c r="X64" s="11">
        <f t="shared" si="3"/>
        <v>17.611663816170285</v>
      </c>
    </row>
    <row r="65" spans="1:24" s="6" customFormat="1" ht="12.75">
      <c r="A65" s="8" t="s">
        <v>58</v>
      </c>
      <c r="B65" s="8" t="s">
        <v>7</v>
      </c>
      <c r="C65" s="8" t="s">
        <v>94</v>
      </c>
      <c r="D65" s="10">
        <v>499072.5</v>
      </c>
      <c r="E65" s="11">
        <v>32.52339393975824</v>
      </c>
      <c r="F65" s="10">
        <v>15803.5</v>
      </c>
      <c r="G65" s="11">
        <v>32.78</v>
      </c>
      <c r="H65" s="10">
        <v>45522.7</v>
      </c>
      <c r="I65" s="11">
        <v>48.99</v>
      </c>
      <c r="J65" s="10">
        <v>174876.6</v>
      </c>
      <c r="K65" s="11">
        <v>33.86</v>
      </c>
      <c r="L65" s="10">
        <v>169838.7</v>
      </c>
      <c r="M65" s="11">
        <v>34.41</v>
      </c>
      <c r="N65" s="10">
        <v>88650.9</v>
      </c>
      <c r="O65" s="11">
        <v>18.99</v>
      </c>
      <c r="P65" s="10">
        <v>4380.1</v>
      </c>
      <c r="Q65" s="11">
        <v>7.85</v>
      </c>
      <c r="R65" s="10"/>
      <c r="S65" s="11"/>
      <c r="U65" s="10">
        <f t="shared" si="0"/>
        <v>406041.5</v>
      </c>
      <c r="V65" s="11">
        <f t="shared" si="1"/>
        <v>35.74429496984914</v>
      </c>
      <c r="W65" s="10">
        <f t="shared" si="2"/>
        <v>93031</v>
      </c>
      <c r="X65" s="11">
        <f t="shared" si="3"/>
        <v>18.465504788726335</v>
      </c>
    </row>
    <row r="66" spans="1:24" s="6" customFormat="1" ht="12.75">
      <c r="A66" s="8" t="s">
        <v>59</v>
      </c>
      <c r="B66" s="8" t="s">
        <v>8</v>
      </c>
      <c r="C66" s="8" t="s">
        <v>95</v>
      </c>
      <c r="D66" s="10">
        <v>526170.8</v>
      </c>
      <c r="E66" s="11">
        <v>32.47012956819344</v>
      </c>
      <c r="F66" s="10">
        <v>13404.9</v>
      </c>
      <c r="G66" s="11">
        <v>43.55</v>
      </c>
      <c r="H66" s="10">
        <v>51683.3</v>
      </c>
      <c r="I66" s="11">
        <v>48.59</v>
      </c>
      <c r="J66" s="10">
        <v>190692.1</v>
      </c>
      <c r="K66" s="11">
        <v>33.72</v>
      </c>
      <c r="L66" s="10">
        <v>170557.1</v>
      </c>
      <c r="M66" s="11">
        <v>35.07</v>
      </c>
      <c r="N66" s="10">
        <v>94792.4</v>
      </c>
      <c r="O66" s="11">
        <v>16.25</v>
      </c>
      <c r="P66" s="10">
        <v>5041</v>
      </c>
      <c r="Q66" s="11">
        <v>7.5</v>
      </c>
      <c r="R66" s="10"/>
      <c r="S66" s="11"/>
      <c r="U66" s="10">
        <f t="shared" si="0"/>
        <v>426337.4</v>
      </c>
      <c r="V66" s="11">
        <f t="shared" si="1"/>
        <v>36.371779841505806</v>
      </c>
      <c r="W66" s="10">
        <f t="shared" si="2"/>
        <v>99833.4</v>
      </c>
      <c r="X66" s="11">
        <f t="shared" si="3"/>
        <v>15.808176421918917</v>
      </c>
    </row>
    <row r="67" spans="1:24" s="6" customFormat="1" ht="12.75">
      <c r="A67" s="8" t="s">
        <v>60</v>
      </c>
      <c r="B67" s="8" t="s">
        <v>9</v>
      </c>
      <c r="C67" s="8" t="s">
        <v>96</v>
      </c>
      <c r="D67" s="10">
        <v>479635.1</v>
      </c>
      <c r="E67" s="11">
        <v>36.5956706191853</v>
      </c>
      <c r="F67" s="10">
        <v>36637.8</v>
      </c>
      <c r="G67" s="11">
        <v>30.81</v>
      </c>
      <c r="H67" s="10">
        <v>40666.5</v>
      </c>
      <c r="I67" s="11">
        <v>51.95</v>
      </c>
      <c r="J67" s="10">
        <v>173653.5</v>
      </c>
      <c r="K67" s="11">
        <v>40.32</v>
      </c>
      <c r="L67" s="10">
        <v>135463.7</v>
      </c>
      <c r="M67" s="11">
        <v>44.29</v>
      </c>
      <c r="N67" s="10">
        <v>88572.3</v>
      </c>
      <c r="O67" s="11">
        <v>14.39</v>
      </c>
      <c r="P67" s="10">
        <v>4641.3</v>
      </c>
      <c r="Q67" s="11">
        <v>7.58</v>
      </c>
      <c r="R67" s="10"/>
      <c r="S67" s="11"/>
      <c r="U67" s="10">
        <f t="shared" si="0"/>
        <v>386421.5</v>
      </c>
      <c r="V67" s="11">
        <f t="shared" si="1"/>
        <v>42.03397504020869</v>
      </c>
      <c r="W67" s="10">
        <f t="shared" si="2"/>
        <v>93213.6</v>
      </c>
      <c r="X67" s="11">
        <f t="shared" si="3"/>
        <v>14.050915864208656</v>
      </c>
    </row>
    <row r="68" spans="1:24" s="6" customFormat="1" ht="12.75">
      <c r="A68" s="8" t="s">
        <v>61</v>
      </c>
      <c r="B68" s="8" t="s">
        <v>10</v>
      </c>
      <c r="C68" s="8" t="s">
        <v>97</v>
      </c>
      <c r="D68" s="10">
        <v>472888</v>
      </c>
      <c r="E68" s="11">
        <v>38.356579447987684</v>
      </c>
      <c r="F68" s="10">
        <v>12380.1</v>
      </c>
      <c r="G68" s="11">
        <v>26.59</v>
      </c>
      <c r="H68" s="10">
        <v>53493.5</v>
      </c>
      <c r="I68" s="11">
        <v>49.36</v>
      </c>
      <c r="J68" s="10">
        <v>173742</v>
      </c>
      <c r="K68" s="11">
        <v>40.59</v>
      </c>
      <c r="L68" s="10">
        <v>135430</v>
      </c>
      <c r="M68" s="11">
        <v>44.86</v>
      </c>
      <c r="N68" s="10">
        <v>93208.5</v>
      </c>
      <c r="O68" s="11">
        <v>21.53</v>
      </c>
      <c r="P68" s="10">
        <v>4633.9</v>
      </c>
      <c r="Q68" s="11">
        <v>7.42</v>
      </c>
      <c r="R68" s="10"/>
      <c r="S68" s="11"/>
      <c r="U68" s="10">
        <f t="shared" si="0"/>
        <v>375045.6</v>
      </c>
      <c r="V68" s="11">
        <f t="shared" si="1"/>
        <v>42.92065711209517</v>
      </c>
      <c r="W68" s="10">
        <f t="shared" si="2"/>
        <v>97842.4</v>
      </c>
      <c r="X68" s="11">
        <f t="shared" si="3"/>
        <v>20.86173829546291</v>
      </c>
    </row>
    <row r="69" spans="1:24" s="6" customFormat="1" ht="12.75">
      <c r="A69" s="8" t="s">
        <v>62</v>
      </c>
      <c r="B69" s="8" t="s">
        <v>11</v>
      </c>
      <c r="C69" s="8" t="s">
        <v>98</v>
      </c>
      <c r="D69" s="10">
        <v>477773.8</v>
      </c>
      <c r="E69" s="11">
        <v>38.62537290337542</v>
      </c>
      <c r="F69" s="10">
        <v>6569.2</v>
      </c>
      <c r="G69" s="11">
        <v>52.87</v>
      </c>
      <c r="H69" s="10">
        <v>71881.9</v>
      </c>
      <c r="I69" s="11">
        <v>50.53</v>
      </c>
      <c r="J69" s="10">
        <v>162936</v>
      </c>
      <c r="K69" s="11">
        <v>41.04</v>
      </c>
      <c r="L69" s="10">
        <v>137926</v>
      </c>
      <c r="M69" s="11">
        <v>44.22</v>
      </c>
      <c r="N69" s="10">
        <v>93827.1</v>
      </c>
      <c r="O69" s="11">
        <v>17.6</v>
      </c>
      <c r="P69" s="10">
        <v>4633.6</v>
      </c>
      <c r="Q69" s="11">
        <v>8.06</v>
      </c>
      <c r="R69" s="10"/>
      <c r="S69" s="11"/>
      <c r="U69" s="10">
        <f t="shared" si="0"/>
        <v>379313.1</v>
      </c>
      <c r="V69" s="11">
        <f t="shared" si="1"/>
        <v>44.199599673726006</v>
      </c>
      <c r="W69" s="10">
        <f t="shared" si="2"/>
        <v>98460.70000000001</v>
      </c>
      <c r="X69" s="11">
        <f t="shared" si="3"/>
        <v>17.151043776857165</v>
      </c>
    </row>
    <row r="70" spans="1:24" s="6" customFormat="1" ht="13.5" thickBot="1">
      <c r="A70" s="9" t="s">
        <v>63</v>
      </c>
      <c r="B70" s="9" t="s">
        <v>0</v>
      </c>
      <c r="C70" s="9" t="s">
        <v>99</v>
      </c>
      <c r="D70" s="14">
        <v>457233.7</v>
      </c>
      <c r="E70" s="15">
        <v>38.66180830503089</v>
      </c>
      <c r="F70" s="14">
        <v>6592.8</v>
      </c>
      <c r="G70" s="15">
        <v>42.15</v>
      </c>
      <c r="H70" s="14">
        <v>70980.3</v>
      </c>
      <c r="I70" s="15">
        <v>50.69</v>
      </c>
      <c r="J70" s="14">
        <v>146756.7</v>
      </c>
      <c r="K70" s="15">
        <v>40.96</v>
      </c>
      <c r="L70" s="14">
        <v>133339.5</v>
      </c>
      <c r="M70" s="15">
        <v>44.73</v>
      </c>
      <c r="N70" s="14">
        <v>91388.7</v>
      </c>
      <c r="O70" s="15">
        <v>17.89</v>
      </c>
      <c r="P70" s="14">
        <v>8175.699999999999</v>
      </c>
      <c r="Q70" s="15">
        <v>23.39</v>
      </c>
      <c r="R70" s="14"/>
      <c r="S70" s="15"/>
      <c r="U70" s="14">
        <f t="shared" si="0"/>
        <v>357669.30000000005</v>
      </c>
      <c r="V70" s="15">
        <f t="shared" si="1"/>
        <v>44.31833594328616</v>
      </c>
      <c r="W70" s="14">
        <f t="shared" si="2"/>
        <v>99564.4</v>
      </c>
      <c r="X70" s="15">
        <f t="shared" si="3"/>
        <v>18.34163080378127</v>
      </c>
    </row>
    <row r="71" spans="1:24" s="6" customFormat="1" ht="12.75">
      <c r="A71" s="7" t="s">
        <v>68</v>
      </c>
      <c r="B71" s="7" t="s">
        <v>27</v>
      </c>
      <c r="C71" s="7" t="s">
        <v>104</v>
      </c>
      <c r="D71" s="12">
        <v>443839.7</v>
      </c>
      <c r="E71" s="13">
        <v>39.794909225109876</v>
      </c>
      <c r="F71" s="12">
        <v>23045</v>
      </c>
      <c r="G71" s="13">
        <v>48.01</v>
      </c>
      <c r="H71" s="12">
        <v>54154.4</v>
      </c>
      <c r="I71" s="13">
        <v>49.51</v>
      </c>
      <c r="J71" s="12">
        <v>144129.5</v>
      </c>
      <c r="K71" s="13">
        <v>42.53</v>
      </c>
      <c r="L71" s="12">
        <v>135053.7</v>
      </c>
      <c r="M71" s="13">
        <v>44.32</v>
      </c>
      <c r="N71" s="12">
        <v>82427.2</v>
      </c>
      <c r="O71" s="13">
        <v>20.89</v>
      </c>
      <c r="P71" s="12">
        <v>5029.9</v>
      </c>
      <c r="Q71" s="13">
        <v>7.49</v>
      </c>
      <c r="R71" s="12"/>
      <c r="S71" s="13"/>
      <c r="U71" s="12">
        <f t="shared" si="0"/>
        <v>356382.6</v>
      </c>
      <c r="V71" s="13">
        <f t="shared" si="1"/>
        <v>44.62334135561051</v>
      </c>
      <c r="W71" s="12">
        <f t="shared" si="2"/>
        <v>87457.09999999999</v>
      </c>
      <c r="X71" s="13">
        <f t="shared" si="3"/>
        <v>20.119328893823372</v>
      </c>
    </row>
    <row r="72" spans="1:24" s="6" customFormat="1" ht="12.75">
      <c r="A72" s="8" t="s">
        <v>53</v>
      </c>
      <c r="B72" s="8" t="s">
        <v>2</v>
      </c>
      <c r="C72" s="8" t="s">
        <v>89</v>
      </c>
      <c r="D72" s="10">
        <v>468294.3</v>
      </c>
      <c r="E72" s="11">
        <v>39.3996938015261</v>
      </c>
      <c r="F72" s="10">
        <v>9642.7</v>
      </c>
      <c r="G72" s="11">
        <v>31.8</v>
      </c>
      <c r="H72" s="10">
        <v>76414.8</v>
      </c>
      <c r="I72" s="11">
        <v>47.06</v>
      </c>
      <c r="J72" s="10">
        <v>157494.2</v>
      </c>
      <c r="K72" s="11">
        <v>43.02</v>
      </c>
      <c r="L72" s="10">
        <v>133502.1</v>
      </c>
      <c r="M72" s="11">
        <v>43.95</v>
      </c>
      <c r="N72" s="10">
        <v>86313.1</v>
      </c>
      <c r="O72" s="11">
        <v>21.64</v>
      </c>
      <c r="P72" s="10">
        <v>4927.4</v>
      </c>
      <c r="Q72" s="11">
        <v>7.57</v>
      </c>
      <c r="R72" s="10"/>
      <c r="S72" s="11"/>
      <c r="U72" s="10">
        <f t="shared" si="0"/>
        <v>377053.80000000005</v>
      </c>
      <c r="V72" s="11">
        <f t="shared" si="1"/>
        <v>43.88110165445887</v>
      </c>
      <c r="W72" s="10">
        <f t="shared" si="2"/>
        <v>91240.5</v>
      </c>
      <c r="X72" s="11">
        <f t="shared" si="3"/>
        <v>20.880156312164008</v>
      </c>
    </row>
    <row r="73" spans="1:24" s="6" customFormat="1" ht="12.75">
      <c r="A73" s="8" t="s">
        <v>54</v>
      </c>
      <c r="B73" s="8" t="s">
        <v>3</v>
      </c>
      <c r="C73" s="8" t="s">
        <v>90</v>
      </c>
      <c r="D73" s="10">
        <v>492191.1</v>
      </c>
      <c r="E73" s="11">
        <v>38.311842073129725</v>
      </c>
      <c r="F73" s="10">
        <v>21935.1</v>
      </c>
      <c r="G73" s="11">
        <v>22.06</v>
      </c>
      <c r="H73" s="10">
        <v>70321.7</v>
      </c>
      <c r="I73" s="11">
        <v>43.02</v>
      </c>
      <c r="J73" s="10">
        <v>159879.2</v>
      </c>
      <c r="K73" s="11">
        <v>42.61</v>
      </c>
      <c r="L73" s="10">
        <v>151096.4</v>
      </c>
      <c r="M73" s="11">
        <v>44.27</v>
      </c>
      <c r="N73" s="10">
        <v>84040.4</v>
      </c>
      <c r="O73" s="11">
        <v>21.53</v>
      </c>
      <c r="P73" s="10">
        <v>4918.3</v>
      </c>
      <c r="Q73" s="11">
        <v>7.47</v>
      </c>
      <c r="R73" s="10"/>
      <c r="S73" s="11"/>
      <c r="U73" s="10">
        <f t="shared" si="0"/>
        <v>403232.4</v>
      </c>
      <c r="V73" s="11">
        <f t="shared" si="1"/>
        <v>42.185643266761296</v>
      </c>
      <c r="W73" s="10">
        <f t="shared" si="2"/>
        <v>88958.7</v>
      </c>
      <c r="X73" s="11">
        <f t="shared" si="3"/>
        <v>20.752658402157405</v>
      </c>
    </row>
    <row r="74" spans="1:24" s="6" customFormat="1" ht="12.75">
      <c r="A74" s="8" t="s">
        <v>55</v>
      </c>
      <c r="B74" s="8" t="s">
        <v>4</v>
      </c>
      <c r="C74" s="8" t="s">
        <v>91</v>
      </c>
      <c r="D74" s="10">
        <v>543445.7</v>
      </c>
      <c r="E74" s="11">
        <v>37.6621123030323</v>
      </c>
      <c r="F74" s="10">
        <v>28711.2</v>
      </c>
      <c r="G74" s="11">
        <v>20.08</v>
      </c>
      <c r="H74" s="10">
        <v>71105.6</v>
      </c>
      <c r="I74" s="11">
        <v>41.36</v>
      </c>
      <c r="J74" s="10">
        <v>184968.8</v>
      </c>
      <c r="K74" s="11">
        <v>42.26</v>
      </c>
      <c r="L74" s="10">
        <v>168258.6</v>
      </c>
      <c r="M74" s="11">
        <v>42.7</v>
      </c>
      <c r="N74" s="10">
        <v>85092.6</v>
      </c>
      <c r="O74" s="11">
        <v>22.41</v>
      </c>
      <c r="P74" s="10">
        <v>5308.9</v>
      </c>
      <c r="Q74" s="11">
        <v>7.82</v>
      </c>
      <c r="R74" s="10"/>
      <c r="S74" s="11"/>
      <c r="U74" s="10">
        <f t="shared" si="0"/>
        <v>453044.19999999995</v>
      </c>
      <c r="V74" s="11">
        <f t="shared" si="1"/>
        <v>40.87652423317637</v>
      </c>
      <c r="W74" s="10">
        <f t="shared" si="2"/>
        <v>90401.5</v>
      </c>
      <c r="X74" s="11">
        <f t="shared" si="3"/>
        <v>21.553190643960555</v>
      </c>
    </row>
    <row r="75" spans="1:24" s="6" customFormat="1" ht="12.75">
      <c r="A75" s="8" t="s">
        <v>56</v>
      </c>
      <c r="B75" s="8" t="s">
        <v>5</v>
      </c>
      <c r="C75" s="8" t="s">
        <v>92</v>
      </c>
      <c r="D75" s="10">
        <v>514271.5999999999</v>
      </c>
      <c r="E75" s="11">
        <v>39.28054939063327</v>
      </c>
      <c r="F75" s="10">
        <v>26719.9</v>
      </c>
      <c r="G75" s="11">
        <v>26.04</v>
      </c>
      <c r="H75" s="10">
        <v>63818.5</v>
      </c>
      <c r="I75" s="11">
        <v>41.7</v>
      </c>
      <c r="J75" s="10">
        <v>165147</v>
      </c>
      <c r="K75" s="11">
        <v>45.67</v>
      </c>
      <c r="L75" s="10">
        <v>170582.9</v>
      </c>
      <c r="M75" s="11">
        <v>43.01</v>
      </c>
      <c r="N75" s="10">
        <v>83426.1</v>
      </c>
      <c r="O75" s="11">
        <v>23.15</v>
      </c>
      <c r="P75" s="10">
        <v>4577.2</v>
      </c>
      <c r="Q75" s="11">
        <v>7.32</v>
      </c>
      <c r="R75" s="10"/>
      <c r="S75" s="11"/>
      <c r="U75" s="10">
        <f t="shared" si="0"/>
        <v>426268.3</v>
      </c>
      <c r="V75" s="11">
        <f t="shared" si="1"/>
        <v>42.78068921615799</v>
      </c>
      <c r="W75" s="10">
        <f t="shared" si="2"/>
        <v>88003.3</v>
      </c>
      <c r="X75" s="11">
        <f t="shared" si="3"/>
        <v>22.326655011800696</v>
      </c>
    </row>
    <row r="76" spans="1:24" s="6" customFormat="1" ht="12.75">
      <c r="A76" s="8" t="s">
        <v>57</v>
      </c>
      <c r="B76" s="8" t="s">
        <v>6</v>
      </c>
      <c r="C76" s="8" t="s">
        <v>93</v>
      </c>
      <c r="D76" s="10">
        <v>523606.4</v>
      </c>
      <c r="E76" s="11">
        <v>37.1441429917587</v>
      </c>
      <c r="F76" s="10">
        <v>51247.7</v>
      </c>
      <c r="G76" s="11">
        <v>30.54</v>
      </c>
      <c r="H76" s="10">
        <v>60536.1</v>
      </c>
      <c r="I76" s="11">
        <v>42.51</v>
      </c>
      <c r="J76" s="10">
        <v>187336.2</v>
      </c>
      <c r="K76" s="11">
        <v>43.88</v>
      </c>
      <c r="L76" s="10">
        <v>153611.4</v>
      </c>
      <c r="M76" s="11">
        <v>41.52</v>
      </c>
      <c r="N76" s="10">
        <v>69071.6</v>
      </c>
      <c r="O76" s="11">
        <v>10.3</v>
      </c>
      <c r="P76" s="10">
        <v>1803.4</v>
      </c>
      <c r="Q76" s="11">
        <v>0.4</v>
      </c>
      <c r="R76" s="10"/>
      <c r="S76" s="11"/>
      <c r="U76" s="10">
        <f aca="true" t="shared" si="4" ref="U76:U139">F76+H76+J76+L76</f>
        <v>452731.4</v>
      </c>
      <c r="V76" s="11">
        <f aca="true" t="shared" si="5" ref="V76:V139">(F76*G76+H76*I76+J76*K76+L76*M76)/(F76+H76+J76+L76)</f>
        <v>41.386023043685505</v>
      </c>
      <c r="W76" s="10">
        <f aca="true" t="shared" si="6" ref="W76:W139">N76+P76</f>
        <v>70875</v>
      </c>
      <c r="X76" s="11">
        <f aca="true" t="shared" si="7" ref="X76:X139">(N76*O76+P76*Q76)/(N76+P76)</f>
        <v>10.04809650793651</v>
      </c>
    </row>
    <row r="77" spans="1:24" s="6" customFormat="1" ht="12.75">
      <c r="A77" s="8" t="s">
        <v>58</v>
      </c>
      <c r="B77" s="8" t="s">
        <v>7</v>
      </c>
      <c r="C77" s="8" t="s">
        <v>94</v>
      </c>
      <c r="D77" s="10">
        <v>542646.5</v>
      </c>
      <c r="E77" s="11">
        <v>35.73079480472094</v>
      </c>
      <c r="F77" s="10">
        <v>29876.2</v>
      </c>
      <c r="G77" s="11">
        <v>32.67</v>
      </c>
      <c r="H77" s="10">
        <v>62480</v>
      </c>
      <c r="I77" s="11">
        <v>39.97</v>
      </c>
      <c r="J77" s="10">
        <v>195982</v>
      </c>
      <c r="K77" s="11">
        <v>42.58</v>
      </c>
      <c r="L77" s="10">
        <v>164618.5</v>
      </c>
      <c r="M77" s="11">
        <v>38.57</v>
      </c>
      <c r="N77" s="10">
        <v>87893.6</v>
      </c>
      <c r="O77" s="11">
        <v>13.89</v>
      </c>
      <c r="P77" s="10">
        <v>1796.2</v>
      </c>
      <c r="Q77" s="11">
        <v>0.4</v>
      </c>
      <c r="R77" s="10"/>
      <c r="S77" s="11"/>
      <c r="U77" s="10">
        <f t="shared" si="4"/>
        <v>452956.7</v>
      </c>
      <c r="V77" s="11">
        <f t="shared" si="5"/>
        <v>40.10897765503855</v>
      </c>
      <c r="W77" s="10">
        <f t="shared" si="6"/>
        <v>89689.8</v>
      </c>
      <c r="X77" s="11">
        <f t="shared" si="7"/>
        <v>13.619838420868371</v>
      </c>
    </row>
    <row r="78" spans="1:24" s="6" customFormat="1" ht="12.75">
      <c r="A78" s="8" t="s">
        <v>59</v>
      </c>
      <c r="B78" s="8" t="s">
        <v>8</v>
      </c>
      <c r="C78" s="8" t="s">
        <v>95</v>
      </c>
      <c r="D78" s="10">
        <v>569517.2</v>
      </c>
      <c r="E78" s="11">
        <v>35.15697209320456</v>
      </c>
      <c r="F78" s="10">
        <v>27914.1</v>
      </c>
      <c r="G78" s="11">
        <v>24.95</v>
      </c>
      <c r="H78" s="10">
        <v>62883.7</v>
      </c>
      <c r="I78" s="11">
        <v>41.16</v>
      </c>
      <c r="J78" s="10">
        <v>200065.9</v>
      </c>
      <c r="K78" s="11">
        <v>42.78</v>
      </c>
      <c r="L78" s="10">
        <v>173394.3</v>
      </c>
      <c r="M78" s="11">
        <v>38.25</v>
      </c>
      <c r="N78" s="10">
        <v>103474.1</v>
      </c>
      <c r="O78" s="11">
        <v>14.94</v>
      </c>
      <c r="P78" s="10">
        <v>1785.1</v>
      </c>
      <c r="Q78" s="11">
        <v>0.39</v>
      </c>
      <c r="R78" s="10"/>
      <c r="S78" s="11"/>
      <c r="U78" s="10">
        <f t="shared" si="4"/>
        <v>464257.99999999994</v>
      </c>
      <c r="V78" s="11">
        <f t="shared" si="5"/>
        <v>39.79662399786326</v>
      </c>
      <c r="W78" s="10">
        <f t="shared" si="6"/>
        <v>105259.20000000001</v>
      </c>
      <c r="X78" s="11">
        <f t="shared" si="7"/>
        <v>14.69324527452232</v>
      </c>
    </row>
    <row r="79" spans="1:24" s="6" customFormat="1" ht="12.75">
      <c r="A79" s="8" t="s">
        <v>60</v>
      </c>
      <c r="B79" s="8" t="s">
        <v>9</v>
      </c>
      <c r="C79" s="8" t="s">
        <v>96</v>
      </c>
      <c r="D79" s="10">
        <v>553448.3</v>
      </c>
      <c r="E79" s="11">
        <v>35.048977098673895</v>
      </c>
      <c r="F79" s="10">
        <v>14972.2</v>
      </c>
      <c r="G79" s="11">
        <v>26.11</v>
      </c>
      <c r="H79" s="10">
        <v>59595.1</v>
      </c>
      <c r="I79" s="11">
        <v>38.93</v>
      </c>
      <c r="J79" s="10">
        <v>198062.7</v>
      </c>
      <c r="K79" s="11">
        <v>42.6</v>
      </c>
      <c r="L79" s="10">
        <v>178908.9</v>
      </c>
      <c r="M79" s="11">
        <v>37.47</v>
      </c>
      <c r="N79" s="10">
        <v>100845</v>
      </c>
      <c r="O79" s="11">
        <v>15.32</v>
      </c>
      <c r="P79" s="10">
        <v>1064.4</v>
      </c>
      <c r="Q79" s="11">
        <v>0.66</v>
      </c>
      <c r="R79" s="10"/>
      <c r="S79" s="11"/>
      <c r="U79" s="10">
        <f t="shared" si="4"/>
        <v>451538.9</v>
      </c>
      <c r="V79" s="11">
        <f t="shared" si="5"/>
        <v>39.536236829207844</v>
      </c>
      <c r="W79" s="10">
        <f t="shared" si="6"/>
        <v>101909.4</v>
      </c>
      <c r="X79" s="11">
        <f t="shared" si="7"/>
        <v>15.16688258394221</v>
      </c>
    </row>
    <row r="80" spans="1:24" s="6" customFormat="1" ht="12.75">
      <c r="A80" s="8" t="s">
        <v>61</v>
      </c>
      <c r="B80" s="8" t="s">
        <v>10</v>
      </c>
      <c r="C80" s="8" t="s">
        <v>97</v>
      </c>
      <c r="D80" s="10">
        <v>570494.3</v>
      </c>
      <c r="E80" s="11">
        <v>35.387621827246996</v>
      </c>
      <c r="F80" s="10">
        <v>6184.9</v>
      </c>
      <c r="G80" s="11">
        <v>30.19</v>
      </c>
      <c r="H80" s="10">
        <v>58026.1</v>
      </c>
      <c r="I80" s="11">
        <v>39.87</v>
      </c>
      <c r="J80" s="10">
        <v>199687.1</v>
      </c>
      <c r="K80" s="11">
        <v>42.66</v>
      </c>
      <c r="L80" s="10">
        <v>210272.6</v>
      </c>
      <c r="M80" s="11">
        <v>37.04</v>
      </c>
      <c r="N80" s="10">
        <v>95263.3</v>
      </c>
      <c r="O80" s="11">
        <v>14.49</v>
      </c>
      <c r="P80" s="10">
        <v>1060.3</v>
      </c>
      <c r="Q80" s="11">
        <v>0.66</v>
      </c>
      <c r="R80" s="10"/>
      <c r="S80" s="11"/>
      <c r="U80" s="10">
        <f t="shared" si="4"/>
        <v>474170.69999999995</v>
      </c>
      <c r="V80" s="11">
        <f t="shared" si="5"/>
        <v>39.663715046079396</v>
      </c>
      <c r="W80" s="10">
        <f t="shared" si="6"/>
        <v>96323.6</v>
      </c>
      <c r="X80" s="11">
        <f t="shared" si="7"/>
        <v>14.337763694463247</v>
      </c>
    </row>
    <row r="81" spans="1:24" s="6" customFormat="1" ht="12.75">
      <c r="A81" s="8" t="s">
        <v>62</v>
      </c>
      <c r="B81" s="8" t="s">
        <v>11</v>
      </c>
      <c r="C81" s="8" t="s">
        <v>98</v>
      </c>
      <c r="D81" s="10">
        <v>595658.6</v>
      </c>
      <c r="E81" s="11">
        <v>35.367932691645855</v>
      </c>
      <c r="F81" s="10">
        <v>7765.4</v>
      </c>
      <c r="G81" s="11">
        <v>32.9</v>
      </c>
      <c r="H81" s="10">
        <v>54313.9</v>
      </c>
      <c r="I81" s="11">
        <v>43.63</v>
      </c>
      <c r="J81" s="10">
        <v>222444.7</v>
      </c>
      <c r="K81" s="11">
        <v>41.49</v>
      </c>
      <c r="L81" s="10">
        <v>217690.6</v>
      </c>
      <c r="M81" s="11">
        <v>36.52</v>
      </c>
      <c r="N81" s="10">
        <v>92388.6</v>
      </c>
      <c r="O81" s="11">
        <v>13.66</v>
      </c>
      <c r="P81" s="10">
        <v>1055.4</v>
      </c>
      <c r="Q81" s="11">
        <v>0.66</v>
      </c>
      <c r="R81" s="10"/>
      <c r="S81" s="11"/>
      <c r="U81" s="10">
        <f t="shared" si="4"/>
        <v>502214.6</v>
      </c>
      <c r="V81" s="11">
        <f t="shared" si="5"/>
        <v>39.43431439866544</v>
      </c>
      <c r="W81" s="10">
        <f t="shared" si="6"/>
        <v>93444</v>
      </c>
      <c r="X81" s="11">
        <f t="shared" si="7"/>
        <v>13.513171953255426</v>
      </c>
    </row>
    <row r="82" spans="1:24" s="6" customFormat="1" ht="13.5" thickBot="1">
      <c r="A82" s="9" t="s">
        <v>63</v>
      </c>
      <c r="B82" s="9" t="s">
        <v>0</v>
      </c>
      <c r="C82" s="9" t="s">
        <v>99</v>
      </c>
      <c r="D82" s="14">
        <v>654151.9</v>
      </c>
      <c r="E82" s="15">
        <v>33.16751780282225</v>
      </c>
      <c r="F82" s="14">
        <v>48110.6</v>
      </c>
      <c r="G82" s="15">
        <v>20.82</v>
      </c>
      <c r="H82" s="14">
        <v>66965.9</v>
      </c>
      <c r="I82" s="15">
        <v>39.83</v>
      </c>
      <c r="J82" s="14">
        <v>219929</v>
      </c>
      <c r="K82" s="15">
        <v>40.4</v>
      </c>
      <c r="L82" s="14">
        <v>227090.5</v>
      </c>
      <c r="M82" s="15">
        <v>34.65</v>
      </c>
      <c r="N82" s="14">
        <v>91005.7</v>
      </c>
      <c r="O82" s="15">
        <v>13.99</v>
      </c>
      <c r="P82" s="14">
        <v>1050.2</v>
      </c>
      <c r="Q82" s="15">
        <v>0.66</v>
      </c>
      <c r="R82" s="14"/>
      <c r="S82" s="15"/>
      <c r="U82" s="14">
        <f t="shared" si="4"/>
        <v>562096</v>
      </c>
      <c r="V82" s="15">
        <f t="shared" si="5"/>
        <v>36.33317425137343</v>
      </c>
      <c r="W82" s="14">
        <f t="shared" si="6"/>
        <v>92055.9</v>
      </c>
      <c r="X82" s="15">
        <f t="shared" si="7"/>
        <v>13.837927552715254</v>
      </c>
    </row>
    <row r="83" spans="1:24" s="6" customFormat="1" ht="12.75">
      <c r="A83" s="7" t="s">
        <v>69</v>
      </c>
      <c r="B83" s="7" t="s">
        <v>26</v>
      </c>
      <c r="C83" s="7" t="s">
        <v>105</v>
      </c>
      <c r="D83" s="12">
        <v>598951.8</v>
      </c>
      <c r="E83" s="13">
        <v>33.72525804580602</v>
      </c>
      <c r="F83" s="12">
        <v>26453.7</v>
      </c>
      <c r="G83" s="13">
        <v>20.23</v>
      </c>
      <c r="H83" s="12">
        <v>54062.1</v>
      </c>
      <c r="I83" s="13">
        <v>39.4</v>
      </c>
      <c r="J83" s="12">
        <v>209477.2</v>
      </c>
      <c r="K83" s="13">
        <v>40.38</v>
      </c>
      <c r="L83" s="12">
        <v>217019.9</v>
      </c>
      <c r="M83" s="13">
        <v>35.74</v>
      </c>
      <c r="N83" s="12">
        <v>90898.1</v>
      </c>
      <c r="O83" s="13">
        <v>14.51</v>
      </c>
      <c r="P83" s="12">
        <v>1040.8</v>
      </c>
      <c r="Q83" s="13">
        <v>0.66</v>
      </c>
      <c r="R83" s="12"/>
      <c r="S83" s="13"/>
      <c r="U83" s="12">
        <f t="shared" si="4"/>
        <v>507012.9</v>
      </c>
      <c r="V83" s="13">
        <f t="shared" si="5"/>
        <v>37.23807747889649</v>
      </c>
      <c r="W83" s="12">
        <f t="shared" si="6"/>
        <v>91938.90000000001</v>
      </c>
      <c r="X83" s="13">
        <f t="shared" si="7"/>
        <v>14.353210218960637</v>
      </c>
    </row>
    <row r="84" spans="1:24" s="6" customFormat="1" ht="12.75">
      <c r="A84" s="8" t="s">
        <v>53</v>
      </c>
      <c r="B84" s="8" t="s">
        <v>2</v>
      </c>
      <c r="C84" s="8" t="s">
        <v>89</v>
      </c>
      <c r="D84" s="10">
        <v>574101</v>
      </c>
      <c r="E84" s="11">
        <v>33.556525080081734</v>
      </c>
      <c r="F84" s="10">
        <v>10328</v>
      </c>
      <c r="G84" s="11">
        <v>32.3</v>
      </c>
      <c r="H84" s="10">
        <v>49310.1</v>
      </c>
      <c r="I84" s="11">
        <v>41.3</v>
      </c>
      <c r="J84" s="10">
        <v>196205.7</v>
      </c>
      <c r="K84" s="11">
        <v>40.83</v>
      </c>
      <c r="L84" s="10">
        <v>228032.8</v>
      </c>
      <c r="M84" s="11">
        <v>33.44</v>
      </c>
      <c r="N84" s="10">
        <v>89188.2</v>
      </c>
      <c r="O84" s="11">
        <v>14.1</v>
      </c>
      <c r="P84" s="10">
        <v>1036.2</v>
      </c>
      <c r="Q84" s="11">
        <v>0.66</v>
      </c>
      <c r="R84" s="10"/>
      <c r="S84" s="11"/>
      <c r="U84" s="10">
        <f t="shared" si="4"/>
        <v>483876.6</v>
      </c>
      <c r="V84" s="11">
        <f t="shared" si="5"/>
        <v>37.213200830542334</v>
      </c>
      <c r="W84" s="10">
        <f t="shared" si="6"/>
        <v>90224.4</v>
      </c>
      <c r="X84" s="11">
        <f t="shared" si="7"/>
        <v>13.945645656828972</v>
      </c>
    </row>
    <row r="85" spans="1:24" s="6" customFormat="1" ht="12.75">
      <c r="A85" s="8" t="s">
        <v>54</v>
      </c>
      <c r="B85" s="8" t="s">
        <v>3</v>
      </c>
      <c r="C85" s="8" t="s">
        <v>90</v>
      </c>
      <c r="D85" s="10">
        <v>655998.3</v>
      </c>
      <c r="E85" s="11">
        <v>30.884493488778855</v>
      </c>
      <c r="F85" s="10">
        <v>73548.2</v>
      </c>
      <c r="G85" s="11">
        <v>15.06</v>
      </c>
      <c r="H85" s="10">
        <v>46220.5</v>
      </c>
      <c r="I85" s="11">
        <v>41.75</v>
      </c>
      <c r="J85" s="10">
        <v>201561.9</v>
      </c>
      <c r="K85" s="11">
        <v>39.39</v>
      </c>
      <c r="L85" s="10">
        <v>238105.7</v>
      </c>
      <c r="M85" s="11">
        <v>33.26</v>
      </c>
      <c r="N85" s="10">
        <v>95531.5</v>
      </c>
      <c r="O85" s="11">
        <v>14.27</v>
      </c>
      <c r="P85" s="10">
        <v>1030.5</v>
      </c>
      <c r="Q85" s="11">
        <v>0.66</v>
      </c>
      <c r="R85" s="10"/>
      <c r="S85" s="11"/>
      <c r="U85" s="10">
        <f t="shared" si="4"/>
        <v>559436.3</v>
      </c>
      <c r="V85" s="11">
        <f t="shared" si="5"/>
        <v>33.77732297671781</v>
      </c>
      <c r="W85" s="10">
        <f t="shared" si="6"/>
        <v>96562</v>
      </c>
      <c r="X85" s="11">
        <f t="shared" si="7"/>
        <v>14.124755442099374</v>
      </c>
    </row>
    <row r="86" spans="1:24" s="6" customFormat="1" ht="12.75">
      <c r="A86" s="8" t="s">
        <v>55</v>
      </c>
      <c r="B86" s="8" t="s">
        <v>4</v>
      </c>
      <c r="C86" s="8" t="s">
        <v>91</v>
      </c>
      <c r="D86" s="10">
        <v>591578</v>
      </c>
      <c r="E86" s="11">
        <v>33.20741521489982</v>
      </c>
      <c r="F86" s="10">
        <v>6742.5</v>
      </c>
      <c r="G86" s="11">
        <v>34</v>
      </c>
      <c r="H86" s="10">
        <v>52536.1</v>
      </c>
      <c r="I86" s="11">
        <v>46.44</v>
      </c>
      <c r="J86" s="10">
        <v>188060.3</v>
      </c>
      <c r="K86" s="11">
        <v>39.08</v>
      </c>
      <c r="L86" s="10">
        <v>244153.2</v>
      </c>
      <c r="M86" s="11">
        <v>33.51</v>
      </c>
      <c r="N86" s="10">
        <v>98980.2</v>
      </c>
      <c r="O86" s="11">
        <v>14.59</v>
      </c>
      <c r="P86" s="10">
        <v>1105.7</v>
      </c>
      <c r="Q86" s="11">
        <v>0.6</v>
      </c>
      <c r="R86" s="10"/>
      <c r="S86" s="11"/>
      <c r="U86" s="10">
        <f t="shared" si="4"/>
        <v>491492.1</v>
      </c>
      <c r="V86" s="11">
        <f t="shared" si="5"/>
        <v>37.03007991379719</v>
      </c>
      <c r="W86" s="10">
        <f t="shared" si="6"/>
        <v>100085.9</v>
      </c>
      <c r="X86" s="11">
        <f t="shared" si="7"/>
        <v>14.435445332459418</v>
      </c>
    </row>
    <row r="87" spans="1:24" s="6" customFormat="1" ht="12.75">
      <c r="A87" s="8" t="s">
        <v>56</v>
      </c>
      <c r="B87" s="8" t="s">
        <v>5</v>
      </c>
      <c r="C87" s="8" t="s">
        <v>92</v>
      </c>
      <c r="D87" s="10">
        <v>648029.6</v>
      </c>
      <c r="E87" s="11">
        <v>29.885928048657032</v>
      </c>
      <c r="F87" s="10">
        <v>77814.2</v>
      </c>
      <c r="G87" s="11">
        <v>3.57</v>
      </c>
      <c r="H87" s="10">
        <v>48899.2</v>
      </c>
      <c r="I87" s="11">
        <v>56.49</v>
      </c>
      <c r="J87" s="10">
        <v>159103.8</v>
      </c>
      <c r="K87" s="11">
        <v>38.45</v>
      </c>
      <c r="L87" s="10">
        <v>262082.9</v>
      </c>
      <c r="M87" s="11">
        <v>33.39</v>
      </c>
      <c r="N87" s="10">
        <v>99028.8</v>
      </c>
      <c r="O87" s="11">
        <v>14.72</v>
      </c>
      <c r="P87" s="10">
        <v>1100.7</v>
      </c>
      <c r="Q87" s="11">
        <v>0.6</v>
      </c>
      <c r="R87" s="10"/>
      <c r="S87" s="11"/>
      <c r="U87" s="10">
        <f t="shared" si="4"/>
        <v>547900.1</v>
      </c>
      <c r="V87" s="11">
        <f t="shared" si="5"/>
        <v>32.6858886191114</v>
      </c>
      <c r="W87" s="10">
        <f t="shared" si="6"/>
        <v>100129.5</v>
      </c>
      <c r="X87" s="11">
        <f t="shared" si="7"/>
        <v>14.564782167093615</v>
      </c>
    </row>
    <row r="88" spans="1:24" s="6" customFormat="1" ht="12.75">
      <c r="A88" s="8" t="s">
        <v>57</v>
      </c>
      <c r="B88" s="8" t="s">
        <v>6</v>
      </c>
      <c r="C88" s="8" t="s">
        <v>93</v>
      </c>
      <c r="D88" s="10">
        <v>617029.8</v>
      </c>
      <c r="E88" s="11">
        <v>31.927633817685948</v>
      </c>
      <c r="F88" s="10">
        <v>35281.3</v>
      </c>
      <c r="G88" s="11">
        <v>17.73</v>
      </c>
      <c r="H88" s="10">
        <v>43346.9</v>
      </c>
      <c r="I88" s="11">
        <v>52.54</v>
      </c>
      <c r="J88" s="10">
        <v>165093.2</v>
      </c>
      <c r="K88" s="11">
        <v>37.48</v>
      </c>
      <c r="L88" s="10">
        <v>267084.4</v>
      </c>
      <c r="M88" s="11">
        <v>34.01</v>
      </c>
      <c r="N88" s="10">
        <v>105129.4</v>
      </c>
      <c r="O88" s="11">
        <v>14.51</v>
      </c>
      <c r="P88" s="10">
        <v>1094.6</v>
      </c>
      <c r="Q88" s="11">
        <v>0.6</v>
      </c>
      <c r="R88" s="10"/>
      <c r="S88" s="11"/>
      <c r="U88" s="10">
        <f t="shared" si="4"/>
        <v>510805.80000000005</v>
      </c>
      <c r="V88" s="11">
        <f t="shared" si="5"/>
        <v>35.57950429497864</v>
      </c>
      <c r="W88" s="10">
        <f t="shared" si="6"/>
        <v>106224</v>
      </c>
      <c r="X88" s="11">
        <f t="shared" si="7"/>
        <v>14.366662467992166</v>
      </c>
    </row>
    <row r="89" spans="1:24" s="6" customFormat="1" ht="12.75">
      <c r="A89" s="8" t="s">
        <v>58</v>
      </c>
      <c r="B89" s="8" t="s">
        <v>7</v>
      </c>
      <c r="C89" s="8" t="s">
        <v>94</v>
      </c>
      <c r="D89" s="10">
        <v>604170.8</v>
      </c>
      <c r="E89" s="11">
        <v>31.869041759383265</v>
      </c>
      <c r="F89" s="10">
        <v>19121</v>
      </c>
      <c r="G89" s="11">
        <v>31.8</v>
      </c>
      <c r="H89" s="10">
        <v>43454.5</v>
      </c>
      <c r="I89" s="11">
        <v>49.71</v>
      </c>
      <c r="J89" s="10">
        <v>146064.9</v>
      </c>
      <c r="K89" s="11">
        <v>38.22</v>
      </c>
      <c r="L89" s="10">
        <v>278952.1</v>
      </c>
      <c r="M89" s="11">
        <v>33.14</v>
      </c>
      <c r="N89" s="10">
        <v>115490.8</v>
      </c>
      <c r="O89" s="11">
        <v>14.36</v>
      </c>
      <c r="P89" s="10">
        <v>1087.5</v>
      </c>
      <c r="Q89" s="11">
        <v>0.6</v>
      </c>
      <c r="R89" s="10"/>
      <c r="S89" s="11"/>
      <c r="U89" s="10">
        <f t="shared" si="4"/>
        <v>487592.5</v>
      </c>
      <c r="V89" s="11">
        <f t="shared" si="5"/>
        <v>36.085961262734756</v>
      </c>
      <c r="W89" s="10">
        <f t="shared" si="6"/>
        <v>116578.3</v>
      </c>
      <c r="X89" s="11">
        <f t="shared" si="7"/>
        <v>14.231639919264563</v>
      </c>
    </row>
    <row r="90" spans="1:24" s="6" customFormat="1" ht="12.75">
      <c r="A90" s="8" t="s">
        <v>59</v>
      </c>
      <c r="B90" s="8" t="s">
        <v>8</v>
      </c>
      <c r="C90" s="8" t="s">
        <v>95</v>
      </c>
      <c r="D90" s="10">
        <v>600521.1</v>
      </c>
      <c r="E90" s="11">
        <v>31.58040886989649</v>
      </c>
      <c r="F90" s="10">
        <v>12594</v>
      </c>
      <c r="G90" s="11">
        <v>31.11</v>
      </c>
      <c r="H90" s="10">
        <v>39501.9</v>
      </c>
      <c r="I90" s="11">
        <v>51.45</v>
      </c>
      <c r="J90" s="10">
        <v>147970.5</v>
      </c>
      <c r="K90" s="11">
        <v>36.76</v>
      </c>
      <c r="L90" s="10">
        <v>286925.6</v>
      </c>
      <c r="M90" s="11">
        <v>32.86</v>
      </c>
      <c r="N90" s="10">
        <v>112448.6</v>
      </c>
      <c r="O90" s="11">
        <v>14.87</v>
      </c>
      <c r="P90" s="10">
        <v>1080.5</v>
      </c>
      <c r="Q90" s="11">
        <v>0.6</v>
      </c>
      <c r="R90" s="10"/>
      <c r="S90" s="11"/>
      <c r="U90" s="10">
        <f t="shared" si="4"/>
        <v>486992</v>
      </c>
      <c r="V90" s="11">
        <f t="shared" si="5"/>
        <v>35.507652879308075</v>
      </c>
      <c r="W90" s="10">
        <f t="shared" si="6"/>
        <v>113529.1</v>
      </c>
      <c r="X90" s="11">
        <f t="shared" si="7"/>
        <v>14.734186935331998</v>
      </c>
    </row>
    <row r="91" spans="1:24" s="6" customFormat="1" ht="12.75">
      <c r="A91" s="8" t="s">
        <v>60</v>
      </c>
      <c r="B91" s="8" t="s">
        <v>9</v>
      </c>
      <c r="C91" s="8" t="s">
        <v>96</v>
      </c>
      <c r="D91" s="10">
        <v>649433.8</v>
      </c>
      <c r="E91" s="11">
        <v>31.621399751599007</v>
      </c>
      <c r="F91" s="10">
        <v>27485</v>
      </c>
      <c r="G91" s="11">
        <v>21.53</v>
      </c>
      <c r="H91" s="10">
        <v>48566.3</v>
      </c>
      <c r="I91" s="11">
        <v>49.11</v>
      </c>
      <c r="J91" s="10">
        <v>130475.09999999999</v>
      </c>
      <c r="K91" s="11">
        <v>35.49</v>
      </c>
      <c r="L91" s="10">
        <v>289103.4</v>
      </c>
      <c r="M91" s="11">
        <v>33.02</v>
      </c>
      <c r="N91" s="10">
        <v>152057.6</v>
      </c>
      <c r="O91" s="11">
        <v>22.24</v>
      </c>
      <c r="P91" s="10">
        <v>1746.4</v>
      </c>
      <c r="Q91" s="11">
        <v>0.37</v>
      </c>
      <c r="R91" s="10"/>
      <c r="S91" s="11"/>
      <c r="U91" s="10">
        <f t="shared" si="4"/>
        <v>495629.80000000005</v>
      </c>
      <c r="V91" s="11">
        <f t="shared" si="5"/>
        <v>34.609699840485774</v>
      </c>
      <c r="W91" s="10">
        <f t="shared" si="6"/>
        <v>153804</v>
      </c>
      <c r="X91" s="11">
        <f t="shared" si="7"/>
        <v>21.991672466255753</v>
      </c>
    </row>
    <row r="92" spans="1:24" s="6" customFormat="1" ht="12.75">
      <c r="A92" s="8" t="s">
        <v>61</v>
      </c>
      <c r="B92" s="8" t="s">
        <v>10</v>
      </c>
      <c r="C92" s="8" t="s">
        <v>97</v>
      </c>
      <c r="D92" s="10">
        <v>648750.5</v>
      </c>
      <c r="E92" s="11">
        <v>31.67937143940544</v>
      </c>
      <c r="F92" s="10">
        <v>16389.9</v>
      </c>
      <c r="G92" s="11">
        <v>24.64</v>
      </c>
      <c r="H92" s="10">
        <v>61107.4</v>
      </c>
      <c r="I92" s="11">
        <v>38.06</v>
      </c>
      <c r="J92" s="10">
        <v>118211.1</v>
      </c>
      <c r="K92" s="11">
        <v>35.83</v>
      </c>
      <c r="L92" s="10">
        <v>280466.9</v>
      </c>
      <c r="M92" s="11">
        <v>32.72</v>
      </c>
      <c r="N92" s="10">
        <v>170840.4</v>
      </c>
      <c r="O92" s="11">
        <v>25.81</v>
      </c>
      <c r="P92" s="10">
        <v>1734.8</v>
      </c>
      <c r="Q92" s="11">
        <v>0.37</v>
      </c>
      <c r="R92" s="10"/>
      <c r="S92" s="11"/>
      <c r="U92" s="10">
        <f t="shared" si="4"/>
        <v>476175.30000000005</v>
      </c>
      <c r="V92" s="11">
        <f t="shared" si="5"/>
        <v>33.89922883652302</v>
      </c>
      <c r="W92" s="10">
        <f t="shared" si="6"/>
        <v>172575.19999999998</v>
      </c>
      <c r="X92" s="11">
        <f t="shared" si="7"/>
        <v>25.554266198155936</v>
      </c>
    </row>
    <row r="93" spans="1:24" s="6" customFormat="1" ht="12.75">
      <c r="A93" s="8" t="s">
        <v>62</v>
      </c>
      <c r="B93" s="8" t="s">
        <v>11</v>
      </c>
      <c r="C93" s="8" t="s">
        <v>98</v>
      </c>
      <c r="D93" s="10">
        <v>625090</v>
      </c>
      <c r="E93" s="11">
        <v>32.49190312275033</v>
      </c>
      <c r="F93" s="10">
        <v>6920</v>
      </c>
      <c r="G93" s="11">
        <v>28.27</v>
      </c>
      <c r="H93" s="10">
        <v>50120.2</v>
      </c>
      <c r="I93" s="11">
        <v>35.43</v>
      </c>
      <c r="J93" s="10">
        <v>109663.1</v>
      </c>
      <c r="K93" s="11">
        <v>36.01</v>
      </c>
      <c r="L93" s="10">
        <v>276477.7</v>
      </c>
      <c r="M93" s="11">
        <v>33.25</v>
      </c>
      <c r="N93" s="10">
        <v>180183.3</v>
      </c>
      <c r="O93" s="11">
        <v>28.84</v>
      </c>
      <c r="P93" s="10">
        <v>1725.7</v>
      </c>
      <c r="Q93" s="11">
        <v>0.37</v>
      </c>
      <c r="R93" s="10"/>
      <c r="S93" s="11"/>
      <c r="U93" s="10">
        <f t="shared" si="4"/>
        <v>443181</v>
      </c>
      <c r="V93" s="11">
        <f t="shared" si="5"/>
        <v>34.10173008770683</v>
      </c>
      <c r="W93" s="10">
        <f t="shared" si="6"/>
        <v>181909</v>
      </c>
      <c r="X93" s="11">
        <f t="shared" si="7"/>
        <v>28.569916172371894</v>
      </c>
    </row>
    <row r="94" spans="1:24" s="6" customFormat="1" ht="13.5" thickBot="1">
      <c r="A94" s="9" t="s">
        <v>63</v>
      </c>
      <c r="B94" s="9" t="s">
        <v>0</v>
      </c>
      <c r="C94" s="9" t="s">
        <v>99</v>
      </c>
      <c r="D94" s="14">
        <v>847282</v>
      </c>
      <c r="E94" s="15">
        <v>29.604571984298023</v>
      </c>
      <c r="F94" s="14">
        <v>49942.5</v>
      </c>
      <c r="G94" s="15">
        <v>21.43</v>
      </c>
      <c r="H94" s="14">
        <v>67935.6</v>
      </c>
      <c r="I94" s="15">
        <v>30.16</v>
      </c>
      <c r="J94" s="14">
        <v>113961.8</v>
      </c>
      <c r="K94" s="15">
        <v>35.82</v>
      </c>
      <c r="L94" s="14">
        <v>326368.5</v>
      </c>
      <c r="M94" s="15">
        <v>30.99</v>
      </c>
      <c r="N94" s="14">
        <v>287358.2</v>
      </c>
      <c r="O94" s="15">
        <v>27.03</v>
      </c>
      <c r="P94" s="14">
        <v>1715.4</v>
      </c>
      <c r="Q94" s="15">
        <v>0.38</v>
      </c>
      <c r="R94" s="14"/>
      <c r="S94" s="15"/>
      <c r="U94" s="14">
        <f t="shared" si="4"/>
        <v>558208.4</v>
      </c>
      <c r="V94" s="15">
        <f t="shared" si="5"/>
        <v>31.01973557187602</v>
      </c>
      <c r="W94" s="14">
        <f t="shared" si="6"/>
        <v>289073.60000000003</v>
      </c>
      <c r="X94" s="15">
        <f t="shared" si="7"/>
        <v>26.87185546518257</v>
      </c>
    </row>
    <row r="95" spans="1:24" s="6" customFormat="1" ht="12.75">
      <c r="A95" s="7" t="s">
        <v>70</v>
      </c>
      <c r="B95" s="7" t="s">
        <v>25</v>
      </c>
      <c r="C95" s="7" t="s">
        <v>106</v>
      </c>
      <c r="D95" s="12">
        <v>848012.9</v>
      </c>
      <c r="E95" s="13">
        <v>29.50160530930602</v>
      </c>
      <c r="F95" s="12">
        <v>38888</v>
      </c>
      <c r="G95" s="13">
        <v>18.408257045875335</v>
      </c>
      <c r="H95" s="12">
        <v>62391.5</v>
      </c>
      <c r="I95" s="13">
        <v>30.794631608472315</v>
      </c>
      <c r="J95" s="12">
        <v>128086.2</v>
      </c>
      <c r="K95" s="13">
        <v>33.60202187277005</v>
      </c>
      <c r="L95" s="12">
        <v>324776.8</v>
      </c>
      <c r="M95" s="13">
        <v>31.202242878801684</v>
      </c>
      <c r="N95" s="12">
        <v>292161.3</v>
      </c>
      <c r="O95" s="13">
        <v>27.184288014873967</v>
      </c>
      <c r="P95" s="12">
        <v>1709.1</v>
      </c>
      <c r="Q95" s="13">
        <v>0.3753437481715523</v>
      </c>
      <c r="R95" s="12"/>
      <c r="S95" s="13"/>
      <c r="U95" s="12">
        <f t="shared" si="4"/>
        <v>554142.5</v>
      </c>
      <c r="V95" s="13">
        <f t="shared" si="5"/>
        <v>30.81319957772594</v>
      </c>
      <c r="W95" s="12">
        <f t="shared" si="6"/>
        <v>293870.39999999997</v>
      </c>
      <c r="X95" s="13">
        <f t="shared" si="7"/>
        <v>27.02837177885217</v>
      </c>
    </row>
    <row r="96" spans="1:24" s="6" customFormat="1" ht="12.75">
      <c r="A96" s="8" t="s">
        <v>53</v>
      </c>
      <c r="B96" s="8" t="s">
        <v>2</v>
      </c>
      <c r="C96" s="8" t="s">
        <v>89</v>
      </c>
      <c r="D96" s="10">
        <v>787149</v>
      </c>
      <c r="E96" s="11">
        <v>27.99859379609197</v>
      </c>
      <c r="F96" s="10">
        <v>25217.9</v>
      </c>
      <c r="G96" s="11">
        <v>22.915018300492903</v>
      </c>
      <c r="H96" s="10">
        <v>62592.1</v>
      </c>
      <c r="I96" s="11">
        <v>30.399828189180425</v>
      </c>
      <c r="J96" s="10">
        <v>130447.4</v>
      </c>
      <c r="K96" s="11">
        <v>33.49780196462329</v>
      </c>
      <c r="L96" s="10">
        <v>294994.4</v>
      </c>
      <c r="M96" s="11">
        <v>32.29386547676837</v>
      </c>
      <c r="N96" s="10">
        <v>272196.5</v>
      </c>
      <c r="O96" s="11">
        <v>20.799522550804287</v>
      </c>
      <c r="P96" s="10">
        <v>1700.7</v>
      </c>
      <c r="Q96" s="11">
        <v>0.3760216381489975</v>
      </c>
      <c r="R96" s="10"/>
      <c r="S96" s="11"/>
      <c r="U96" s="10">
        <f t="shared" si="4"/>
        <v>513251.80000000005</v>
      </c>
      <c r="V96" s="11">
        <f t="shared" si="5"/>
        <v>31.908058321471053</v>
      </c>
      <c r="W96" s="10">
        <f t="shared" si="6"/>
        <v>273897.2</v>
      </c>
      <c r="X96" s="11">
        <f t="shared" si="7"/>
        <v>20.67270764359767</v>
      </c>
    </row>
    <row r="97" spans="1:24" s="6" customFormat="1" ht="12.75">
      <c r="A97" s="8" t="s">
        <v>54</v>
      </c>
      <c r="B97" s="8" t="s">
        <v>3</v>
      </c>
      <c r="C97" s="8" t="s">
        <v>90</v>
      </c>
      <c r="D97" s="10">
        <v>809844.9</v>
      </c>
      <c r="E97" s="11">
        <v>28.01951124344921</v>
      </c>
      <c r="F97" s="10">
        <v>25656</v>
      </c>
      <c r="G97" s="11">
        <v>21.866788275647025</v>
      </c>
      <c r="H97" s="10">
        <v>48502.4</v>
      </c>
      <c r="I97" s="11">
        <v>33.32952480701986</v>
      </c>
      <c r="J97" s="10">
        <v>105614.7</v>
      </c>
      <c r="K97" s="11">
        <v>34.61348205316115</v>
      </c>
      <c r="L97" s="10">
        <v>364519</v>
      </c>
      <c r="M97" s="11">
        <v>31.06713661016298</v>
      </c>
      <c r="N97" s="10">
        <v>263739.3</v>
      </c>
      <c r="O97" s="11">
        <v>20.979013836769873</v>
      </c>
      <c r="P97" s="10">
        <v>1813.5</v>
      </c>
      <c r="Q97" s="11">
        <v>0.35153019023986765</v>
      </c>
      <c r="R97" s="10"/>
      <c r="S97" s="11"/>
      <c r="U97" s="10">
        <f t="shared" si="4"/>
        <v>544292.1</v>
      </c>
      <c r="V97" s="11">
        <f t="shared" si="5"/>
        <v>31.523202995229948</v>
      </c>
      <c r="W97" s="10">
        <f t="shared" si="6"/>
        <v>265552.8</v>
      </c>
      <c r="X97" s="11">
        <f t="shared" si="7"/>
        <v>20.838145649377452</v>
      </c>
    </row>
    <row r="98" spans="1:24" s="6" customFormat="1" ht="12.75">
      <c r="A98" s="8" t="s">
        <v>55</v>
      </c>
      <c r="B98" s="8" t="s">
        <v>4</v>
      </c>
      <c r="C98" s="8" t="s">
        <v>91</v>
      </c>
      <c r="D98" s="10">
        <v>838082.3</v>
      </c>
      <c r="E98" s="11">
        <v>27.056222055996173</v>
      </c>
      <c r="F98" s="10">
        <v>71834</v>
      </c>
      <c r="G98" s="11">
        <v>28.005292479884172</v>
      </c>
      <c r="H98" s="10">
        <v>147601.5</v>
      </c>
      <c r="I98" s="11">
        <v>29.85752815520168</v>
      </c>
      <c r="J98" s="10">
        <v>170951.9</v>
      </c>
      <c r="K98" s="11">
        <v>28.145861251030265</v>
      </c>
      <c r="L98" s="10">
        <v>283266.1</v>
      </c>
      <c r="M98" s="11">
        <v>28.07309727496513</v>
      </c>
      <c r="N98" s="10">
        <v>78966</v>
      </c>
      <c r="O98" s="11">
        <v>23.015021591571053</v>
      </c>
      <c r="P98" s="10">
        <v>20168.7</v>
      </c>
      <c r="Q98" s="11">
        <v>5.05702697744525</v>
      </c>
      <c r="R98" s="10">
        <v>65294.1</v>
      </c>
      <c r="S98" s="11">
        <v>24.097883193121586</v>
      </c>
      <c r="U98" s="10">
        <f t="shared" si="4"/>
        <v>673653.5</v>
      </c>
      <c r="V98" s="11">
        <f t="shared" si="5"/>
        <v>28.475311655027397</v>
      </c>
      <c r="W98" s="10">
        <f t="shared" si="6"/>
        <v>99134.7</v>
      </c>
      <c r="X98" s="11">
        <f t="shared" si="7"/>
        <v>19.3615137282909</v>
      </c>
    </row>
    <row r="99" spans="1:24" s="6" customFormat="1" ht="12.75">
      <c r="A99" s="8" t="s">
        <v>56</v>
      </c>
      <c r="B99" s="8" t="s">
        <v>5</v>
      </c>
      <c r="C99" s="8" t="s">
        <v>92</v>
      </c>
      <c r="D99" s="10">
        <v>937736.4</v>
      </c>
      <c r="E99" s="11">
        <v>26.88567238085244</v>
      </c>
      <c r="F99" s="10">
        <v>65950.1</v>
      </c>
      <c r="G99" s="11">
        <v>28.88023159934556</v>
      </c>
      <c r="H99" s="10">
        <v>193218</v>
      </c>
      <c r="I99" s="11">
        <v>26.54945277355112</v>
      </c>
      <c r="J99" s="10">
        <v>203745</v>
      </c>
      <c r="K99" s="11">
        <v>25.27463711992932</v>
      </c>
      <c r="L99" s="10">
        <v>308543.7</v>
      </c>
      <c r="M99" s="11">
        <v>28.524545006104482</v>
      </c>
      <c r="N99" s="10">
        <v>79978</v>
      </c>
      <c r="O99" s="11">
        <v>21.88971642201605</v>
      </c>
      <c r="P99" s="10">
        <v>20574.2</v>
      </c>
      <c r="Q99" s="11">
        <v>5.218782747324319</v>
      </c>
      <c r="R99" s="10">
        <v>65727.4</v>
      </c>
      <c r="S99" s="11">
        <v>36.0347387086664</v>
      </c>
      <c r="U99" s="10">
        <f t="shared" si="4"/>
        <v>771456.8</v>
      </c>
      <c r="V99" s="11">
        <f t="shared" si="5"/>
        <v>27.201958586663565</v>
      </c>
      <c r="W99" s="10">
        <f t="shared" si="6"/>
        <v>100552.2</v>
      </c>
      <c r="X99" s="11">
        <f t="shared" si="7"/>
        <v>18.47864114360501</v>
      </c>
    </row>
    <row r="100" spans="1:24" s="6" customFormat="1" ht="12.75">
      <c r="A100" s="8" t="s">
        <v>57</v>
      </c>
      <c r="B100" s="8" t="s">
        <v>6</v>
      </c>
      <c r="C100" s="8" t="s">
        <v>93</v>
      </c>
      <c r="D100" s="10">
        <v>972503.22</v>
      </c>
      <c r="E100" s="11">
        <v>26.7583646021244</v>
      </c>
      <c r="F100" s="10">
        <v>101949.35</v>
      </c>
      <c r="G100" s="11">
        <v>29.07093271315609</v>
      </c>
      <c r="H100" s="10">
        <v>170529.7</v>
      </c>
      <c r="I100" s="11">
        <v>24.057575612928424</v>
      </c>
      <c r="J100" s="10">
        <v>241108.1</v>
      </c>
      <c r="K100" s="11">
        <v>26.389137718724506</v>
      </c>
      <c r="L100" s="10">
        <v>288792.4</v>
      </c>
      <c r="M100" s="11">
        <v>28.570208984031442</v>
      </c>
      <c r="N100" s="10">
        <v>89324.6</v>
      </c>
      <c r="O100" s="11">
        <v>20.747986332992248</v>
      </c>
      <c r="P100" s="10">
        <v>10962.17</v>
      </c>
      <c r="Q100" s="11">
        <v>8.34607687164129</v>
      </c>
      <c r="R100" s="10">
        <v>69836.9</v>
      </c>
      <c r="S100" s="11">
        <v>34.33730765540852</v>
      </c>
      <c r="U100" s="10">
        <f t="shared" si="4"/>
        <v>802379.55</v>
      </c>
      <c r="V100" s="11">
        <f t="shared" si="5"/>
        <v>27.019367483879666</v>
      </c>
      <c r="W100" s="10">
        <f t="shared" si="6"/>
        <v>100286.77</v>
      </c>
      <c r="X100" s="11">
        <f t="shared" si="7"/>
        <v>19.39235547719803</v>
      </c>
    </row>
    <row r="101" spans="1:24" s="6" customFormat="1" ht="12.75">
      <c r="A101" s="8" t="s">
        <v>58</v>
      </c>
      <c r="B101" s="8" t="s">
        <v>7</v>
      </c>
      <c r="C101" s="8" t="s">
        <v>94</v>
      </c>
      <c r="D101" s="10">
        <v>1007158.11</v>
      </c>
      <c r="E101" s="11">
        <v>26.86200472396533</v>
      </c>
      <c r="F101" s="10">
        <v>87834.32</v>
      </c>
      <c r="G101" s="11">
        <v>24.78444844908004</v>
      </c>
      <c r="H101" s="10">
        <v>157338.4</v>
      </c>
      <c r="I101" s="11">
        <v>25.162808684974546</v>
      </c>
      <c r="J101" s="10">
        <v>255198.51</v>
      </c>
      <c r="K101" s="11">
        <v>27.288458922820517</v>
      </c>
      <c r="L101" s="10">
        <v>352609.19</v>
      </c>
      <c r="M101" s="11">
        <v>28.15159772721748</v>
      </c>
      <c r="N101" s="10">
        <v>63985.73</v>
      </c>
      <c r="O101" s="11">
        <v>18.72938998742376</v>
      </c>
      <c r="P101" s="10">
        <v>13746.06</v>
      </c>
      <c r="Q101" s="11">
        <v>11.48036109983515</v>
      </c>
      <c r="R101" s="10">
        <v>76445.9</v>
      </c>
      <c r="S101" s="11">
        <v>34.94726495600156</v>
      </c>
      <c r="U101" s="10">
        <f t="shared" si="4"/>
        <v>852980.4199999999</v>
      </c>
      <c r="V101" s="11">
        <f t="shared" si="5"/>
        <v>26.995329345543478</v>
      </c>
      <c r="W101" s="10">
        <f t="shared" si="6"/>
        <v>77731.79000000001</v>
      </c>
      <c r="X101" s="11">
        <f t="shared" si="7"/>
        <v>17.447474492739715</v>
      </c>
    </row>
    <row r="102" spans="1:24" s="6" customFormat="1" ht="12.75">
      <c r="A102" s="8" t="s">
        <v>59</v>
      </c>
      <c r="B102" s="8" t="s">
        <v>8</v>
      </c>
      <c r="C102" s="8" t="s">
        <v>95</v>
      </c>
      <c r="D102" s="10">
        <v>1038799.3000000002</v>
      </c>
      <c r="E102" s="11">
        <v>26.34780646944988</v>
      </c>
      <c r="F102" s="10">
        <v>139680.2</v>
      </c>
      <c r="G102" s="11">
        <v>22.17191763041576</v>
      </c>
      <c r="H102" s="10">
        <v>147750.2</v>
      </c>
      <c r="I102" s="11">
        <v>26.61150220439634</v>
      </c>
      <c r="J102" s="10">
        <v>201089.3</v>
      </c>
      <c r="K102" s="11">
        <v>28.158637127882976</v>
      </c>
      <c r="L102" s="10">
        <v>394829.6</v>
      </c>
      <c r="M102" s="11">
        <v>27.36543629201054</v>
      </c>
      <c r="N102" s="10">
        <v>72526.7</v>
      </c>
      <c r="O102" s="11">
        <v>19.27912222671099</v>
      </c>
      <c r="P102" s="10">
        <v>24450.2</v>
      </c>
      <c r="Q102" s="11">
        <v>14.142641777981362</v>
      </c>
      <c r="R102" s="10">
        <v>58473.1</v>
      </c>
      <c r="S102" s="11">
        <v>36.429124281079666</v>
      </c>
      <c r="U102" s="10">
        <f t="shared" si="4"/>
        <v>883349.3</v>
      </c>
      <c r="V102" s="11">
        <f t="shared" si="5"/>
        <v>26.5986711666608</v>
      </c>
      <c r="W102" s="10">
        <f t="shared" si="6"/>
        <v>96976.9</v>
      </c>
      <c r="X102" s="11">
        <f t="shared" si="7"/>
        <v>17.98409243850855</v>
      </c>
    </row>
    <row r="103" spans="1:24" s="6" customFormat="1" ht="12.75">
      <c r="A103" s="8" t="s">
        <v>60</v>
      </c>
      <c r="B103" s="8" t="s">
        <v>9</v>
      </c>
      <c r="C103" s="8" t="s">
        <v>96</v>
      </c>
      <c r="D103" s="10">
        <v>1051179.3</v>
      </c>
      <c r="E103" s="11">
        <v>25.850693140551765</v>
      </c>
      <c r="F103" s="10">
        <v>34809.7</v>
      </c>
      <c r="G103" s="11">
        <v>30.41766875324981</v>
      </c>
      <c r="H103" s="10">
        <v>207509.5</v>
      </c>
      <c r="I103" s="11">
        <v>24.408261106118026</v>
      </c>
      <c r="J103" s="10">
        <v>274740</v>
      </c>
      <c r="K103" s="11">
        <v>26.858835921234622</v>
      </c>
      <c r="L103" s="10">
        <v>370335</v>
      </c>
      <c r="M103" s="11">
        <v>26.925925921125472</v>
      </c>
      <c r="N103" s="10">
        <v>81458</v>
      </c>
      <c r="O103" s="11">
        <v>19.442993861867468</v>
      </c>
      <c r="P103" s="10">
        <v>28090.7</v>
      </c>
      <c r="Q103" s="11">
        <v>15.9023698234647</v>
      </c>
      <c r="R103" s="10">
        <v>54236.4</v>
      </c>
      <c r="S103" s="11">
        <v>30.765907895804286</v>
      </c>
      <c r="U103" s="10">
        <f t="shared" si="4"/>
        <v>887394.2</v>
      </c>
      <c r="V103" s="11">
        <f t="shared" si="5"/>
        <v>26.45339054390935</v>
      </c>
      <c r="W103" s="10">
        <f t="shared" si="6"/>
        <v>109548.7</v>
      </c>
      <c r="X103" s="11">
        <f t="shared" si="7"/>
        <v>18.535099859697105</v>
      </c>
    </row>
    <row r="104" spans="1:24" s="6" customFormat="1" ht="12.75">
      <c r="A104" s="8" t="s">
        <v>61</v>
      </c>
      <c r="B104" s="8" t="s">
        <v>10</v>
      </c>
      <c r="C104" s="8" t="s">
        <v>97</v>
      </c>
      <c r="D104" s="10">
        <v>1096702.1</v>
      </c>
      <c r="E104" s="11">
        <v>25.871000472233987</v>
      </c>
      <c r="F104" s="10">
        <v>120116.8</v>
      </c>
      <c r="G104" s="11">
        <v>25.095508238647717</v>
      </c>
      <c r="H104" s="10">
        <v>140689</v>
      </c>
      <c r="I104" s="11">
        <v>27.253849078463855</v>
      </c>
      <c r="J104" s="10">
        <v>307033.9</v>
      </c>
      <c r="K104" s="11">
        <v>25.118358230149827</v>
      </c>
      <c r="L104" s="10">
        <v>336882.2</v>
      </c>
      <c r="M104" s="11">
        <v>28.105272014965472</v>
      </c>
      <c r="N104" s="10">
        <v>108775.1</v>
      </c>
      <c r="O104" s="11">
        <v>20.585493637790265</v>
      </c>
      <c r="P104" s="10">
        <v>31177.7</v>
      </c>
      <c r="Q104" s="11">
        <v>17.385550377353045</v>
      </c>
      <c r="R104" s="10">
        <v>52027.4</v>
      </c>
      <c r="S104" s="11">
        <v>30.032015245812786</v>
      </c>
      <c r="U104" s="10">
        <f t="shared" si="4"/>
        <v>904721.8999999999</v>
      </c>
      <c r="V104" s="11">
        <f t="shared" si="5"/>
        <v>26.55961160440573</v>
      </c>
      <c r="W104" s="10">
        <f t="shared" si="6"/>
        <v>139952.80000000002</v>
      </c>
      <c r="X104" s="11">
        <f t="shared" si="7"/>
        <v>19.872632794770805</v>
      </c>
    </row>
    <row r="105" spans="1:24" s="6" customFormat="1" ht="12.75">
      <c r="A105" s="8" t="s">
        <v>62</v>
      </c>
      <c r="B105" s="8" t="s">
        <v>11</v>
      </c>
      <c r="C105" s="8" t="s">
        <v>98</v>
      </c>
      <c r="D105" s="10">
        <v>1165077.1</v>
      </c>
      <c r="E105" s="11">
        <v>25.068713559815052</v>
      </c>
      <c r="F105" s="10">
        <v>103051.4</v>
      </c>
      <c r="G105" s="11">
        <v>21.03036762237097</v>
      </c>
      <c r="H105" s="10">
        <v>178758.2</v>
      </c>
      <c r="I105" s="11">
        <v>25.1753200132917</v>
      </c>
      <c r="J105" s="10">
        <v>306045.6</v>
      </c>
      <c r="K105" s="11">
        <v>25.731374180841023</v>
      </c>
      <c r="L105" s="10">
        <v>372504.3</v>
      </c>
      <c r="M105" s="11">
        <v>26.589154876869884</v>
      </c>
      <c r="N105" s="10">
        <v>97953.8</v>
      </c>
      <c r="O105" s="11">
        <v>20.921196257827674</v>
      </c>
      <c r="P105" s="10">
        <v>30185.5</v>
      </c>
      <c r="Q105" s="11">
        <v>17.524818439316892</v>
      </c>
      <c r="R105" s="10">
        <v>76578.3</v>
      </c>
      <c r="S105" s="11">
        <v>28.488826769463405</v>
      </c>
      <c r="U105" s="10">
        <f t="shared" si="4"/>
        <v>960359.5</v>
      </c>
      <c r="V105" s="11">
        <f t="shared" si="5"/>
        <v>25.456146464943597</v>
      </c>
      <c r="W105" s="10">
        <f t="shared" si="6"/>
        <v>128139.3</v>
      </c>
      <c r="X105" s="11">
        <f t="shared" si="7"/>
        <v>20.121118821470077</v>
      </c>
    </row>
    <row r="106" spans="1:24" s="6" customFormat="1" ht="13.5" thickBot="1">
      <c r="A106" s="9" t="s">
        <v>63</v>
      </c>
      <c r="B106" s="9" t="s">
        <v>0</v>
      </c>
      <c r="C106" s="9" t="s">
        <v>99</v>
      </c>
      <c r="D106" s="14">
        <v>1127403.4</v>
      </c>
      <c r="E106" s="15">
        <v>25.17134624837923</v>
      </c>
      <c r="F106" s="14">
        <v>40075.3</v>
      </c>
      <c r="G106" s="15">
        <v>30.60744495986307</v>
      </c>
      <c r="H106" s="14">
        <v>230585.5</v>
      </c>
      <c r="I106" s="15">
        <v>23.54345105394744</v>
      </c>
      <c r="J106" s="14">
        <v>283823.3</v>
      </c>
      <c r="K106" s="15">
        <v>24.432748477661974</v>
      </c>
      <c r="L106" s="14">
        <v>395926.9</v>
      </c>
      <c r="M106" s="15">
        <v>27.124251885891052</v>
      </c>
      <c r="N106" s="14">
        <v>91512.3</v>
      </c>
      <c r="O106" s="15">
        <v>20.435059374532166</v>
      </c>
      <c r="P106" s="14">
        <v>31232.3</v>
      </c>
      <c r="Q106" s="15">
        <v>18.048415422495296</v>
      </c>
      <c r="R106" s="14">
        <v>54247.8</v>
      </c>
      <c r="S106" s="15">
        <v>29.77675218165529</v>
      </c>
      <c r="U106" s="14">
        <f t="shared" si="4"/>
        <v>950411</v>
      </c>
      <c r="V106" s="15">
        <f t="shared" si="5"/>
        <v>25.598593910424007</v>
      </c>
      <c r="W106" s="14">
        <f t="shared" si="6"/>
        <v>122744.6</v>
      </c>
      <c r="X106" s="15">
        <f t="shared" si="7"/>
        <v>19.827779055046005</v>
      </c>
    </row>
    <row r="107" spans="1:24" s="6" customFormat="1" ht="12.75">
      <c r="A107" s="7" t="s">
        <v>71</v>
      </c>
      <c r="B107" s="7" t="s">
        <v>24</v>
      </c>
      <c r="C107" s="7" t="s">
        <v>107</v>
      </c>
      <c r="D107" s="12">
        <v>1152520.7</v>
      </c>
      <c r="E107" s="13">
        <v>25.220592515171308</v>
      </c>
      <c r="F107" s="12">
        <v>109290.2</v>
      </c>
      <c r="G107" s="13">
        <v>21.79454948385125</v>
      </c>
      <c r="H107" s="12">
        <v>214309.2</v>
      </c>
      <c r="I107" s="13">
        <v>24.39898860151594</v>
      </c>
      <c r="J107" s="12">
        <v>263615.9</v>
      </c>
      <c r="K107" s="13">
        <v>25.805257118405983</v>
      </c>
      <c r="L107" s="12">
        <v>375565.5</v>
      </c>
      <c r="M107" s="13">
        <v>26.91075988342912</v>
      </c>
      <c r="N107" s="12">
        <v>98359.9</v>
      </c>
      <c r="O107" s="13">
        <v>21.100154300685542</v>
      </c>
      <c r="P107" s="12">
        <v>31285.7</v>
      </c>
      <c r="Q107" s="13">
        <v>18.280650520844986</v>
      </c>
      <c r="R107" s="12">
        <v>60094.3</v>
      </c>
      <c r="S107" s="13">
        <v>31.610909087883556</v>
      </c>
      <c r="U107" s="12">
        <f t="shared" si="4"/>
        <v>962780.8</v>
      </c>
      <c r="V107" s="13">
        <f t="shared" si="5"/>
        <v>25.468193249179876</v>
      </c>
      <c r="W107" s="12">
        <f t="shared" si="6"/>
        <v>129645.59999999999</v>
      </c>
      <c r="X107" s="13">
        <f t="shared" si="7"/>
        <v>20.41975982987467</v>
      </c>
    </row>
    <row r="108" spans="1:24" s="6" customFormat="1" ht="12.75">
      <c r="A108" s="8" t="s">
        <v>53</v>
      </c>
      <c r="B108" s="8" t="s">
        <v>2</v>
      </c>
      <c r="C108" s="8" t="s">
        <v>89</v>
      </c>
      <c r="D108" s="10">
        <v>1202617.4</v>
      </c>
      <c r="E108" s="11">
        <v>25.2266350104364</v>
      </c>
      <c r="F108" s="10">
        <v>130339.3</v>
      </c>
      <c r="G108" s="11">
        <v>22.2357583706526</v>
      </c>
      <c r="H108" s="10">
        <v>209800.4</v>
      </c>
      <c r="I108" s="11">
        <v>23.062425247997613</v>
      </c>
      <c r="J108" s="10">
        <v>314793.1</v>
      </c>
      <c r="K108" s="11">
        <v>24.653531894441144</v>
      </c>
      <c r="L108" s="10">
        <v>341400.9</v>
      </c>
      <c r="M108" s="11">
        <v>28.82199872349487</v>
      </c>
      <c r="N108" s="10">
        <v>109762.5</v>
      </c>
      <c r="O108" s="11">
        <v>22.25218724063318</v>
      </c>
      <c r="P108" s="10">
        <v>37064.2</v>
      </c>
      <c r="Q108" s="11">
        <v>17.994571689123198</v>
      </c>
      <c r="R108" s="10">
        <v>59457</v>
      </c>
      <c r="S108" s="11">
        <v>31.80891809206654</v>
      </c>
      <c r="U108" s="10">
        <f t="shared" si="4"/>
        <v>996333.7000000001</v>
      </c>
      <c r="V108" s="11">
        <f t="shared" si="5"/>
        <v>25.430553295547465</v>
      </c>
      <c r="W108" s="10">
        <f t="shared" si="6"/>
        <v>146826.7</v>
      </c>
      <c r="X108" s="11">
        <f t="shared" si="7"/>
        <v>21.17741600131311</v>
      </c>
    </row>
    <row r="109" spans="1:24" s="6" customFormat="1" ht="12.75">
      <c r="A109" s="8" t="s">
        <v>54</v>
      </c>
      <c r="B109" s="8" t="s">
        <v>3</v>
      </c>
      <c r="C109" s="8" t="s">
        <v>90</v>
      </c>
      <c r="D109" s="10">
        <v>1336943.9</v>
      </c>
      <c r="E109" s="11">
        <v>24.913930702701883</v>
      </c>
      <c r="F109" s="10">
        <v>107571.5</v>
      </c>
      <c r="G109" s="11">
        <v>23.947650269820542</v>
      </c>
      <c r="H109" s="10">
        <v>274317.1</v>
      </c>
      <c r="I109" s="11">
        <v>21.940014840489347</v>
      </c>
      <c r="J109" s="10">
        <v>288056.2</v>
      </c>
      <c r="K109" s="11">
        <v>25.546623242270083</v>
      </c>
      <c r="L109" s="10">
        <v>439408.9</v>
      </c>
      <c r="M109" s="11">
        <v>27.324539773773356</v>
      </c>
      <c r="N109" s="10">
        <v>128770.70000000001</v>
      </c>
      <c r="O109" s="11">
        <v>21.242189046110646</v>
      </c>
      <c r="P109" s="10">
        <v>39150.8</v>
      </c>
      <c r="Q109" s="11">
        <v>18.145487601785913</v>
      </c>
      <c r="R109" s="10">
        <v>59668.7</v>
      </c>
      <c r="S109" s="11">
        <v>31.886578457382186</v>
      </c>
      <c r="U109" s="10">
        <f t="shared" si="4"/>
        <v>1109353.7000000002</v>
      </c>
      <c r="V109" s="11">
        <f t="shared" si="5"/>
        <v>25.203967936466068</v>
      </c>
      <c r="W109" s="10">
        <f t="shared" si="6"/>
        <v>167921.5</v>
      </c>
      <c r="X109" s="11">
        <f t="shared" si="7"/>
        <v>20.520194906548596</v>
      </c>
    </row>
    <row r="110" spans="1:24" s="6" customFormat="1" ht="12.75">
      <c r="A110" s="8" t="s">
        <v>55</v>
      </c>
      <c r="B110" s="8" t="s">
        <v>4</v>
      </c>
      <c r="C110" s="8" t="s">
        <v>91</v>
      </c>
      <c r="D110" s="10">
        <v>1398778.9</v>
      </c>
      <c r="E110" s="11">
        <v>24.502929054763413</v>
      </c>
      <c r="F110" s="10">
        <v>142716.6</v>
      </c>
      <c r="G110" s="11">
        <v>20.349902422002764</v>
      </c>
      <c r="H110" s="10">
        <v>248142</v>
      </c>
      <c r="I110" s="11">
        <v>23.309643474301</v>
      </c>
      <c r="J110" s="10">
        <v>298844.9</v>
      </c>
      <c r="K110" s="11">
        <v>25.031313738330482</v>
      </c>
      <c r="L110" s="10">
        <v>460063.2</v>
      </c>
      <c r="M110" s="11">
        <v>26.80505648137039</v>
      </c>
      <c r="N110" s="10">
        <v>151059.7</v>
      </c>
      <c r="O110" s="11">
        <v>21.87132252347912</v>
      </c>
      <c r="P110" s="10">
        <v>36520.8</v>
      </c>
      <c r="Q110" s="11">
        <v>18.275879717859414</v>
      </c>
      <c r="R110" s="10">
        <v>61431.7</v>
      </c>
      <c r="S110" s="11">
        <v>29.33312989873307</v>
      </c>
      <c r="U110" s="10">
        <f t="shared" si="4"/>
        <v>1149766.7</v>
      </c>
      <c r="V110" s="11">
        <f t="shared" si="5"/>
        <v>24.78839485175558</v>
      </c>
      <c r="W110" s="10">
        <f t="shared" si="6"/>
        <v>187580.5</v>
      </c>
      <c r="X110" s="11">
        <f t="shared" si="7"/>
        <v>21.171311340997594</v>
      </c>
    </row>
    <row r="111" spans="1:24" s="6" customFormat="1" ht="12.75">
      <c r="A111" s="8" t="s">
        <v>56</v>
      </c>
      <c r="B111" s="8" t="s">
        <v>5</v>
      </c>
      <c r="C111" s="8" t="s">
        <v>92</v>
      </c>
      <c r="D111" s="10">
        <v>1450288.5</v>
      </c>
      <c r="E111" s="11">
        <v>24.311105326285077</v>
      </c>
      <c r="F111" s="10">
        <v>168983.3</v>
      </c>
      <c r="G111" s="11">
        <v>19.42644758387367</v>
      </c>
      <c r="H111" s="10">
        <v>236195.5</v>
      </c>
      <c r="I111" s="11">
        <v>24.113331032979037</v>
      </c>
      <c r="J111" s="10">
        <v>309869.7</v>
      </c>
      <c r="K111" s="11">
        <v>24.212672371645247</v>
      </c>
      <c r="L111" s="10">
        <v>471561.3</v>
      </c>
      <c r="M111" s="11">
        <v>26.75760120900506</v>
      </c>
      <c r="N111" s="10">
        <v>163070.3</v>
      </c>
      <c r="O111" s="11">
        <v>21.497014257041293</v>
      </c>
      <c r="P111" s="10">
        <v>40798.8</v>
      </c>
      <c r="Q111" s="11">
        <v>18.35975705167799</v>
      </c>
      <c r="R111" s="10">
        <v>59809.6</v>
      </c>
      <c r="S111" s="11">
        <v>31.84618559562345</v>
      </c>
      <c r="U111" s="10">
        <f t="shared" si="4"/>
        <v>1186609.8</v>
      </c>
      <c r="V111" s="11">
        <f t="shared" si="5"/>
        <v>24.522659626610196</v>
      </c>
      <c r="W111" s="10">
        <f t="shared" si="6"/>
        <v>203869.09999999998</v>
      </c>
      <c r="X111" s="11">
        <f t="shared" si="7"/>
        <v>20.869178409087016</v>
      </c>
    </row>
    <row r="112" spans="1:24" s="6" customFormat="1" ht="12.75">
      <c r="A112" s="8" t="s">
        <v>57</v>
      </c>
      <c r="B112" s="8" t="s">
        <v>6</v>
      </c>
      <c r="C112" s="8" t="s">
        <v>93</v>
      </c>
      <c r="D112" s="10">
        <v>1515152.8</v>
      </c>
      <c r="E112" s="11">
        <v>24.15711178634921</v>
      </c>
      <c r="F112" s="10">
        <v>97899.7</v>
      </c>
      <c r="G112" s="11">
        <v>24.88486224166162</v>
      </c>
      <c r="H112" s="10">
        <v>233484.4</v>
      </c>
      <c r="I112" s="11">
        <v>22.42218703262402</v>
      </c>
      <c r="J112" s="10">
        <v>386989.3</v>
      </c>
      <c r="K112" s="11">
        <v>22.8530365464885</v>
      </c>
      <c r="L112" s="10">
        <v>485026.9</v>
      </c>
      <c r="M112" s="11">
        <v>26.728135369399094</v>
      </c>
      <c r="N112" s="10">
        <v>186447.3</v>
      </c>
      <c r="O112" s="11">
        <v>21.904484049916515</v>
      </c>
      <c r="P112" s="10">
        <v>44845</v>
      </c>
      <c r="Q112" s="11">
        <v>18.75270716913814</v>
      </c>
      <c r="R112" s="10">
        <v>80460.2</v>
      </c>
      <c r="S112" s="11">
        <v>27.311910857790558</v>
      </c>
      <c r="U112" s="10">
        <f t="shared" si="4"/>
        <v>1203400.2999999998</v>
      </c>
      <c r="V112" s="11">
        <f t="shared" si="5"/>
        <v>24.496584129985678</v>
      </c>
      <c r="W112" s="10">
        <f t="shared" si="6"/>
        <v>231292.3</v>
      </c>
      <c r="X112" s="11">
        <f t="shared" si="7"/>
        <v>21.293389628621444</v>
      </c>
    </row>
    <row r="113" spans="1:24" s="6" customFormat="1" ht="12.75">
      <c r="A113" s="8" t="s">
        <v>58</v>
      </c>
      <c r="B113" s="8" t="s">
        <v>7</v>
      </c>
      <c r="C113" s="8" t="s">
        <v>94</v>
      </c>
      <c r="D113" s="10">
        <v>1551390.6</v>
      </c>
      <c r="E113" s="11">
        <v>24.20329217864282</v>
      </c>
      <c r="F113" s="10">
        <v>123863</v>
      </c>
      <c r="G113" s="11">
        <v>21.020586518976625</v>
      </c>
      <c r="H113" s="10">
        <v>297183.5</v>
      </c>
      <c r="I113" s="11">
        <v>22.105897437105348</v>
      </c>
      <c r="J113" s="10">
        <v>311870.2</v>
      </c>
      <c r="K113" s="11">
        <v>25.701311741230803</v>
      </c>
      <c r="L113" s="10">
        <v>498835.6</v>
      </c>
      <c r="M113" s="11">
        <v>26.44054828685042</v>
      </c>
      <c r="N113" s="10">
        <v>186597.1</v>
      </c>
      <c r="O113" s="11">
        <v>22.192072513452786</v>
      </c>
      <c r="P113" s="10">
        <v>52414.6</v>
      </c>
      <c r="Q113" s="11">
        <v>18.539852712793767</v>
      </c>
      <c r="R113" s="10">
        <v>80626.6</v>
      </c>
      <c r="S113" s="11">
        <v>25.523633093792867</v>
      </c>
      <c r="U113" s="10">
        <f t="shared" si="4"/>
        <v>1231752.2999999998</v>
      </c>
      <c r="V113" s="11">
        <f t="shared" si="5"/>
        <v>24.66254041579626</v>
      </c>
      <c r="W113" s="10">
        <f t="shared" si="6"/>
        <v>239011.7</v>
      </c>
      <c r="X113" s="11">
        <f t="shared" si="7"/>
        <v>21.3911508850822</v>
      </c>
    </row>
    <row r="114" spans="1:24" s="6" customFormat="1" ht="12.75">
      <c r="A114" s="8" t="s">
        <v>59</v>
      </c>
      <c r="B114" s="8" t="s">
        <v>8</v>
      </c>
      <c r="C114" s="8" t="s">
        <v>95</v>
      </c>
      <c r="D114" s="10">
        <v>1600237</v>
      </c>
      <c r="E114" s="11">
        <v>24.300005386702093</v>
      </c>
      <c r="F114" s="10">
        <v>130117.9</v>
      </c>
      <c r="G114" s="11">
        <v>21.81141549317964</v>
      </c>
      <c r="H114" s="10">
        <v>234741.8</v>
      </c>
      <c r="I114" s="11">
        <v>24.12530379761934</v>
      </c>
      <c r="J114" s="10">
        <v>322718.9</v>
      </c>
      <c r="K114" s="11">
        <v>25.899431545533908</v>
      </c>
      <c r="L114" s="10">
        <v>549114.5</v>
      </c>
      <c r="M114" s="11">
        <v>25.51738317418317</v>
      </c>
      <c r="N114" s="10">
        <v>193854.4</v>
      </c>
      <c r="O114" s="11">
        <v>22.91824972763063</v>
      </c>
      <c r="P114" s="10">
        <v>58863.1</v>
      </c>
      <c r="Q114" s="11">
        <v>18.54405564776575</v>
      </c>
      <c r="R114" s="10">
        <v>110826.4</v>
      </c>
      <c r="S114" s="11">
        <v>22.37670435022702</v>
      </c>
      <c r="U114" s="10">
        <f t="shared" si="4"/>
        <v>1236693.1</v>
      </c>
      <c r="V114" s="11">
        <f t="shared" si="5"/>
        <v>24.96292247526893</v>
      </c>
      <c r="W114" s="10">
        <f t="shared" si="6"/>
        <v>252717.5</v>
      </c>
      <c r="X114" s="11">
        <f t="shared" si="7"/>
        <v>21.899410021070953</v>
      </c>
    </row>
    <row r="115" spans="1:24" s="6" customFormat="1" ht="12.75">
      <c r="A115" s="8" t="s">
        <v>60</v>
      </c>
      <c r="B115" s="8" t="s">
        <v>9</v>
      </c>
      <c r="C115" s="8" t="s">
        <v>96</v>
      </c>
      <c r="D115" s="10">
        <v>1597647.4</v>
      </c>
      <c r="E115" s="11">
        <v>24.365501759023925</v>
      </c>
      <c r="F115" s="10">
        <v>147272.3</v>
      </c>
      <c r="G115" s="11">
        <v>21.79504178993605</v>
      </c>
      <c r="H115" s="10">
        <v>210003.8</v>
      </c>
      <c r="I115" s="11">
        <v>24.43291888051549</v>
      </c>
      <c r="J115" s="10">
        <v>288373.3</v>
      </c>
      <c r="K115" s="11">
        <v>27.88622643635871</v>
      </c>
      <c r="L115" s="10">
        <v>608774.2</v>
      </c>
      <c r="M115" s="11">
        <v>24.53093266107531</v>
      </c>
      <c r="N115" s="10">
        <v>189745.2</v>
      </c>
      <c r="O115" s="11">
        <v>22.776992087283368</v>
      </c>
      <c r="P115" s="10">
        <v>54742.9</v>
      </c>
      <c r="Q115" s="11">
        <v>18.656943603645406</v>
      </c>
      <c r="R115" s="10">
        <v>98735.7</v>
      </c>
      <c r="S115" s="11">
        <v>22.971089757807963</v>
      </c>
      <c r="U115" s="10">
        <f t="shared" si="4"/>
        <v>1254423.5999999999</v>
      </c>
      <c r="V115" s="11">
        <f t="shared" si="5"/>
        <v>24.96465611058337</v>
      </c>
      <c r="W115" s="10">
        <f t="shared" si="6"/>
        <v>244488.1</v>
      </c>
      <c r="X115" s="11">
        <f t="shared" si="7"/>
        <v>21.85447928549488</v>
      </c>
    </row>
    <row r="116" spans="1:24" s="6" customFormat="1" ht="12.75">
      <c r="A116" s="8" t="s">
        <v>61</v>
      </c>
      <c r="B116" s="8" t="s">
        <v>10</v>
      </c>
      <c r="C116" s="8" t="s">
        <v>97</v>
      </c>
      <c r="D116" s="10">
        <v>1627797.4</v>
      </c>
      <c r="E116" s="11">
        <v>24.097472877152896</v>
      </c>
      <c r="F116" s="10">
        <v>73163.8</v>
      </c>
      <c r="G116" s="11">
        <v>26.735877852161863</v>
      </c>
      <c r="H116" s="10">
        <v>226095.8</v>
      </c>
      <c r="I116" s="11">
        <v>24.27164464797665</v>
      </c>
      <c r="J116" s="10">
        <v>363379.7</v>
      </c>
      <c r="K116" s="11">
        <v>24.255190212882002</v>
      </c>
      <c r="L116" s="10">
        <v>637892.7</v>
      </c>
      <c r="M116" s="11">
        <v>24.53366364437154</v>
      </c>
      <c r="N116" s="10">
        <v>193005.4</v>
      </c>
      <c r="O116" s="11">
        <v>22.93751710573902</v>
      </c>
      <c r="P116" s="10">
        <v>63010.2</v>
      </c>
      <c r="Q116" s="11">
        <v>18.525146754017605</v>
      </c>
      <c r="R116" s="10">
        <v>71249.8</v>
      </c>
      <c r="S116" s="11">
        <v>24.196023146731644</v>
      </c>
      <c r="U116" s="10">
        <f t="shared" si="4"/>
        <v>1300532</v>
      </c>
      <c r="V116" s="11">
        <f t="shared" si="5"/>
        <v>24.534193714572186</v>
      </c>
      <c r="W116" s="10">
        <f t="shared" si="6"/>
        <v>256015.59999999998</v>
      </c>
      <c r="X116" s="11">
        <f t="shared" si="7"/>
        <v>21.85155071019111</v>
      </c>
    </row>
    <row r="117" spans="1:24" s="6" customFormat="1" ht="12.75">
      <c r="A117" s="8" t="s">
        <v>62</v>
      </c>
      <c r="B117" s="8" t="s">
        <v>11</v>
      </c>
      <c r="C117" s="8" t="s">
        <v>98</v>
      </c>
      <c r="D117" s="10">
        <v>1692800.3</v>
      </c>
      <c r="E117" s="11">
        <v>23.935184042086952</v>
      </c>
      <c r="F117" s="10">
        <v>148618.5</v>
      </c>
      <c r="G117" s="11">
        <v>21.778828254894243</v>
      </c>
      <c r="H117" s="10">
        <v>151069.4</v>
      </c>
      <c r="I117" s="11">
        <v>29.779166522141487</v>
      </c>
      <c r="J117" s="10">
        <v>424706.5</v>
      </c>
      <c r="K117" s="11">
        <v>23.009197073743863</v>
      </c>
      <c r="L117" s="10">
        <v>650528.1</v>
      </c>
      <c r="M117" s="11">
        <v>24.61586330705776</v>
      </c>
      <c r="N117" s="10">
        <v>183325.5</v>
      </c>
      <c r="O117" s="11">
        <v>22.878096544125075</v>
      </c>
      <c r="P117" s="10">
        <v>63542.4</v>
      </c>
      <c r="Q117" s="11">
        <v>18.27887103729163</v>
      </c>
      <c r="R117" s="10">
        <v>71009.9</v>
      </c>
      <c r="S117" s="11">
        <v>23.108622234364507</v>
      </c>
      <c r="U117" s="10">
        <f t="shared" si="4"/>
        <v>1374922.5</v>
      </c>
      <c r="V117" s="11">
        <f t="shared" si="5"/>
        <v>24.380227940120264</v>
      </c>
      <c r="W117" s="10">
        <f t="shared" si="6"/>
        <v>246867.9</v>
      </c>
      <c r="X117" s="11">
        <f t="shared" si="7"/>
        <v>21.694281933779163</v>
      </c>
    </row>
    <row r="118" spans="1:24" s="6" customFormat="1" ht="13.5" thickBot="1">
      <c r="A118" s="9" t="s">
        <v>63</v>
      </c>
      <c r="B118" s="9" t="s">
        <v>0</v>
      </c>
      <c r="C118" s="9" t="s">
        <v>99</v>
      </c>
      <c r="D118" s="14">
        <v>1723866.6</v>
      </c>
      <c r="E118" s="15">
        <v>24.0806539804182</v>
      </c>
      <c r="F118" s="14">
        <v>75236.4</v>
      </c>
      <c r="G118" s="15">
        <v>29.092475822872956</v>
      </c>
      <c r="H118" s="14">
        <v>179823.8</v>
      </c>
      <c r="I118" s="15">
        <v>27.217350945759126</v>
      </c>
      <c r="J118" s="14">
        <v>444080.8</v>
      </c>
      <c r="K118" s="15">
        <v>22.868428324304954</v>
      </c>
      <c r="L118" s="14">
        <v>704748.1</v>
      </c>
      <c r="M118" s="15">
        <v>24.512406241322257</v>
      </c>
      <c r="N118" s="14">
        <v>192160.9</v>
      </c>
      <c r="O118" s="15">
        <v>22.260254687608143</v>
      </c>
      <c r="P118" s="14">
        <v>57650.8</v>
      </c>
      <c r="Q118" s="15">
        <v>18.983931428531776</v>
      </c>
      <c r="R118" s="14">
        <v>70165.8</v>
      </c>
      <c r="S118" s="15">
        <v>23.176581796259715</v>
      </c>
      <c r="U118" s="14">
        <f t="shared" si="4"/>
        <v>1403889.1</v>
      </c>
      <c r="V118" s="15">
        <f t="shared" si="5"/>
        <v>24.58430818431456</v>
      </c>
      <c r="W118" s="14">
        <f t="shared" si="6"/>
        <v>249811.7</v>
      </c>
      <c r="X118" s="15">
        <f t="shared" si="7"/>
        <v>21.504154565218517</v>
      </c>
    </row>
    <row r="119" spans="1:24" s="6" customFormat="1" ht="12.75">
      <c r="A119" s="7" t="s">
        <v>72</v>
      </c>
      <c r="B119" s="7" t="s">
        <v>23</v>
      </c>
      <c r="C119" s="7" t="s">
        <v>108</v>
      </c>
      <c r="D119" s="12">
        <v>1734759.8</v>
      </c>
      <c r="E119" s="13">
        <v>23.914474445395843</v>
      </c>
      <c r="F119" s="12">
        <v>70252.1</v>
      </c>
      <c r="G119" s="13">
        <v>29.45887096613482</v>
      </c>
      <c r="H119" s="12">
        <v>278114</v>
      </c>
      <c r="I119" s="13">
        <v>22.64590985351331</v>
      </c>
      <c r="J119" s="12">
        <v>470546.8</v>
      </c>
      <c r="K119" s="13">
        <v>22.750771659694625</v>
      </c>
      <c r="L119" s="12">
        <v>606504.7</v>
      </c>
      <c r="M119" s="13">
        <v>25.93154851067106</v>
      </c>
      <c r="N119" s="12">
        <v>179889.5</v>
      </c>
      <c r="O119" s="13">
        <v>21.96224263784156</v>
      </c>
      <c r="P119" s="12">
        <v>57037.9</v>
      </c>
      <c r="Q119" s="13">
        <v>18.783009665503112</v>
      </c>
      <c r="R119" s="12">
        <v>72414.8</v>
      </c>
      <c r="S119" s="13">
        <v>22.96695783182443</v>
      </c>
      <c r="U119" s="12">
        <f t="shared" si="4"/>
        <v>1425417.5999999999</v>
      </c>
      <c r="V119" s="13">
        <f t="shared" si="5"/>
        <v>24.414319687086785</v>
      </c>
      <c r="W119" s="12">
        <f t="shared" si="6"/>
        <v>236927.4</v>
      </c>
      <c r="X119" s="13">
        <f t="shared" si="7"/>
        <v>21.196874122621526</v>
      </c>
    </row>
    <row r="120" spans="1:24" s="6" customFormat="1" ht="12.75">
      <c r="A120" s="8" t="s">
        <v>53</v>
      </c>
      <c r="B120" s="8" t="s">
        <v>2</v>
      </c>
      <c r="C120" s="8" t="s">
        <v>89</v>
      </c>
      <c r="D120" s="10">
        <v>1842548.7</v>
      </c>
      <c r="E120" s="11">
        <v>23.943821469684895</v>
      </c>
      <c r="F120" s="10">
        <v>118266.2</v>
      </c>
      <c r="G120" s="11">
        <v>24.871528255748473</v>
      </c>
      <c r="H120" s="10">
        <v>316353.2</v>
      </c>
      <c r="I120" s="11">
        <v>21.4703188524725</v>
      </c>
      <c r="J120" s="10">
        <v>438932.1</v>
      </c>
      <c r="K120" s="11">
        <v>23.244583385448454</v>
      </c>
      <c r="L120" s="10">
        <v>630662.8</v>
      </c>
      <c r="M120" s="11">
        <v>26.607602255912347</v>
      </c>
      <c r="N120" s="10">
        <v>211851</v>
      </c>
      <c r="O120" s="11">
        <v>22.096644013953195</v>
      </c>
      <c r="P120" s="10">
        <v>56430.6</v>
      </c>
      <c r="Q120" s="11">
        <v>18.818484581060627</v>
      </c>
      <c r="R120" s="10">
        <v>70052.8</v>
      </c>
      <c r="S120" s="11">
        <v>23.662703946166328</v>
      </c>
      <c r="U120" s="10">
        <f t="shared" si="4"/>
        <v>1504214.3</v>
      </c>
      <c r="V120" s="11">
        <f t="shared" si="5"/>
        <v>24.4093437670417</v>
      </c>
      <c r="W120" s="10">
        <f t="shared" si="6"/>
        <v>268281.6</v>
      </c>
      <c r="X120" s="11">
        <f t="shared" si="7"/>
        <v>21.407112925373927</v>
      </c>
    </row>
    <row r="121" spans="1:24" s="6" customFormat="1" ht="12.75">
      <c r="A121" s="8" t="s">
        <v>54</v>
      </c>
      <c r="B121" s="8" t="s">
        <v>3</v>
      </c>
      <c r="C121" s="8" t="s">
        <v>90</v>
      </c>
      <c r="D121" s="10">
        <v>1860684.4</v>
      </c>
      <c r="E121" s="11">
        <v>23.794592655799114</v>
      </c>
      <c r="F121" s="10">
        <v>173555.5</v>
      </c>
      <c r="G121" s="11">
        <v>19.77616336560928</v>
      </c>
      <c r="H121" s="10">
        <v>285592.4</v>
      </c>
      <c r="I121" s="11">
        <v>22.90466389861914</v>
      </c>
      <c r="J121" s="10">
        <v>427268.2</v>
      </c>
      <c r="K121" s="11">
        <v>23.233333007230595</v>
      </c>
      <c r="L121" s="10">
        <v>648507.1</v>
      </c>
      <c r="M121" s="11">
        <v>26.56958010174443</v>
      </c>
      <c r="N121" s="10">
        <v>190877.9</v>
      </c>
      <c r="O121" s="11">
        <v>22.27919989165849</v>
      </c>
      <c r="P121" s="10">
        <v>63309.3</v>
      </c>
      <c r="Q121" s="11">
        <v>18.67559707657485</v>
      </c>
      <c r="R121" s="10">
        <v>71574</v>
      </c>
      <c r="S121" s="11">
        <v>23.8661514376729</v>
      </c>
      <c r="U121" s="10">
        <f t="shared" si="4"/>
        <v>1534923.2000000002</v>
      </c>
      <c r="V121" s="11">
        <f t="shared" si="5"/>
        <v>24.190842622614596</v>
      </c>
      <c r="W121" s="10">
        <f t="shared" si="6"/>
        <v>254187.2</v>
      </c>
      <c r="X121" s="11">
        <f t="shared" si="7"/>
        <v>21.381666216866936</v>
      </c>
    </row>
    <row r="122" spans="1:24" s="6" customFormat="1" ht="12.75">
      <c r="A122" s="8" t="s">
        <v>55</v>
      </c>
      <c r="B122" s="8" t="s">
        <v>4</v>
      </c>
      <c r="C122" s="8" t="s">
        <v>91</v>
      </c>
      <c r="D122" s="10">
        <v>1813917.1</v>
      </c>
      <c r="E122" s="11">
        <v>24.051261214197723</v>
      </c>
      <c r="F122" s="10">
        <v>150391.8</v>
      </c>
      <c r="G122" s="11">
        <v>21.9142132084329</v>
      </c>
      <c r="H122" s="10">
        <v>341684.1</v>
      </c>
      <c r="I122" s="11">
        <v>22.31927707786227</v>
      </c>
      <c r="J122" s="10">
        <v>360090.2</v>
      </c>
      <c r="K122" s="11">
        <v>24.6953608012659</v>
      </c>
      <c r="L122" s="10">
        <v>636323.3</v>
      </c>
      <c r="M122" s="11">
        <v>26.49703847556738</v>
      </c>
      <c r="N122" s="10">
        <v>179379.7</v>
      </c>
      <c r="O122" s="11">
        <v>22.417881443663923</v>
      </c>
      <c r="P122" s="10">
        <v>55951.3</v>
      </c>
      <c r="Q122" s="11">
        <v>18.672344342311973</v>
      </c>
      <c r="R122" s="10">
        <v>90096.7</v>
      </c>
      <c r="S122" s="11">
        <v>20.931274519488507</v>
      </c>
      <c r="U122" s="10">
        <f t="shared" si="4"/>
        <v>1488489.4</v>
      </c>
      <c r="V122" s="11">
        <f t="shared" si="5"/>
        <v>24.639141161502398</v>
      </c>
      <c r="W122" s="10">
        <f t="shared" si="6"/>
        <v>235331</v>
      </c>
      <c r="X122" s="11">
        <f t="shared" si="7"/>
        <v>21.527358435565233</v>
      </c>
    </row>
    <row r="123" spans="1:24" s="6" customFormat="1" ht="12.75">
      <c r="A123" s="8" t="s">
        <v>56</v>
      </c>
      <c r="B123" s="8" t="s">
        <v>5</v>
      </c>
      <c r="C123" s="8" t="s">
        <v>92</v>
      </c>
      <c r="D123" s="10">
        <v>1797593.5</v>
      </c>
      <c r="E123" s="11">
        <v>24.369775526001845</v>
      </c>
      <c r="F123" s="10">
        <v>197841.8</v>
      </c>
      <c r="G123" s="11">
        <v>21.08825378661132</v>
      </c>
      <c r="H123" s="10">
        <v>254938.9</v>
      </c>
      <c r="I123" s="11">
        <v>23.922021449060928</v>
      </c>
      <c r="J123" s="10">
        <v>374433.4</v>
      </c>
      <c r="K123" s="11">
        <v>24.86464454559876</v>
      </c>
      <c r="L123" s="10">
        <v>631967.6</v>
      </c>
      <c r="M123" s="11">
        <v>26.4548412117963</v>
      </c>
      <c r="N123" s="10">
        <v>186429.9</v>
      </c>
      <c r="O123" s="11">
        <v>22.674052552728934</v>
      </c>
      <c r="P123" s="10">
        <v>55303.1</v>
      </c>
      <c r="Q123" s="11">
        <v>18.449572646018034</v>
      </c>
      <c r="R123" s="10">
        <v>96678.8</v>
      </c>
      <c r="S123" s="11">
        <v>23.375986700290042</v>
      </c>
      <c r="U123" s="10">
        <f t="shared" si="4"/>
        <v>1459181.7</v>
      </c>
      <c r="V123" s="11">
        <f t="shared" si="5"/>
        <v>24.87664684117132</v>
      </c>
      <c r="W123" s="10">
        <f t="shared" si="6"/>
        <v>241733</v>
      </c>
      <c r="X123" s="11">
        <f t="shared" si="7"/>
        <v>21.70758610119429</v>
      </c>
    </row>
    <row r="124" spans="1:24" s="6" customFormat="1" ht="12.75">
      <c r="A124" s="8" t="s">
        <v>57</v>
      </c>
      <c r="B124" s="8" t="s">
        <v>6</v>
      </c>
      <c r="C124" s="8" t="s">
        <v>93</v>
      </c>
      <c r="D124" s="10">
        <v>1882126</v>
      </c>
      <c r="E124" s="11">
        <v>24.306195926840182</v>
      </c>
      <c r="F124" s="10">
        <v>191303.9</v>
      </c>
      <c r="G124" s="11">
        <v>19.80482901289519</v>
      </c>
      <c r="H124" s="10">
        <v>235101.1</v>
      </c>
      <c r="I124" s="11">
        <v>24.242481056022275</v>
      </c>
      <c r="J124" s="10">
        <v>446624.5</v>
      </c>
      <c r="K124" s="11">
        <v>24.1041672411612</v>
      </c>
      <c r="L124" s="10">
        <v>641347.4</v>
      </c>
      <c r="M124" s="11">
        <v>26.9443784491837</v>
      </c>
      <c r="N124" s="10">
        <v>195920.8</v>
      </c>
      <c r="O124" s="11">
        <v>23.2528038421648</v>
      </c>
      <c r="P124" s="10">
        <v>67401.9</v>
      </c>
      <c r="Q124" s="11">
        <v>17.691657831604154</v>
      </c>
      <c r="R124" s="10">
        <v>104426.4</v>
      </c>
      <c r="S124" s="11">
        <v>23.602942694567652</v>
      </c>
      <c r="U124" s="10">
        <f t="shared" si="4"/>
        <v>1514376.9</v>
      </c>
      <c r="V124" s="11">
        <f t="shared" si="5"/>
        <v>24.78537126193618</v>
      </c>
      <c r="W124" s="10">
        <f t="shared" si="6"/>
        <v>263322.69999999995</v>
      </c>
      <c r="X124" s="11">
        <f t="shared" si="7"/>
        <v>21.829334436415856</v>
      </c>
    </row>
    <row r="125" spans="1:24" s="6" customFormat="1" ht="12.75">
      <c r="A125" s="8" t="s">
        <v>58</v>
      </c>
      <c r="B125" s="8" t="s">
        <v>7</v>
      </c>
      <c r="C125" s="8" t="s">
        <v>94</v>
      </c>
      <c r="D125" s="10">
        <v>1959051.4</v>
      </c>
      <c r="E125" s="11">
        <v>24.35516068848423</v>
      </c>
      <c r="F125" s="10">
        <v>113372.3</v>
      </c>
      <c r="G125" s="11">
        <v>23.24449900019669</v>
      </c>
      <c r="H125" s="10">
        <v>294662.5</v>
      </c>
      <c r="I125" s="11">
        <v>22.10820429474398</v>
      </c>
      <c r="J125" s="10">
        <v>446080.7</v>
      </c>
      <c r="K125" s="11">
        <v>24.501282723058857</v>
      </c>
      <c r="L125" s="10">
        <v>706462.8</v>
      </c>
      <c r="M125" s="11">
        <v>26.265646563414236</v>
      </c>
      <c r="N125" s="10">
        <v>229683.8</v>
      </c>
      <c r="O125" s="11">
        <v>23.140378354938402</v>
      </c>
      <c r="P125" s="10">
        <v>64953.50000000001</v>
      </c>
      <c r="Q125" s="11">
        <v>17.445271909904775</v>
      </c>
      <c r="R125" s="10">
        <v>103835.8</v>
      </c>
      <c r="S125" s="11">
        <v>25.327656896754295</v>
      </c>
      <c r="U125" s="10">
        <f t="shared" si="4"/>
        <v>1560578.3</v>
      </c>
      <c r="V125" s="11">
        <f t="shared" si="5"/>
        <v>24.75684342464585</v>
      </c>
      <c r="W125" s="10">
        <f t="shared" si="6"/>
        <v>294637.3</v>
      </c>
      <c r="X125" s="11">
        <f t="shared" si="7"/>
        <v>21.88487846922301</v>
      </c>
    </row>
    <row r="126" spans="1:24" s="6" customFormat="1" ht="12.75">
      <c r="A126" s="8" t="s">
        <v>59</v>
      </c>
      <c r="B126" s="8" t="s">
        <v>8</v>
      </c>
      <c r="C126" s="8" t="s">
        <v>95</v>
      </c>
      <c r="D126" s="10">
        <v>2091690</v>
      </c>
      <c r="E126" s="11">
        <v>24.419885506456502</v>
      </c>
      <c r="F126" s="10">
        <v>138801.8</v>
      </c>
      <c r="G126" s="11">
        <v>22.268433341642545</v>
      </c>
      <c r="H126" s="10">
        <v>312360.6</v>
      </c>
      <c r="I126" s="11">
        <v>22.229355296410617</v>
      </c>
      <c r="J126" s="10">
        <v>473611.2</v>
      </c>
      <c r="K126" s="11">
        <v>25.036586687561446</v>
      </c>
      <c r="L126" s="10">
        <v>735346.1</v>
      </c>
      <c r="M126" s="11">
        <v>25.836147242774533</v>
      </c>
      <c r="N126" s="10">
        <v>255628.4</v>
      </c>
      <c r="O126" s="11">
        <v>23.150259861580324</v>
      </c>
      <c r="P126" s="10">
        <v>71790.8</v>
      </c>
      <c r="Q126" s="11">
        <v>17.39092924162985</v>
      </c>
      <c r="R126" s="10">
        <v>104151.1</v>
      </c>
      <c r="S126" s="11">
        <v>29.014252715525803</v>
      </c>
      <c r="U126" s="10">
        <f t="shared" si="4"/>
        <v>1660119.7</v>
      </c>
      <c r="V126" s="11">
        <f t="shared" si="5"/>
        <v>24.63111025548339</v>
      </c>
      <c r="W126" s="10">
        <f t="shared" si="6"/>
        <v>327419.2</v>
      </c>
      <c r="X126" s="11">
        <f t="shared" si="7"/>
        <v>21.887453793180118</v>
      </c>
    </row>
    <row r="127" spans="1:24" s="6" customFormat="1" ht="12.75">
      <c r="A127" s="8" t="s">
        <v>60</v>
      </c>
      <c r="B127" s="8" t="s">
        <v>9</v>
      </c>
      <c r="C127" s="8" t="s">
        <v>96</v>
      </c>
      <c r="D127" s="10">
        <v>2170235.4</v>
      </c>
      <c r="E127" s="11">
        <v>24.193848688948677</v>
      </c>
      <c r="F127" s="10">
        <v>135583.7</v>
      </c>
      <c r="G127" s="11">
        <v>19.821780177115688</v>
      </c>
      <c r="H127" s="10">
        <v>338142.9</v>
      </c>
      <c r="I127" s="11">
        <v>23.277428424491543</v>
      </c>
      <c r="J127" s="10">
        <v>435034.2</v>
      </c>
      <c r="K127" s="11">
        <v>25.759642634992844</v>
      </c>
      <c r="L127" s="10">
        <v>786654.3</v>
      </c>
      <c r="M127" s="11">
        <v>25.04225486722694</v>
      </c>
      <c r="N127" s="10">
        <v>302526.1</v>
      </c>
      <c r="O127" s="11">
        <v>23.058226146438276</v>
      </c>
      <c r="P127" s="10">
        <v>67493.1</v>
      </c>
      <c r="Q127" s="11">
        <v>16.24899788274653</v>
      </c>
      <c r="R127" s="10">
        <v>104801.1</v>
      </c>
      <c r="S127" s="11">
        <v>28.333729044828733</v>
      </c>
      <c r="U127" s="10">
        <f t="shared" si="4"/>
        <v>1695415.1</v>
      </c>
      <c r="V127" s="11">
        <f t="shared" si="5"/>
        <v>24.456860416071564</v>
      </c>
      <c r="W127" s="10">
        <f t="shared" si="6"/>
        <v>370019.19999999995</v>
      </c>
      <c r="X127" s="11">
        <f t="shared" si="7"/>
        <v>21.816193505634306</v>
      </c>
    </row>
    <row r="128" spans="1:24" s="6" customFormat="1" ht="12.75">
      <c r="A128" s="8" t="s">
        <v>61</v>
      </c>
      <c r="B128" s="8" t="s">
        <v>10</v>
      </c>
      <c r="C128" s="8" t="s">
        <v>97</v>
      </c>
      <c r="D128" s="10">
        <v>2211114</v>
      </c>
      <c r="E128" s="11">
        <v>24.253099367106348</v>
      </c>
      <c r="F128" s="10">
        <v>136473.6</v>
      </c>
      <c r="G128" s="11">
        <v>23.11847254707137</v>
      </c>
      <c r="H128" s="10">
        <v>295202.3</v>
      </c>
      <c r="I128" s="11">
        <v>24.659053726884924</v>
      </c>
      <c r="J128" s="10">
        <v>459091.8</v>
      </c>
      <c r="K128" s="11">
        <v>24.376382300881865</v>
      </c>
      <c r="L128" s="10">
        <v>784807.5</v>
      </c>
      <c r="M128" s="11">
        <v>26.14180811855136</v>
      </c>
      <c r="N128" s="10">
        <v>354953.3</v>
      </c>
      <c r="O128" s="11">
        <v>23.04158400274065</v>
      </c>
      <c r="P128" s="10">
        <v>75546.6</v>
      </c>
      <c r="Q128" s="11">
        <v>16.54917820259284</v>
      </c>
      <c r="R128" s="10">
        <v>105038.9</v>
      </c>
      <c r="S128" s="11">
        <v>19.570771161921915</v>
      </c>
      <c r="U128" s="10">
        <f t="shared" si="4"/>
        <v>1675575.2</v>
      </c>
      <c r="V128" s="11">
        <f t="shared" si="5"/>
        <v>25.150619831327173</v>
      </c>
      <c r="W128" s="10">
        <f t="shared" si="6"/>
        <v>430499.9</v>
      </c>
      <c r="X128" s="11">
        <f t="shared" si="7"/>
        <v>21.902259268817488</v>
      </c>
    </row>
    <row r="129" spans="1:24" s="6" customFormat="1" ht="12.75">
      <c r="A129" s="8" t="s">
        <v>62</v>
      </c>
      <c r="B129" s="8" t="s">
        <v>11</v>
      </c>
      <c r="C129" s="8" t="s">
        <v>98</v>
      </c>
      <c r="D129" s="10">
        <v>2279575.7</v>
      </c>
      <c r="E129" s="11">
        <v>24.270169338969534</v>
      </c>
      <c r="F129" s="10">
        <v>202331.2</v>
      </c>
      <c r="G129" s="11">
        <v>22.536040289386897</v>
      </c>
      <c r="H129" s="10">
        <v>253289.2</v>
      </c>
      <c r="I129" s="11">
        <v>25.808980280248814</v>
      </c>
      <c r="J129" s="10">
        <v>412573.4</v>
      </c>
      <c r="K129" s="11">
        <v>23.776675338254954</v>
      </c>
      <c r="L129" s="10">
        <v>804787.8</v>
      </c>
      <c r="M129" s="11">
        <v>26.758034952816143</v>
      </c>
      <c r="N129" s="10">
        <v>422843.2</v>
      </c>
      <c r="O129" s="11">
        <v>22.38729431146108</v>
      </c>
      <c r="P129" s="10">
        <v>75485.6</v>
      </c>
      <c r="Q129" s="11">
        <v>16.43404077069004</v>
      </c>
      <c r="R129" s="10">
        <v>108265.3</v>
      </c>
      <c r="S129" s="11">
        <v>20.115362503036533</v>
      </c>
      <c r="U129" s="10">
        <f t="shared" si="4"/>
        <v>1672981.6</v>
      </c>
      <c r="V129" s="11">
        <f t="shared" si="5"/>
        <v>25.368506091160835</v>
      </c>
      <c r="W129" s="10">
        <f t="shared" si="6"/>
        <v>498328.80000000005</v>
      </c>
      <c r="X129" s="11">
        <f t="shared" si="7"/>
        <v>21.485510357819972</v>
      </c>
    </row>
    <row r="130" spans="1:24" s="6" customFormat="1" ht="13.5" thickBot="1">
      <c r="A130" s="9" t="s">
        <v>63</v>
      </c>
      <c r="B130" s="9" t="s">
        <v>0</v>
      </c>
      <c r="C130" s="9" t="s">
        <v>99</v>
      </c>
      <c r="D130" s="14">
        <v>2207127.8</v>
      </c>
      <c r="E130" s="15">
        <v>24.879373760776335</v>
      </c>
      <c r="F130" s="14">
        <v>91617.3</v>
      </c>
      <c r="G130" s="15">
        <v>24.847755238366563</v>
      </c>
      <c r="H130" s="14">
        <v>213006.3</v>
      </c>
      <c r="I130" s="15">
        <v>27.54022259435519</v>
      </c>
      <c r="J130" s="14">
        <v>439707.9</v>
      </c>
      <c r="K130" s="15">
        <v>24.090733052556033</v>
      </c>
      <c r="L130" s="14">
        <v>809774.3</v>
      </c>
      <c r="M130" s="15">
        <v>27.252385410354464</v>
      </c>
      <c r="N130" s="14">
        <v>452002.7</v>
      </c>
      <c r="O130" s="15">
        <v>22.23637574067587</v>
      </c>
      <c r="P130" s="14">
        <v>84878.3</v>
      </c>
      <c r="Q130" s="15">
        <v>16.36786771177086</v>
      </c>
      <c r="R130" s="14">
        <v>116141</v>
      </c>
      <c r="S130" s="15">
        <v>22.971101454266805</v>
      </c>
      <c r="U130" s="14">
        <f t="shared" si="4"/>
        <v>1554105.8</v>
      </c>
      <c r="V130" s="15">
        <f t="shared" si="5"/>
        <v>26.255543297631345</v>
      </c>
      <c r="W130" s="14">
        <f t="shared" si="6"/>
        <v>536881</v>
      </c>
      <c r="X130" s="15">
        <f t="shared" si="7"/>
        <v>21.30859288929948</v>
      </c>
    </row>
    <row r="131" spans="1:24" s="6" customFormat="1" ht="12.75">
      <c r="A131" s="7" t="s">
        <v>73</v>
      </c>
      <c r="B131" s="7" t="s">
        <v>22</v>
      </c>
      <c r="C131" s="7" t="s">
        <v>109</v>
      </c>
      <c r="D131" s="12">
        <v>2210416.5</v>
      </c>
      <c r="E131" s="13">
        <v>25.10979893110642</v>
      </c>
      <c r="F131" s="12">
        <v>115142.7</v>
      </c>
      <c r="G131" s="13">
        <v>26.536227663586132</v>
      </c>
      <c r="H131" s="12">
        <v>246821.4</v>
      </c>
      <c r="I131" s="13">
        <v>23.613061221595856</v>
      </c>
      <c r="J131" s="12">
        <v>432485.5</v>
      </c>
      <c r="K131" s="13">
        <v>24.68849874735683</v>
      </c>
      <c r="L131" s="12">
        <v>773073.9</v>
      </c>
      <c r="M131" s="13">
        <v>28.17553820792553</v>
      </c>
      <c r="N131" s="12">
        <v>456406.8</v>
      </c>
      <c r="O131" s="13">
        <v>22.141703721329304</v>
      </c>
      <c r="P131" s="12">
        <v>81885</v>
      </c>
      <c r="Q131" s="13">
        <v>16.628715552298953</v>
      </c>
      <c r="R131" s="12">
        <v>104601.2</v>
      </c>
      <c r="S131" s="13">
        <v>25.745351793287274</v>
      </c>
      <c r="U131" s="12">
        <f t="shared" si="4"/>
        <v>1567523.5</v>
      </c>
      <c r="V131" s="13">
        <f t="shared" si="5"/>
        <v>26.374630212561403</v>
      </c>
      <c r="W131" s="12">
        <f t="shared" si="6"/>
        <v>538291.8</v>
      </c>
      <c r="X131" s="13">
        <f t="shared" si="7"/>
        <v>21.30306743480023</v>
      </c>
    </row>
    <row r="132" spans="1:24" s="6" customFormat="1" ht="12.75">
      <c r="A132" s="8" t="s">
        <v>53</v>
      </c>
      <c r="B132" s="8" t="s">
        <v>2</v>
      </c>
      <c r="C132" s="8" t="s">
        <v>89</v>
      </c>
      <c r="D132" s="10">
        <v>2321850.9</v>
      </c>
      <c r="E132" s="11">
        <v>25.24462287651631</v>
      </c>
      <c r="F132" s="10">
        <v>97981</v>
      </c>
      <c r="G132" s="11">
        <v>26.36963772568151</v>
      </c>
      <c r="H132" s="10">
        <v>271295.1</v>
      </c>
      <c r="I132" s="11">
        <v>22.427594608232877</v>
      </c>
      <c r="J132" s="10">
        <v>451903.1</v>
      </c>
      <c r="K132" s="11">
        <v>25.43367764682296</v>
      </c>
      <c r="L132" s="10">
        <v>799358.2</v>
      </c>
      <c r="M132" s="11">
        <v>28.68622190527349</v>
      </c>
      <c r="N132" s="10">
        <v>508187.8</v>
      </c>
      <c r="O132" s="11">
        <v>22.06710134914691</v>
      </c>
      <c r="P132" s="10">
        <v>80671.1</v>
      </c>
      <c r="Q132" s="11">
        <v>16.39012162967903</v>
      </c>
      <c r="R132" s="10">
        <v>112454.6</v>
      </c>
      <c r="S132" s="11">
        <v>26.548180705813728</v>
      </c>
      <c r="U132" s="10">
        <f t="shared" si="4"/>
        <v>1620537.4</v>
      </c>
      <c r="V132" s="11">
        <f t="shared" si="5"/>
        <v>26.591391519874822</v>
      </c>
      <c r="W132" s="10">
        <f t="shared" si="6"/>
        <v>588858.9</v>
      </c>
      <c r="X132" s="11">
        <f t="shared" si="7"/>
        <v>21.289379897289486</v>
      </c>
    </row>
    <row r="133" spans="1:24" s="6" customFormat="1" ht="12.75">
      <c r="A133" s="8" t="s">
        <v>54</v>
      </c>
      <c r="B133" s="8" t="s">
        <v>3</v>
      </c>
      <c r="C133" s="8" t="s">
        <v>90</v>
      </c>
      <c r="D133" s="10">
        <v>2513093.4</v>
      </c>
      <c r="E133" s="11">
        <v>25.130859868558797</v>
      </c>
      <c r="F133" s="10">
        <v>144696.4</v>
      </c>
      <c r="G133" s="11">
        <v>19.570542895331197</v>
      </c>
      <c r="H133" s="10">
        <v>233097</v>
      </c>
      <c r="I133" s="11">
        <v>25.273498157419432</v>
      </c>
      <c r="J133" s="10">
        <v>448007.9</v>
      </c>
      <c r="K133" s="11">
        <v>25.92192673388126</v>
      </c>
      <c r="L133" s="10">
        <v>872891.5</v>
      </c>
      <c r="M133" s="11">
        <v>28.450819422574273</v>
      </c>
      <c r="N133" s="10">
        <v>597318.8</v>
      </c>
      <c r="O133" s="11">
        <v>21.75081359066549</v>
      </c>
      <c r="P133" s="10">
        <v>107218.6</v>
      </c>
      <c r="Q133" s="11">
        <v>16.834361556670206</v>
      </c>
      <c r="R133" s="10">
        <v>109863.2</v>
      </c>
      <c r="S133" s="11">
        <v>29.021559685135706</v>
      </c>
      <c r="U133" s="10">
        <f t="shared" si="4"/>
        <v>1698692.8</v>
      </c>
      <c r="V133" s="11">
        <f t="shared" si="5"/>
        <v>26.591429659912603</v>
      </c>
      <c r="W133" s="10">
        <f t="shared" si="6"/>
        <v>704537.4</v>
      </c>
      <c r="X133" s="11">
        <f t="shared" si="7"/>
        <v>21.002613276456298</v>
      </c>
    </row>
    <row r="134" spans="1:24" s="6" customFormat="1" ht="12.75">
      <c r="A134" s="8" t="s">
        <v>55</v>
      </c>
      <c r="B134" s="8" t="s">
        <v>4</v>
      </c>
      <c r="C134" s="8" t="s">
        <v>91</v>
      </c>
      <c r="D134" s="10">
        <v>2742726.5</v>
      </c>
      <c r="E134" s="11">
        <v>24.6181862752265</v>
      </c>
      <c r="F134" s="10">
        <v>104043.9</v>
      </c>
      <c r="G134" s="11">
        <v>22.899812396498014</v>
      </c>
      <c r="H134" s="10">
        <v>312916.2</v>
      </c>
      <c r="I134" s="11">
        <v>23.035661205779693</v>
      </c>
      <c r="J134" s="10">
        <v>439745.5</v>
      </c>
      <c r="K134" s="11">
        <v>26.90575553359841</v>
      </c>
      <c r="L134" s="10">
        <v>932894.3</v>
      </c>
      <c r="M134" s="11">
        <v>28.572670716285867</v>
      </c>
      <c r="N134" s="10">
        <v>669761.8</v>
      </c>
      <c r="O134" s="11">
        <v>21.77097517356171</v>
      </c>
      <c r="P134" s="10">
        <v>165311.8</v>
      </c>
      <c r="Q134" s="11">
        <v>15.349053189185534</v>
      </c>
      <c r="R134" s="10">
        <v>118053</v>
      </c>
      <c r="S134" s="11">
        <v>19.689637882984762</v>
      </c>
      <c r="U134" s="10">
        <f t="shared" si="4"/>
        <v>1789599.9</v>
      </c>
      <c r="V134" s="11">
        <f t="shared" si="5"/>
        <v>26.86510204152336</v>
      </c>
      <c r="W134" s="10">
        <f t="shared" si="6"/>
        <v>835073.6000000001</v>
      </c>
      <c r="X134" s="11">
        <f t="shared" si="7"/>
        <v>20.499686651571793</v>
      </c>
    </row>
    <row r="135" spans="1:24" s="6" customFormat="1" ht="12.75">
      <c r="A135" s="8" t="s">
        <v>56</v>
      </c>
      <c r="B135" s="8" t="s">
        <v>5</v>
      </c>
      <c r="C135" s="8" t="s">
        <v>92</v>
      </c>
      <c r="D135" s="10">
        <v>2874721.3</v>
      </c>
      <c r="E135" s="11">
        <v>24.519126407836477</v>
      </c>
      <c r="F135" s="10">
        <v>95037.6</v>
      </c>
      <c r="G135" s="11">
        <v>25.05346476552438</v>
      </c>
      <c r="H135" s="10">
        <v>285338.4</v>
      </c>
      <c r="I135" s="11">
        <v>23.665688435205368</v>
      </c>
      <c r="J135" s="10">
        <v>427107.5</v>
      </c>
      <c r="K135" s="11">
        <v>26.701372069092663</v>
      </c>
      <c r="L135" s="10">
        <v>1009348.2</v>
      </c>
      <c r="M135" s="11">
        <v>27.989528050874824</v>
      </c>
      <c r="N135" s="10">
        <v>731686.5</v>
      </c>
      <c r="O135" s="11">
        <v>22.13216890430533</v>
      </c>
      <c r="P135" s="10">
        <v>204324.4</v>
      </c>
      <c r="Q135" s="11">
        <v>15.082106419987038</v>
      </c>
      <c r="R135" s="10">
        <v>121878.7</v>
      </c>
      <c r="S135" s="11">
        <v>19.86332747231469</v>
      </c>
      <c r="U135" s="10">
        <f t="shared" si="4"/>
        <v>1816831.7</v>
      </c>
      <c r="V135" s="11">
        <f t="shared" si="5"/>
        <v>26.854048651837157</v>
      </c>
      <c r="W135" s="10">
        <f t="shared" si="6"/>
        <v>936010.9</v>
      </c>
      <c r="X135" s="11">
        <f t="shared" si="7"/>
        <v>20.593191327152283</v>
      </c>
    </row>
    <row r="136" spans="1:24" s="6" customFormat="1" ht="12.75">
      <c r="A136" s="8" t="s">
        <v>57</v>
      </c>
      <c r="B136" s="8" t="s">
        <v>6</v>
      </c>
      <c r="C136" s="8" t="s">
        <v>93</v>
      </c>
      <c r="D136" s="10">
        <v>2945330</v>
      </c>
      <c r="E136" s="11">
        <v>24.52850953169934</v>
      </c>
      <c r="F136" s="10">
        <v>108947.1</v>
      </c>
      <c r="G136" s="11">
        <v>22.19227118482273</v>
      </c>
      <c r="H136" s="10">
        <v>243390.2</v>
      </c>
      <c r="I136" s="11">
        <v>26.571573115926597</v>
      </c>
      <c r="J136" s="10">
        <v>463914.8</v>
      </c>
      <c r="K136" s="11">
        <v>26.61580633555989</v>
      </c>
      <c r="L136" s="10">
        <v>1059402.8</v>
      </c>
      <c r="M136" s="11">
        <v>27.18447081884247</v>
      </c>
      <c r="N136" s="10">
        <v>731782.2</v>
      </c>
      <c r="O136" s="11">
        <v>22.683246445458774</v>
      </c>
      <c r="P136" s="10">
        <v>218018.4</v>
      </c>
      <c r="Q136" s="11">
        <v>14.827103391273397</v>
      </c>
      <c r="R136" s="10">
        <v>119874.5</v>
      </c>
      <c r="S136" s="11">
        <v>19.862127274774867</v>
      </c>
      <c r="U136" s="10">
        <f t="shared" si="4"/>
        <v>1875654.9000000001</v>
      </c>
      <c r="V136" s="11">
        <f t="shared" si="5"/>
        <v>26.674317891846734</v>
      </c>
      <c r="W136" s="10">
        <f t="shared" si="6"/>
        <v>949800.6</v>
      </c>
      <c r="X136" s="11">
        <f t="shared" si="7"/>
        <v>20.87993768902652</v>
      </c>
    </row>
    <row r="137" spans="1:24" s="6" customFormat="1" ht="12.75">
      <c r="A137" s="8" t="s">
        <v>58</v>
      </c>
      <c r="B137" s="8" t="s">
        <v>7</v>
      </c>
      <c r="C137" s="8" t="s">
        <v>94</v>
      </c>
      <c r="D137" s="10">
        <v>2955377.2</v>
      </c>
      <c r="E137" s="11">
        <v>24.633741220240857</v>
      </c>
      <c r="F137" s="10">
        <v>121451.3</v>
      </c>
      <c r="G137" s="11">
        <v>22.935189265162247</v>
      </c>
      <c r="H137" s="10">
        <v>225637.5</v>
      </c>
      <c r="I137" s="11">
        <v>26.629168378483193</v>
      </c>
      <c r="J137" s="10">
        <v>480894.6</v>
      </c>
      <c r="K137" s="11">
        <v>26.375585523314264</v>
      </c>
      <c r="L137" s="10">
        <v>1049297.9</v>
      </c>
      <c r="M137" s="11">
        <v>27.5909084512606</v>
      </c>
      <c r="N137" s="10">
        <v>793199.4</v>
      </c>
      <c r="O137" s="11">
        <v>22.093804844027872</v>
      </c>
      <c r="P137" s="10">
        <v>162605.1</v>
      </c>
      <c r="Q137" s="11">
        <v>15.466757949166418</v>
      </c>
      <c r="R137" s="10">
        <v>122291.4</v>
      </c>
      <c r="S137" s="11">
        <v>19.079217385686974</v>
      </c>
      <c r="U137" s="10">
        <f t="shared" si="4"/>
        <v>1877281.2999999998</v>
      </c>
      <c r="V137" s="11">
        <f t="shared" si="5"/>
        <v>26.86278634906767</v>
      </c>
      <c r="W137" s="10">
        <f t="shared" si="6"/>
        <v>955804.5</v>
      </c>
      <c r="X137" s="11">
        <f t="shared" si="7"/>
        <v>20.966386399101495</v>
      </c>
    </row>
    <row r="138" spans="1:24" s="6" customFormat="1" ht="12.75">
      <c r="A138" s="8" t="s">
        <v>59</v>
      </c>
      <c r="B138" s="8" t="s">
        <v>8</v>
      </c>
      <c r="C138" s="8" t="s">
        <v>95</v>
      </c>
      <c r="D138" s="10">
        <v>2990656.5</v>
      </c>
      <c r="E138" s="11">
        <v>24.731015730826986</v>
      </c>
      <c r="F138" s="10">
        <v>92233.7</v>
      </c>
      <c r="G138" s="11">
        <v>25.841323388306005</v>
      </c>
      <c r="H138" s="10">
        <v>270856.3</v>
      </c>
      <c r="I138" s="11">
        <v>24.752976220231904</v>
      </c>
      <c r="J138" s="10">
        <v>433176.3</v>
      </c>
      <c r="K138" s="11">
        <v>28.680062819687965</v>
      </c>
      <c r="L138" s="10">
        <v>1098785.7</v>
      </c>
      <c r="M138" s="11">
        <v>27.219727461869937</v>
      </c>
      <c r="N138" s="10">
        <v>805051.1</v>
      </c>
      <c r="O138" s="11">
        <v>22.017464736089433</v>
      </c>
      <c r="P138" s="10">
        <v>165346.1</v>
      </c>
      <c r="Q138" s="11">
        <v>14.654988705509238</v>
      </c>
      <c r="R138" s="10">
        <v>125207.3</v>
      </c>
      <c r="S138" s="11">
        <v>19.116555528311846</v>
      </c>
      <c r="U138" s="10">
        <f t="shared" si="4"/>
        <v>1895052</v>
      </c>
      <c r="V138" s="11">
        <f t="shared" si="5"/>
        <v>27.133878759527434</v>
      </c>
      <c r="W138" s="10">
        <f t="shared" si="6"/>
        <v>970397.2</v>
      </c>
      <c r="X138" s="11">
        <f t="shared" si="7"/>
        <v>20.762971526504824</v>
      </c>
    </row>
    <row r="139" spans="1:24" s="6" customFormat="1" ht="12.75">
      <c r="A139" s="8" t="s">
        <v>60</v>
      </c>
      <c r="B139" s="8" t="s">
        <v>9</v>
      </c>
      <c r="C139" s="8" t="s">
        <v>96</v>
      </c>
      <c r="D139" s="10">
        <v>3069761.4</v>
      </c>
      <c r="E139" s="11">
        <v>24.49796367724214</v>
      </c>
      <c r="F139" s="10">
        <v>113094.7</v>
      </c>
      <c r="G139" s="11">
        <v>23.983847837254977</v>
      </c>
      <c r="H139" s="10">
        <v>267400.4</v>
      </c>
      <c r="I139" s="11">
        <v>25.686983908774994</v>
      </c>
      <c r="J139" s="10">
        <v>421862.5</v>
      </c>
      <c r="K139" s="11">
        <v>28.5093706598714</v>
      </c>
      <c r="L139" s="10">
        <v>1165368.8</v>
      </c>
      <c r="M139" s="11">
        <v>26.872399335729597</v>
      </c>
      <c r="N139" s="10">
        <v>819604</v>
      </c>
      <c r="O139" s="11">
        <v>21.474076521100436</v>
      </c>
      <c r="P139" s="10">
        <v>167799.8</v>
      </c>
      <c r="Q139" s="11">
        <v>14.576306521223508</v>
      </c>
      <c r="R139" s="10">
        <v>114631.2</v>
      </c>
      <c r="S139" s="11">
        <v>19.473903684162778</v>
      </c>
      <c r="U139" s="10">
        <f t="shared" si="4"/>
        <v>1967726.4000000001</v>
      </c>
      <c r="V139" s="11">
        <f t="shared" si="5"/>
        <v>26.89624227992265</v>
      </c>
      <c r="W139" s="10">
        <f t="shared" si="6"/>
        <v>987403.8</v>
      </c>
      <c r="X139" s="11">
        <f t="shared" si="7"/>
        <v>20.30186670539449</v>
      </c>
    </row>
    <row r="140" spans="1:24" s="6" customFormat="1" ht="12.75">
      <c r="A140" s="8" t="s">
        <v>61</v>
      </c>
      <c r="B140" s="8" t="s">
        <v>10</v>
      </c>
      <c r="C140" s="8" t="s">
        <v>97</v>
      </c>
      <c r="D140" s="10">
        <v>3074930.5</v>
      </c>
      <c r="E140" s="11">
        <v>24.70190620438413</v>
      </c>
      <c r="F140" s="10">
        <v>96518.4</v>
      </c>
      <c r="G140" s="11">
        <v>23.69477752428553</v>
      </c>
      <c r="H140" s="10">
        <v>247017.4</v>
      </c>
      <c r="I140" s="11">
        <v>27.14932495038812</v>
      </c>
      <c r="J140" s="10">
        <v>441109.1</v>
      </c>
      <c r="K140" s="11">
        <v>28.39094126373723</v>
      </c>
      <c r="L140" s="10">
        <v>1192150.7</v>
      </c>
      <c r="M140" s="11">
        <v>26.971741455170037</v>
      </c>
      <c r="N140" s="10">
        <v>830127.5</v>
      </c>
      <c r="O140" s="11">
        <v>21.381473009868976</v>
      </c>
      <c r="P140" s="10">
        <v>170318.9</v>
      </c>
      <c r="Q140" s="11">
        <v>14.777827363845116</v>
      </c>
      <c r="R140" s="10">
        <v>97688.5</v>
      </c>
      <c r="S140" s="11">
        <v>20.66908671952174</v>
      </c>
      <c r="U140" s="10">
        <f aca="true" t="shared" si="8" ref="U140:U203">F140+H140+J140+L140</f>
        <v>1976795.5999999999</v>
      </c>
      <c r="V140" s="11">
        <f aca="true" t="shared" si="9" ref="V140:V203">(F140*G140+H140*I140+J140*K140+L140*M140)/(F140+H140+J140+L140)</f>
        <v>27.150617231746153</v>
      </c>
      <c r="W140" s="10">
        <f aca="true" t="shared" si="10" ref="W140:W203">N140+P140</f>
        <v>1000446.4</v>
      </c>
      <c r="X140" s="11">
        <f aca="true" t="shared" si="11" ref="X140:X203">(N140*O140+P140*Q140)/(N140+P140)</f>
        <v>20.2572492009567</v>
      </c>
    </row>
    <row r="141" spans="1:24" s="6" customFormat="1" ht="12.75">
      <c r="A141" s="8" t="s">
        <v>62</v>
      </c>
      <c r="B141" s="8" t="s">
        <v>11</v>
      </c>
      <c r="C141" s="8" t="s">
        <v>98</v>
      </c>
      <c r="D141" s="10">
        <v>3128229.5</v>
      </c>
      <c r="E141" s="11">
        <v>24.808565982451096</v>
      </c>
      <c r="F141" s="10">
        <v>111255.6</v>
      </c>
      <c r="G141" s="11">
        <v>26.355169088117794</v>
      </c>
      <c r="H141" s="10">
        <v>207440.9</v>
      </c>
      <c r="I141" s="11">
        <v>28.228116393633066</v>
      </c>
      <c r="J141" s="10">
        <v>466277.5</v>
      </c>
      <c r="K141" s="11">
        <v>26.71305046458386</v>
      </c>
      <c r="L141" s="10">
        <v>1217145</v>
      </c>
      <c r="M141" s="11">
        <v>27.59505460154707</v>
      </c>
      <c r="N141" s="10">
        <v>832514</v>
      </c>
      <c r="O141" s="11">
        <v>21.430065992884206</v>
      </c>
      <c r="P141" s="10">
        <v>175858.6</v>
      </c>
      <c r="Q141" s="11">
        <v>14.947956181841544</v>
      </c>
      <c r="R141" s="10">
        <v>117737.9</v>
      </c>
      <c r="S141" s="11">
        <v>19.59121243881536</v>
      </c>
      <c r="U141" s="10">
        <f t="shared" si="8"/>
        <v>2002119</v>
      </c>
      <c r="V141" s="11">
        <f t="shared" si="9"/>
        <v>27.386335747775234</v>
      </c>
      <c r="W141" s="10">
        <f t="shared" si="10"/>
        <v>1008372.6</v>
      </c>
      <c r="X141" s="11">
        <f t="shared" si="11"/>
        <v>20.299596207790653</v>
      </c>
    </row>
    <row r="142" spans="1:24" s="6" customFormat="1" ht="13.5" thickBot="1">
      <c r="A142" s="9" t="s">
        <v>63</v>
      </c>
      <c r="B142" s="9" t="s">
        <v>0</v>
      </c>
      <c r="C142" s="9" t="s">
        <v>99</v>
      </c>
      <c r="D142" s="14">
        <v>3469039.8</v>
      </c>
      <c r="E142" s="15">
        <v>24.38083075149498</v>
      </c>
      <c r="F142" s="14">
        <v>76965.4</v>
      </c>
      <c r="G142" s="15">
        <v>27.74552297525903</v>
      </c>
      <c r="H142" s="14">
        <v>220274.1</v>
      </c>
      <c r="I142" s="15">
        <v>27.892268133203135</v>
      </c>
      <c r="J142" s="14">
        <v>541410.7</v>
      </c>
      <c r="K142" s="15">
        <v>25.629003839414313</v>
      </c>
      <c r="L142" s="14">
        <v>1292189.8</v>
      </c>
      <c r="M142" s="15">
        <v>27.818706622664877</v>
      </c>
      <c r="N142" s="14">
        <v>981058.8</v>
      </c>
      <c r="O142" s="15">
        <v>20.998617231709254</v>
      </c>
      <c r="P142" s="14">
        <v>266785.2</v>
      </c>
      <c r="Q142" s="15">
        <v>14.973867422180836</v>
      </c>
      <c r="R142" s="14">
        <v>90355.8</v>
      </c>
      <c r="S142" s="15">
        <v>20.8080987164078</v>
      </c>
      <c r="U142" s="14">
        <f t="shared" si="8"/>
        <v>2130840</v>
      </c>
      <c r="V142" s="15">
        <f t="shared" si="9"/>
        <v>27.267300871956596</v>
      </c>
      <c r="W142" s="14">
        <f t="shared" si="10"/>
        <v>1247844</v>
      </c>
      <c r="X142" s="15">
        <f t="shared" si="11"/>
        <v>19.71054429720382</v>
      </c>
    </row>
    <row r="143" spans="1:24" s="6" customFormat="1" ht="12.75">
      <c r="A143" s="7" t="s">
        <v>74</v>
      </c>
      <c r="B143" s="7" t="s">
        <v>21</v>
      </c>
      <c r="C143" s="7" t="s">
        <v>110</v>
      </c>
      <c r="D143" s="12">
        <v>5749859.9</v>
      </c>
      <c r="E143" s="13">
        <v>20.43977256384977</v>
      </c>
      <c r="F143" s="12">
        <v>109213</v>
      </c>
      <c r="G143" s="13">
        <v>23.80217518061037</v>
      </c>
      <c r="H143" s="12">
        <v>314480.3</v>
      </c>
      <c r="I143" s="13">
        <v>23.243862547192936</v>
      </c>
      <c r="J143" s="12">
        <v>542002.5</v>
      </c>
      <c r="K143" s="13">
        <v>25.311922563087805</v>
      </c>
      <c r="L143" s="12">
        <v>1665050.7</v>
      </c>
      <c r="M143" s="13">
        <v>24.77505929819434</v>
      </c>
      <c r="N143" s="12">
        <v>2539724.7</v>
      </c>
      <c r="O143" s="13">
        <v>17.08370051486289</v>
      </c>
      <c r="P143" s="12">
        <v>490005.2</v>
      </c>
      <c r="Q143" s="13">
        <v>15.033577794684629</v>
      </c>
      <c r="R143" s="12">
        <v>89383.5</v>
      </c>
      <c r="S143" s="13">
        <v>21.15941096511101</v>
      </c>
      <c r="U143" s="12">
        <f t="shared" si="8"/>
        <v>2630746.5</v>
      </c>
      <c r="V143" s="13">
        <f t="shared" si="9"/>
        <v>24.662239011246424</v>
      </c>
      <c r="W143" s="12">
        <f t="shared" si="10"/>
        <v>3029729.9000000004</v>
      </c>
      <c r="X143" s="13">
        <f t="shared" si="11"/>
        <v>16.752129441967746</v>
      </c>
    </row>
    <row r="144" spans="1:24" s="6" customFormat="1" ht="12.75">
      <c r="A144" s="8" t="s">
        <v>53</v>
      </c>
      <c r="B144" s="8" t="s">
        <v>2</v>
      </c>
      <c r="C144" s="8" t="s">
        <v>89</v>
      </c>
      <c r="D144" s="10">
        <v>6101239.699999999</v>
      </c>
      <c r="E144" s="11">
        <v>20.40089617147807</v>
      </c>
      <c r="F144" s="10">
        <v>114651.8</v>
      </c>
      <c r="G144" s="11">
        <v>23.227182704501807</v>
      </c>
      <c r="H144" s="10">
        <v>311443.8</v>
      </c>
      <c r="I144" s="11">
        <v>23.89105963901032</v>
      </c>
      <c r="J144" s="10">
        <v>580871.6</v>
      </c>
      <c r="K144" s="11">
        <v>24.908333902018974</v>
      </c>
      <c r="L144" s="10">
        <v>1847939.2</v>
      </c>
      <c r="M144" s="11">
        <v>23.888045615353573</v>
      </c>
      <c r="N144" s="10">
        <v>2584093.8</v>
      </c>
      <c r="O144" s="11">
        <v>17.486692410314205</v>
      </c>
      <c r="P144" s="10">
        <v>559914.3</v>
      </c>
      <c r="Q144" s="11">
        <v>15.036269625548057</v>
      </c>
      <c r="R144" s="10">
        <v>102325.2</v>
      </c>
      <c r="S144" s="11">
        <v>20.99699231469863</v>
      </c>
      <c r="U144" s="10">
        <f t="shared" si="8"/>
        <v>2854906.4</v>
      </c>
      <c r="V144" s="11">
        <f t="shared" si="9"/>
        <v>24.069426716406532</v>
      </c>
      <c r="W144" s="10">
        <f t="shared" si="10"/>
        <v>3144008.0999999996</v>
      </c>
      <c r="X144" s="11">
        <f t="shared" si="11"/>
        <v>17.050298255274853</v>
      </c>
    </row>
    <row r="145" spans="1:24" s="6" customFormat="1" ht="12.75">
      <c r="A145" s="8" t="s">
        <v>54</v>
      </c>
      <c r="B145" s="8" t="s">
        <v>3</v>
      </c>
      <c r="C145" s="8" t="s">
        <v>90</v>
      </c>
      <c r="D145" s="10">
        <v>6266740.6</v>
      </c>
      <c r="E145" s="11">
        <v>20.522598799924804</v>
      </c>
      <c r="F145" s="10">
        <v>94546.4</v>
      </c>
      <c r="G145" s="11">
        <v>25.449923233459966</v>
      </c>
      <c r="H145" s="10">
        <v>389782.5</v>
      </c>
      <c r="I145" s="11">
        <v>22.687373145279746</v>
      </c>
      <c r="J145" s="10">
        <v>523962.70000000007</v>
      </c>
      <c r="K145" s="11">
        <v>26.2232767408825</v>
      </c>
      <c r="L145" s="10">
        <v>1822228.6</v>
      </c>
      <c r="M145" s="11">
        <v>24.181216974643046</v>
      </c>
      <c r="N145" s="10">
        <v>2769552.9</v>
      </c>
      <c r="O145" s="11">
        <v>17.611444679392118</v>
      </c>
      <c r="P145" s="10">
        <v>586721.8</v>
      </c>
      <c r="Q145" s="11">
        <v>15.324132571859439</v>
      </c>
      <c r="R145" s="10">
        <v>79945.7</v>
      </c>
      <c r="S145" s="11">
        <v>22.389060362220853</v>
      </c>
      <c r="U145" s="10">
        <f t="shared" si="8"/>
        <v>2830520.2</v>
      </c>
      <c r="V145" s="11">
        <f t="shared" si="9"/>
        <v>24.39589149831894</v>
      </c>
      <c r="W145" s="10">
        <f t="shared" si="10"/>
        <v>3356274.7</v>
      </c>
      <c r="X145" s="11">
        <f t="shared" si="11"/>
        <v>17.211591867316464</v>
      </c>
    </row>
    <row r="146" spans="1:24" s="6" customFormat="1" ht="12.75">
      <c r="A146" s="8" t="s">
        <v>55</v>
      </c>
      <c r="B146" s="8" t="s">
        <v>4</v>
      </c>
      <c r="C146" s="8" t="s">
        <v>91</v>
      </c>
      <c r="D146" s="10">
        <v>6425106.1</v>
      </c>
      <c r="E146" s="11">
        <v>20.606454861033345</v>
      </c>
      <c r="F146" s="10">
        <v>135024</v>
      </c>
      <c r="G146" s="11">
        <v>22.88969315084725</v>
      </c>
      <c r="H146" s="10">
        <v>298785.2</v>
      </c>
      <c r="I146" s="11">
        <v>24.824422056380296</v>
      </c>
      <c r="J146" s="10">
        <v>647518</v>
      </c>
      <c r="K146" s="11">
        <v>25.212509664596197</v>
      </c>
      <c r="L146" s="10">
        <v>1829113.4</v>
      </c>
      <c r="M146" s="11">
        <v>24.142488604588433</v>
      </c>
      <c r="N146" s="10">
        <v>2845459.3</v>
      </c>
      <c r="O146" s="11">
        <v>17.678249903627155</v>
      </c>
      <c r="P146" s="10">
        <v>592066.9</v>
      </c>
      <c r="Q146" s="11">
        <v>15.749120908464905</v>
      </c>
      <c r="R146" s="10">
        <v>77139.3</v>
      </c>
      <c r="S146" s="11">
        <v>23.05768850637743</v>
      </c>
      <c r="U146" s="10">
        <f t="shared" si="8"/>
        <v>2910440.5999999996</v>
      </c>
      <c r="V146" s="11">
        <f t="shared" si="9"/>
        <v>24.39243428847165</v>
      </c>
      <c r="W146" s="10">
        <f t="shared" si="10"/>
        <v>3437526.1999999997</v>
      </c>
      <c r="X146" s="11">
        <f t="shared" si="11"/>
        <v>17.345983803701625</v>
      </c>
    </row>
    <row r="147" spans="1:24" s="6" customFormat="1" ht="12.75">
      <c r="A147" s="8" t="s">
        <v>56</v>
      </c>
      <c r="B147" s="8" t="s">
        <v>5</v>
      </c>
      <c r="C147" s="8" t="s">
        <v>92</v>
      </c>
      <c r="D147" s="10">
        <v>6681477.9</v>
      </c>
      <c r="E147" s="11">
        <v>20.590354380428312</v>
      </c>
      <c r="F147" s="10">
        <v>184089.9</v>
      </c>
      <c r="G147" s="11">
        <v>20.508372963427117</v>
      </c>
      <c r="H147" s="10">
        <v>339240.1</v>
      </c>
      <c r="I147" s="11">
        <v>24.04561314832769</v>
      </c>
      <c r="J147" s="10">
        <v>755019.6</v>
      </c>
      <c r="K147" s="11">
        <v>24.013472619783634</v>
      </c>
      <c r="L147" s="10">
        <v>1762726.8</v>
      </c>
      <c r="M147" s="11">
        <v>24.488777776000223</v>
      </c>
      <c r="N147" s="10">
        <v>2930889.2</v>
      </c>
      <c r="O147" s="11">
        <v>17.941719943899617</v>
      </c>
      <c r="P147" s="10">
        <v>630014.7</v>
      </c>
      <c r="Q147" s="11">
        <v>15.808884189527639</v>
      </c>
      <c r="R147" s="10">
        <v>79497.6</v>
      </c>
      <c r="S147" s="11">
        <v>22.625679127420195</v>
      </c>
      <c r="U147" s="10">
        <f t="shared" si="8"/>
        <v>3041076.4000000004</v>
      </c>
      <c r="V147" s="11">
        <f t="shared" si="9"/>
        <v>24.08038414095745</v>
      </c>
      <c r="W147" s="10">
        <f t="shared" si="10"/>
        <v>3560903.9000000004</v>
      </c>
      <c r="X147" s="11">
        <f t="shared" si="11"/>
        <v>17.564366913412066</v>
      </c>
    </row>
    <row r="148" spans="1:24" s="6" customFormat="1" ht="12.75">
      <c r="A148" s="8" t="s">
        <v>57</v>
      </c>
      <c r="B148" s="8" t="s">
        <v>6</v>
      </c>
      <c r="C148" s="8" t="s">
        <v>93</v>
      </c>
      <c r="D148" s="10">
        <v>6993509.699999999</v>
      </c>
      <c r="E148" s="11">
        <v>20.588732665374014</v>
      </c>
      <c r="F148" s="10">
        <v>104346.2</v>
      </c>
      <c r="G148" s="11">
        <v>24.643760807772583</v>
      </c>
      <c r="H148" s="10">
        <v>356189</v>
      </c>
      <c r="I148" s="11">
        <v>24.225814385059618</v>
      </c>
      <c r="J148" s="10">
        <v>842909</v>
      </c>
      <c r="K148" s="11">
        <v>23.43418061736201</v>
      </c>
      <c r="L148" s="10">
        <v>1771807.3</v>
      </c>
      <c r="M148" s="11">
        <v>24.308873690722468</v>
      </c>
      <c r="N148" s="10">
        <v>3085497.5</v>
      </c>
      <c r="O148" s="11">
        <v>18.16654794243068</v>
      </c>
      <c r="P148" s="10">
        <v>740067.1</v>
      </c>
      <c r="Q148" s="11">
        <v>16.01340030924223</v>
      </c>
      <c r="R148" s="10">
        <v>92693.6</v>
      </c>
      <c r="S148" s="11">
        <v>22.220515914798867</v>
      </c>
      <c r="U148" s="10">
        <f t="shared" si="8"/>
        <v>3075251.5</v>
      </c>
      <c r="V148" s="11">
        <f t="shared" si="9"/>
        <v>24.070868026241108</v>
      </c>
      <c r="W148" s="10">
        <f t="shared" si="10"/>
        <v>3825564.6</v>
      </c>
      <c r="X148" s="11">
        <f t="shared" si="11"/>
        <v>17.750014988114437</v>
      </c>
    </row>
    <row r="149" spans="1:24" s="6" customFormat="1" ht="12.75">
      <c r="A149" s="8" t="s">
        <v>58</v>
      </c>
      <c r="B149" s="8" t="s">
        <v>7</v>
      </c>
      <c r="C149" s="8" t="s">
        <v>94</v>
      </c>
      <c r="D149" s="10">
        <v>7140837</v>
      </c>
      <c r="E149" s="11">
        <v>20.664783861051582</v>
      </c>
      <c r="F149" s="10">
        <v>123675.9</v>
      </c>
      <c r="G149" s="11">
        <v>23.25810684215761</v>
      </c>
      <c r="H149" s="10">
        <v>367164.4</v>
      </c>
      <c r="I149" s="11">
        <v>24.328943293521913</v>
      </c>
      <c r="J149" s="10">
        <v>848777.2</v>
      </c>
      <c r="K149" s="11">
        <v>24.007726854585634</v>
      </c>
      <c r="L149" s="10">
        <v>1732598.2</v>
      </c>
      <c r="M149" s="11">
        <v>24.3980867508693</v>
      </c>
      <c r="N149" s="10">
        <v>3178837</v>
      </c>
      <c r="O149" s="11">
        <v>18.303582559281903</v>
      </c>
      <c r="P149" s="10">
        <v>794792.5</v>
      </c>
      <c r="Q149" s="11">
        <v>16.14016544947266</v>
      </c>
      <c r="R149" s="10">
        <v>94991.8</v>
      </c>
      <c r="S149" s="11">
        <v>22.035415088460265</v>
      </c>
      <c r="U149" s="10">
        <f t="shared" si="8"/>
        <v>3072215.7</v>
      </c>
      <c r="V149" s="11">
        <f t="shared" si="9"/>
        <v>24.236085223117627</v>
      </c>
      <c r="W149" s="10">
        <f t="shared" si="10"/>
        <v>3973629.5</v>
      </c>
      <c r="X149" s="11">
        <f t="shared" si="11"/>
        <v>17.87086287737697</v>
      </c>
    </row>
    <row r="150" spans="1:24" s="6" customFormat="1" ht="12.75">
      <c r="A150" s="8" t="s">
        <v>59</v>
      </c>
      <c r="B150" s="8" t="s">
        <v>8</v>
      </c>
      <c r="C150" s="8" t="s">
        <v>95</v>
      </c>
      <c r="D150" s="10">
        <v>7406647.399999999</v>
      </c>
      <c r="E150" s="11">
        <v>20.609516487311122</v>
      </c>
      <c r="F150" s="10">
        <v>112697</v>
      </c>
      <c r="G150" s="11">
        <v>25.519992164831358</v>
      </c>
      <c r="H150" s="10">
        <v>464691.9</v>
      </c>
      <c r="I150" s="11">
        <v>22.44550892968008</v>
      </c>
      <c r="J150" s="10">
        <v>817070</v>
      </c>
      <c r="K150" s="11">
        <v>24.352133032665506</v>
      </c>
      <c r="L150" s="10">
        <v>1768994.4</v>
      </c>
      <c r="M150" s="11">
        <v>24.106558287578533</v>
      </c>
      <c r="N150" s="10">
        <v>3298561.5</v>
      </c>
      <c r="O150" s="11">
        <v>18.419854121864947</v>
      </c>
      <c r="P150" s="10">
        <v>840399.8</v>
      </c>
      <c r="Q150" s="11">
        <v>16.22739522308311</v>
      </c>
      <c r="R150" s="10">
        <v>104232.8</v>
      </c>
      <c r="S150" s="11">
        <v>23.052855387171807</v>
      </c>
      <c r="U150" s="10">
        <f t="shared" si="8"/>
        <v>3163453.3</v>
      </c>
      <c r="V150" s="11">
        <f t="shared" si="9"/>
        <v>23.976341518618288</v>
      </c>
      <c r="W150" s="10">
        <f t="shared" si="10"/>
        <v>4138961.3</v>
      </c>
      <c r="X150" s="11">
        <f t="shared" si="11"/>
        <v>17.974683972522296</v>
      </c>
    </row>
    <row r="151" spans="1:24" s="6" customFormat="1" ht="12.75">
      <c r="A151" s="8" t="s">
        <v>60</v>
      </c>
      <c r="B151" s="8" t="s">
        <v>9</v>
      </c>
      <c r="C151" s="8" t="s">
        <v>96</v>
      </c>
      <c r="D151" s="10">
        <v>7467777.6</v>
      </c>
      <c r="E151" s="11">
        <v>20.558280725178534</v>
      </c>
      <c r="F151" s="10">
        <v>173237.7</v>
      </c>
      <c r="G151" s="11">
        <v>22.17725629005696</v>
      </c>
      <c r="H151" s="10">
        <v>461113.6</v>
      </c>
      <c r="I151" s="11">
        <v>23.680378511932847</v>
      </c>
      <c r="J151" s="10">
        <v>754940.2</v>
      </c>
      <c r="K151" s="11">
        <v>24.13808626431604</v>
      </c>
      <c r="L151" s="10">
        <v>1743128.7</v>
      </c>
      <c r="M151" s="11">
        <v>24.01552325826544</v>
      </c>
      <c r="N151" s="10">
        <v>3343474.4</v>
      </c>
      <c r="O151" s="11">
        <v>18.531081568323064</v>
      </c>
      <c r="P151" s="10">
        <v>885441.9</v>
      </c>
      <c r="Q151" s="11">
        <v>16.251541329815094</v>
      </c>
      <c r="R151" s="10">
        <v>106441.1</v>
      </c>
      <c r="S151" s="11">
        <v>21.89412611293947</v>
      </c>
      <c r="U151" s="10">
        <f t="shared" si="8"/>
        <v>3132420.2</v>
      </c>
      <c r="V151" s="11">
        <f t="shared" si="9"/>
        <v>23.894061520226433</v>
      </c>
      <c r="W151" s="10">
        <f t="shared" si="10"/>
        <v>4228916.3</v>
      </c>
      <c r="X151" s="11">
        <f t="shared" si="11"/>
        <v>18.05379606614584</v>
      </c>
    </row>
    <row r="152" spans="1:24" s="6" customFormat="1" ht="12.75">
      <c r="A152" s="8" t="s">
        <v>61</v>
      </c>
      <c r="B152" s="8" t="s">
        <v>10</v>
      </c>
      <c r="C152" s="8" t="s">
        <v>97</v>
      </c>
      <c r="D152" s="10">
        <v>7544628.3</v>
      </c>
      <c r="E152" s="11">
        <v>20.729490753971273</v>
      </c>
      <c r="F152" s="10">
        <v>199523.3</v>
      </c>
      <c r="G152" s="11">
        <v>21.534475998542522</v>
      </c>
      <c r="H152" s="10">
        <v>421795.8</v>
      </c>
      <c r="I152" s="11">
        <v>24.60003568788499</v>
      </c>
      <c r="J152" s="10">
        <v>743567.8</v>
      </c>
      <c r="K152" s="11">
        <v>23.872448914544172</v>
      </c>
      <c r="L152" s="10">
        <v>1812823.7</v>
      </c>
      <c r="M152" s="11">
        <v>24.026853111529825</v>
      </c>
      <c r="N152" s="10">
        <v>3391096.9</v>
      </c>
      <c r="O152" s="11">
        <v>18.81994067878155</v>
      </c>
      <c r="P152" s="10">
        <v>874387</v>
      </c>
      <c r="Q152" s="11">
        <v>16.20654082688786</v>
      </c>
      <c r="R152" s="10">
        <v>101433.8</v>
      </c>
      <c r="S152" s="11">
        <v>23.909357176799055</v>
      </c>
      <c r="U152" s="10">
        <f t="shared" si="8"/>
        <v>3177710.5999999996</v>
      </c>
      <c r="V152" s="11">
        <f t="shared" si="9"/>
        <v>23.910312828676098</v>
      </c>
      <c r="W152" s="10">
        <f t="shared" si="10"/>
        <v>4265483.9</v>
      </c>
      <c r="X152" s="11">
        <f t="shared" si="11"/>
        <v>18.28421650073512</v>
      </c>
    </row>
    <row r="153" spans="1:24" s="6" customFormat="1" ht="12.75">
      <c r="A153" s="8" t="s">
        <v>62</v>
      </c>
      <c r="B153" s="8" t="s">
        <v>11</v>
      </c>
      <c r="C153" s="8" t="s">
        <v>98</v>
      </c>
      <c r="D153" s="10">
        <v>7602853.2</v>
      </c>
      <c r="E153" s="11">
        <v>21.06108057906471</v>
      </c>
      <c r="F153" s="10">
        <v>160072.3</v>
      </c>
      <c r="G153" s="11">
        <v>24.961077475615703</v>
      </c>
      <c r="H153" s="10">
        <v>424771.1</v>
      </c>
      <c r="I153" s="11">
        <v>24.43064548647496</v>
      </c>
      <c r="J153" s="10">
        <v>653319</v>
      </c>
      <c r="K153" s="11">
        <v>24.629663372716866</v>
      </c>
      <c r="L153" s="10">
        <v>1956324</v>
      </c>
      <c r="M153" s="11">
        <v>24.29276035820242</v>
      </c>
      <c r="N153" s="10">
        <v>3484813.5</v>
      </c>
      <c r="O153" s="11">
        <v>19.025940352618584</v>
      </c>
      <c r="P153" s="10">
        <v>818261.5</v>
      </c>
      <c r="Q153" s="11">
        <v>16.304690236556404</v>
      </c>
      <c r="R153" s="10">
        <v>105291.8</v>
      </c>
      <c r="S153" s="11">
        <v>23.671391276433685</v>
      </c>
      <c r="U153" s="10">
        <f t="shared" si="8"/>
        <v>3194486.4</v>
      </c>
      <c r="V153" s="11">
        <f t="shared" si="9"/>
        <v>24.413485184660672</v>
      </c>
      <c r="W153" s="10">
        <f t="shared" si="10"/>
        <v>4303075</v>
      </c>
      <c r="X153" s="11">
        <f t="shared" si="11"/>
        <v>18.50847453995108</v>
      </c>
    </row>
    <row r="154" spans="1:24" s="6" customFormat="1" ht="13.5" thickBot="1">
      <c r="A154" s="9" t="s">
        <v>63</v>
      </c>
      <c r="B154" s="9" t="s">
        <v>0</v>
      </c>
      <c r="C154" s="9" t="s">
        <v>99</v>
      </c>
      <c r="D154" s="14">
        <v>7848435.100000001</v>
      </c>
      <c r="E154" s="15">
        <v>21.299179506498053</v>
      </c>
      <c r="F154" s="14">
        <v>147597.7</v>
      </c>
      <c r="G154" s="15">
        <v>23.266847410223875</v>
      </c>
      <c r="H154" s="14">
        <v>386862.9</v>
      </c>
      <c r="I154" s="15">
        <v>24.88971928815093</v>
      </c>
      <c r="J154" s="14">
        <v>689227.5</v>
      </c>
      <c r="K154" s="15">
        <v>24.47476146990653</v>
      </c>
      <c r="L154" s="14">
        <v>2164499.8</v>
      </c>
      <c r="M154" s="15">
        <v>24.70930672758667</v>
      </c>
      <c r="N154" s="14">
        <v>3508903</v>
      </c>
      <c r="O154" s="15">
        <v>19.209577920221793</v>
      </c>
      <c r="P154" s="14">
        <v>835231.4</v>
      </c>
      <c r="Q154" s="15">
        <v>16.401977369385296</v>
      </c>
      <c r="R154" s="14">
        <v>116112.8</v>
      </c>
      <c r="S154" s="15">
        <v>22.790128624923355</v>
      </c>
      <c r="U154" s="14">
        <f t="shared" si="8"/>
        <v>3388187.9</v>
      </c>
      <c r="V154" s="15">
        <f t="shared" si="9"/>
        <v>24.619357822215235</v>
      </c>
      <c r="W154" s="14">
        <f t="shared" si="10"/>
        <v>4344134.4</v>
      </c>
      <c r="X154" s="15">
        <f t="shared" si="11"/>
        <v>18.669770464283978</v>
      </c>
    </row>
    <row r="155" spans="1:24" s="6" customFormat="1" ht="12.75">
      <c r="A155" s="7" t="s">
        <v>75</v>
      </c>
      <c r="B155" s="7" t="s">
        <v>20</v>
      </c>
      <c r="C155" s="7" t="s">
        <v>111</v>
      </c>
      <c r="D155" s="12">
        <v>7792673.500000001</v>
      </c>
      <c r="E155" s="13">
        <v>21.35173330757409</v>
      </c>
      <c r="F155" s="12">
        <v>143506.3</v>
      </c>
      <c r="G155" s="13">
        <v>23.886178920367964</v>
      </c>
      <c r="H155" s="12">
        <v>336795</v>
      </c>
      <c r="I155" s="13">
        <v>24.796433486245345</v>
      </c>
      <c r="J155" s="12">
        <v>786715.8</v>
      </c>
      <c r="K155" s="13">
        <v>22.958435251967725</v>
      </c>
      <c r="L155" s="12">
        <v>2095619.2999999998</v>
      </c>
      <c r="M155" s="13">
        <v>25.3084854162204</v>
      </c>
      <c r="N155" s="12">
        <v>3488028.4</v>
      </c>
      <c r="O155" s="13">
        <v>19.267926635861105</v>
      </c>
      <c r="P155" s="12">
        <v>818218.8</v>
      </c>
      <c r="Q155" s="13">
        <v>16.441659037900372</v>
      </c>
      <c r="R155" s="12">
        <v>123789.9</v>
      </c>
      <c r="S155" s="13">
        <v>23.017146471561897</v>
      </c>
      <c r="U155" s="12">
        <f t="shared" si="8"/>
        <v>3362636.4</v>
      </c>
      <c r="V155" s="13">
        <f t="shared" si="9"/>
        <v>24.64668681454825</v>
      </c>
      <c r="W155" s="12">
        <f t="shared" si="10"/>
        <v>4306247.2</v>
      </c>
      <c r="X155" s="13">
        <f t="shared" si="11"/>
        <v>18.730914900333634</v>
      </c>
    </row>
    <row r="156" spans="1:24" s="6" customFormat="1" ht="12.75">
      <c r="A156" s="8" t="s">
        <v>53</v>
      </c>
      <c r="B156" s="8" t="s">
        <v>2</v>
      </c>
      <c r="C156" s="8" t="s">
        <v>89</v>
      </c>
      <c r="D156" s="10">
        <v>7997992.9</v>
      </c>
      <c r="E156" s="11">
        <v>21.589179835606007</v>
      </c>
      <c r="F156" s="10">
        <v>114362.4</v>
      </c>
      <c r="G156" s="11">
        <v>25.08655494288333</v>
      </c>
      <c r="H156" s="10">
        <v>329174.5</v>
      </c>
      <c r="I156" s="11">
        <v>23.864734734920216</v>
      </c>
      <c r="J156" s="10">
        <v>822494.1</v>
      </c>
      <c r="K156" s="11">
        <v>23.474655469261112</v>
      </c>
      <c r="L156" s="10">
        <v>2209498</v>
      </c>
      <c r="M156" s="11">
        <v>25.068358498174703</v>
      </c>
      <c r="N156" s="10">
        <v>3589836.3</v>
      </c>
      <c r="O156" s="11">
        <v>19.750922299716017</v>
      </c>
      <c r="P156" s="10">
        <v>798006.9</v>
      </c>
      <c r="Q156" s="11">
        <v>16.599490737486104</v>
      </c>
      <c r="R156" s="10">
        <v>134620.7</v>
      </c>
      <c r="S156" s="11">
        <v>23.028752071561062</v>
      </c>
      <c r="U156" s="10">
        <f t="shared" si="8"/>
        <v>3475529</v>
      </c>
      <c r="V156" s="11">
        <f t="shared" si="9"/>
        <v>24.577805088951926</v>
      </c>
      <c r="W156" s="10">
        <f t="shared" si="10"/>
        <v>4387843.2</v>
      </c>
      <c r="X156" s="11">
        <f t="shared" si="11"/>
        <v>19.177778726231608</v>
      </c>
    </row>
    <row r="157" spans="1:24" s="6" customFormat="1" ht="12.75">
      <c r="A157" s="8" t="s">
        <v>54</v>
      </c>
      <c r="B157" s="8" t="s">
        <v>3</v>
      </c>
      <c r="C157" s="8" t="s">
        <v>90</v>
      </c>
      <c r="D157" s="10">
        <v>8533476.7</v>
      </c>
      <c r="E157" s="11">
        <v>22.608867578556815</v>
      </c>
      <c r="F157" s="10">
        <v>126854.3</v>
      </c>
      <c r="G157" s="11">
        <v>24.620280841879232</v>
      </c>
      <c r="H157" s="10">
        <v>384105.5</v>
      </c>
      <c r="I157" s="11">
        <v>23.295062908497773</v>
      </c>
      <c r="J157" s="10">
        <v>794990.2</v>
      </c>
      <c r="K157" s="11">
        <v>23.80759468733074</v>
      </c>
      <c r="L157" s="10">
        <v>2491072.5</v>
      </c>
      <c r="M157" s="11">
        <v>25.092135747153065</v>
      </c>
      <c r="N157" s="10">
        <v>3766347.5</v>
      </c>
      <c r="O157" s="11">
        <v>21.696980201375474</v>
      </c>
      <c r="P157" s="10">
        <v>831272.7</v>
      </c>
      <c r="Q157" s="11">
        <v>17.386780225069344</v>
      </c>
      <c r="R157" s="10">
        <v>138834</v>
      </c>
      <c r="S157" s="11">
        <v>23.457062016508928</v>
      </c>
      <c r="U157" s="10">
        <f t="shared" si="8"/>
        <v>3797022.5</v>
      </c>
      <c r="V157" s="11">
        <f t="shared" si="9"/>
        <v>24.625633391953816</v>
      </c>
      <c r="W157" s="10">
        <f t="shared" si="10"/>
        <v>4597620.2</v>
      </c>
      <c r="X157" s="11">
        <f t="shared" si="11"/>
        <v>20.917674513653825</v>
      </c>
    </row>
    <row r="158" spans="1:24" s="6" customFormat="1" ht="12.75">
      <c r="A158" s="8" t="s">
        <v>55</v>
      </c>
      <c r="B158" s="8" t="s">
        <v>4</v>
      </c>
      <c r="C158" s="8" t="s">
        <v>91</v>
      </c>
      <c r="D158" s="10">
        <v>9132150.100000001</v>
      </c>
      <c r="E158" s="11">
        <v>22.6718071815311</v>
      </c>
      <c r="F158" s="10">
        <v>141450.2</v>
      </c>
      <c r="G158" s="11">
        <v>21.78500724636657</v>
      </c>
      <c r="H158" s="10">
        <v>456520.1</v>
      </c>
      <c r="I158" s="11">
        <v>22.000980815521586</v>
      </c>
      <c r="J158" s="10">
        <v>769129.5</v>
      </c>
      <c r="K158" s="11">
        <v>25.272743550988476</v>
      </c>
      <c r="L158" s="10">
        <v>2645012.1</v>
      </c>
      <c r="M158" s="11">
        <v>24.830729725962314</v>
      </c>
      <c r="N158" s="10">
        <v>4087347.9</v>
      </c>
      <c r="O158" s="11">
        <v>21.98057639331362</v>
      </c>
      <c r="P158" s="10">
        <v>897651.9</v>
      </c>
      <c r="Q158" s="11">
        <v>17.597117682255224</v>
      </c>
      <c r="R158" s="10">
        <v>135038.4</v>
      </c>
      <c r="S158" s="11">
        <v>23.42311930532354</v>
      </c>
      <c r="U158" s="10">
        <f t="shared" si="8"/>
        <v>4012111.9000000004</v>
      </c>
      <c r="V158" s="11">
        <f t="shared" si="9"/>
        <v>24.486100894145046</v>
      </c>
      <c r="W158" s="10">
        <f t="shared" si="10"/>
        <v>4984999.8</v>
      </c>
      <c r="X158" s="11">
        <f t="shared" si="11"/>
        <v>21.19124435752234</v>
      </c>
    </row>
    <row r="159" spans="1:24" s="6" customFormat="1" ht="12.75">
      <c r="A159" s="8" t="s">
        <v>56</v>
      </c>
      <c r="B159" s="8" t="s">
        <v>5</v>
      </c>
      <c r="C159" s="8" t="s">
        <v>92</v>
      </c>
      <c r="D159" s="10">
        <v>9248582.799999999</v>
      </c>
      <c r="E159" s="11">
        <v>22.81506708963022</v>
      </c>
      <c r="F159" s="10">
        <v>196239.5</v>
      </c>
      <c r="G159" s="11">
        <v>23.144142066199723</v>
      </c>
      <c r="H159" s="10">
        <v>441984.3</v>
      </c>
      <c r="I159" s="11">
        <v>22.04112952654652</v>
      </c>
      <c r="J159" s="10">
        <v>898259.1</v>
      </c>
      <c r="K159" s="11">
        <v>25.338050988851673</v>
      </c>
      <c r="L159" s="10">
        <v>2532418.8</v>
      </c>
      <c r="M159" s="11">
        <v>25.12367026694006</v>
      </c>
      <c r="N159" s="10">
        <v>4126156.5</v>
      </c>
      <c r="O159" s="11">
        <v>22.115111538062127</v>
      </c>
      <c r="P159" s="10">
        <v>882074.1</v>
      </c>
      <c r="Q159" s="11">
        <v>17.55156768121862</v>
      </c>
      <c r="R159" s="10">
        <v>171450.5</v>
      </c>
      <c r="S159" s="11">
        <v>21.04061942659835</v>
      </c>
      <c r="U159" s="10">
        <f t="shared" si="8"/>
        <v>4068901.6999999997</v>
      </c>
      <c r="V159" s="11">
        <f t="shared" si="9"/>
        <v>24.740685639567072</v>
      </c>
      <c r="W159" s="10">
        <f t="shared" si="10"/>
        <v>5008230.6</v>
      </c>
      <c r="X159" s="11">
        <f t="shared" si="11"/>
        <v>21.31135784502416</v>
      </c>
    </row>
    <row r="160" spans="1:24" s="6" customFormat="1" ht="12.75">
      <c r="A160" s="8" t="s">
        <v>57</v>
      </c>
      <c r="B160" s="8" t="s">
        <v>6</v>
      </c>
      <c r="C160" s="8" t="s">
        <v>93</v>
      </c>
      <c r="D160" s="10">
        <v>9264639.9</v>
      </c>
      <c r="E160" s="11">
        <v>23.0322026464299</v>
      </c>
      <c r="F160" s="10">
        <v>200758.4</v>
      </c>
      <c r="G160" s="11">
        <v>19.399184706592596</v>
      </c>
      <c r="H160" s="10">
        <v>410193.7</v>
      </c>
      <c r="I160" s="11">
        <v>24.07724757596228</v>
      </c>
      <c r="J160" s="10">
        <v>1027125.1</v>
      </c>
      <c r="K160" s="11">
        <v>25.435489641914117</v>
      </c>
      <c r="L160" s="10">
        <v>2416157.8</v>
      </c>
      <c r="M160" s="11">
        <v>25.298690839646337</v>
      </c>
      <c r="N160" s="10">
        <v>4193109.7</v>
      </c>
      <c r="O160" s="11">
        <v>22.325356340426772</v>
      </c>
      <c r="P160" s="10">
        <v>882354.6</v>
      </c>
      <c r="Q160" s="11">
        <v>17.554693483776255</v>
      </c>
      <c r="R160" s="10">
        <v>134940.6</v>
      </c>
      <c r="S160" s="11">
        <v>24.166094214787844</v>
      </c>
      <c r="U160" s="10">
        <f t="shared" si="8"/>
        <v>4054235</v>
      </c>
      <c r="V160" s="11">
        <f t="shared" si="9"/>
        <v>24.91763392995227</v>
      </c>
      <c r="W160" s="10">
        <f t="shared" si="10"/>
        <v>5075464.3</v>
      </c>
      <c r="X160" s="11">
        <f t="shared" si="11"/>
        <v>21.495990578438313</v>
      </c>
    </row>
    <row r="161" spans="1:24" s="6" customFormat="1" ht="12.75">
      <c r="A161" s="8" t="s">
        <v>58</v>
      </c>
      <c r="B161" s="8" t="s">
        <v>7</v>
      </c>
      <c r="C161" s="8" t="s">
        <v>94</v>
      </c>
      <c r="D161" s="10">
        <v>9319211</v>
      </c>
      <c r="E161" s="11">
        <v>23.26195768150329</v>
      </c>
      <c r="F161" s="10">
        <v>152345.1</v>
      </c>
      <c r="G161" s="11">
        <v>23.731708555116</v>
      </c>
      <c r="H161" s="10">
        <v>416455</v>
      </c>
      <c r="I161" s="11">
        <v>24.586478260556376</v>
      </c>
      <c r="J161" s="10">
        <v>1083983.3</v>
      </c>
      <c r="K161" s="11">
        <v>25.58459214823696</v>
      </c>
      <c r="L161" s="10">
        <v>2387284.4</v>
      </c>
      <c r="M161" s="11">
        <v>25.11753542979629</v>
      </c>
      <c r="N161" s="10">
        <v>4264739</v>
      </c>
      <c r="O161" s="11">
        <v>22.65053514177537</v>
      </c>
      <c r="P161" s="10">
        <v>885565.3</v>
      </c>
      <c r="Q161" s="11">
        <v>17.490677883381384</v>
      </c>
      <c r="R161" s="10">
        <v>128838.9</v>
      </c>
      <c r="S161" s="11">
        <v>24.408710948323833</v>
      </c>
      <c r="U161" s="10">
        <f t="shared" si="8"/>
        <v>4040067.8</v>
      </c>
      <c r="V161" s="11">
        <f t="shared" si="9"/>
        <v>25.135851047103714</v>
      </c>
      <c r="W161" s="10">
        <f t="shared" si="10"/>
        <v>5150304.3</v>
      </c>
      <c r="X161" s="11">
        <f t="shared" si="11"/>
        <v>21.763327265342355</v>
      </c>
    </row>
    <row r="162" spans="1:24" s="6" customFormat="1" ht="12.75">
      <c r="A162" s="8" t="s">
        <v>59</v>
      </c>
      <c r="B162" s="8" t="s">
        <v>8</v>
      </c>
      <c r="C162" s="8" t="s">
        <v>95</v>
      </c>
      <c r="D162" s="10">
        <v>9255689.8</v>
      </c>
      <c r="E162" s="11">
        <v>23.37971055987636</v>
      </c>
      <c r="F162" s="10">
        <v>165354.1</v>
      </c>
      <c r="G162" s="11">
        <v>23.07576897095385</v>
      </c>
      <c r="H162" s="10">
        <v>482323</v>
      </c>
      <c r="I162" s="11">
        <v>25.111547643384206</v>
      </c>
      <c r="J162" s="10">
        <v>1014286.2</v>
      </c>
      <c r="K162" s="11">
        <v>25.407892019037632</v>
      </c>
      <c r="L162" s="10">
        <v>2259039.2</v>
      </c>
      <c r="M162" s="11">
        <v>25.43392092045148</v>
      </c>
      <c r="N162" s="10">
        <v>4256754.7</v>
      </c>
      <c r="O162" s="11">
        <v>22.86083484820019</v>
      </c>
      <c r="P162" s="10">
        <v>922939.6</v>
      </c>
      <c r="Q162" s="11">
        <v>17.652204973109825</v>
      </c>
      <c r="R162" s="10">
        <v>154993</v>
      </c>
      <c r="S162" s="11">
        <v>23.457928770976768</v>
      </c>
      <c r="U162" s="10">
        <f t="shared" si="8"/>
        <v>3921002.5</v>
      </c>
      <c r="V162" s="11">
        <f t="shared" si="9"/>
        <v>25.28808604916727</v>
      </c>
      <c r="W162" s="10">
        <f t="shared" si="10"/>
        <v>5179694.3</v>
      </c>
      <c r="X162" s="11">
        <f t="shared" si="11"/>
        <v>21.93273938637652</v>
      </c>
    </row>
    <row r="163" spans="1:24" s="6" customFormat="1" ht="12.75">
      <c r="A163" s="8" t="s">
        <v>60</v>
      </c>
      <c r="B163" s="8" t="s">
        <v>9</v>
      </c>
      <c r="C163" s="8" t="s">
        <v>96</v>
      </c>
      <c r="D163" s="10">
        <v>9236295</v>
      </c>
      <c r="E163" s="11">
        <v>23.53341407685658</v>
      </c>
      <c r="F163" s="10">
        <v>143561.9</v>
      </c>
      <c r="G163" s="11">
        <v>25.091391037594242</v>
      </c>
      <c r="H163" s="10">
        <v>561773.5</v>
      </c>
      <c r="I163" s="11">
        <v>24.902345984636153</v>
      </c>
      <c r="J163" s="10">
        <v>1115778</v>
      </c>
      <c r="K163" s="11">
        <v>23.77364534611723</v>
      </c>
      <c r="L163" s="10">
        <v>2036716</v>
      </c>
      <c r="M163" s="11">
        <v>26.500982942148056</v>
      </c>
      <c r="N163" s="10">
        <v>4251482.2</v>
      </c>
      <c r="O163" s="11">
        <v>23.0224912408195</v>
      </c>
      <c r="P163" s="10">
        <v>969266.6</v>
      </c>
      <c r="Q163" s="11">
        <v>18.1724030488619</v>
      </c>
      <c r="R163" s="10">
        <v>157716.8</v>
      </c>
      <c r="S163" s="11">
        <v>23.936622350948028</v>
      </c>
      <c r="U163" s="10">
        <f t="shared" si="8"/>
        <v>3857829.4</v>
      </c>
      <c r="V163" s="11">
        <f t="shared" si="9"/>
        <v>25.426923301481402</v>
      </c>
      <c r="W163" s="10">
        <f t="shared" si="10"/>
        <v>5220748.8</v>
      </c>
      <c r="X163" s="11">
        <f t="shared" si="11"/>
        <v>22.122040238174268</v>
      </c>
    </row>
    <row r="164" spans="1:24" s="6" customFormat="1" ht="12.75">
      <c r="A164" s="8" t="s">
        <v>61</v>
      </c>
      <c r="B164" s="8" t="s">
        <v>10</v>
      </c>
      <c r="C164" s="8" t="s">
        <v>97</v>
      </c>
      <c r="D164" s="10">
        <v>9392684.999999998</v>
      </c>
      <c r="E164" s="11">
        <v>23.661470784019702</v>
      </c>
      <c r="F164" s="10">
        <v>180388</v>
      </c>
      <c r="G164" s="11">
        <v>25.651975502805065</v>
      </c>
      <c r="H164" s="10">
        <v>508350</v>
      </c>
      <c r="I164" s="11">
        <v>24.707348234484098</v>
      </c>
      <c r="J164" s="10">
        <v>1165584</v>
      </c>
      <c r="K164" s="11">
        <v>23.92665033408145</v>
      </c>
      <c r="L164" s="10">
        <v>1969728.6</v>
      </c>
      <c r="M164" s="11">
        <v>26.78185568610823</v>
      </c>
      <c r="N164" s="10">
        <v>4405921.6</v>
      </c>
      <c r="O164" s="11">
        <v>23.262516800571316</v>
      </c>
      <c r="P164" s="10">
        <v>1022651.1</v>
      </c>
      <c r="Q164" s="11">
        <v>18.31617198084469</v>
      </c>
      <c r="R164" s="10">
        <v>140061.7</v>
      </c>
      <c r="S164" s="11">
        <v>22.79042810418552</v>
      </c>
      <c r="U164" s="10">
        <f t="shared" si="8"/>
        <v>3824050.6</v>
      </c>
      <c r="V164" s="11">
        <f t="shared" si="9"/>
        <v>25.58250587505301</v>
      </c>
      <c r="W164" s="10">
        <f t="shared" si="10"/>
        <v>5428572.699999999</v>
      </c>
      <c r="X164" s="11">
        <f t="shared" si="11"/>
        <v>22.330709261018104</v>
      </c>
    </row>
    <row r="165" spans="1:24" s="6" customFormat="1" ht="12.75">
      <c r="A165" s="8" t="s">
        <v>62</v>
      </c>
      <c r="B165" s="8" t="s">
        <v>11</v>
      </c>
      <c r="C165" s="8" t="s">
        <v>98</v>
      </c>
      <c r="D165" s="10">
        <v>9307161.5</v>
      </c>
      <c r="E165" s="11">
        <v>23.778726116979925</v>
      </c>
      <c r="F165" s="10">
        <v>246771.1</v>
      </c>
      <c r="G165" s="11">
        <v>24.343667414863422</v>
      </c>
      <c r="H165" s="10">
        <v>452651.7</v>
      </c>
      <c r="I165" s="11">
        <v>24.570070831502452</v>
      </c>
      <c r="J165" s="10">
        <v>1030769.2</v>
      </c>
      <c r="K165" s="11">
        <v>24.417466041864653</v>
      </c>
      <c r="L165" s="10">
        <v>2014169.5</v>
      </c>
      <c r="M165" s="11">
        <v>26.260664876516106</v>
      </c>
      <c r="N165" s="10">
        <v>4434035.4</v>
      </c>
      <c r="O165" s="11">
        <v>23.58965820976532</v>
      </c>
      <c r="P165" s="10">
        <v>983581.4</v>
      </c>
      <c r="Q165" s="11">
        <v>18.29656040364326</v>
      </c>
      <c r="R165" s="10">
        <v>145183.2</v>
      </c>
      <c r="S165" s="11">
        <v>24.29832145179332</v>
      </c>
      <c r="U165" s="10">
        <f t="shared" si="8"/>
        <v>3744361.5</v>
      </c>
      <c r="V165" s="11">
        <f t="shared" si="9"/>
        <v>25.422545365611736</v>
      </c>
      <c r="W165" s="10">
        <f t="shared" si="10"/>
        <v>5417616.800000001</v>
      </c>
      <c r="X165" s="11">
        <f t="shared" si="11"/>
        <v>22.628683533505</v>
      </c>
    </row>
    <row r="166" spans="1:24" s="6" customFormat="1" ht="13.5" thickBot="1">
      <c r="A166" s="9" t="s">
        <v>63</v>
      </c>
      <c r="B166" s="9" t="s">
        <v>0</v>
      </c>
      <c r="C166" s="9" t="s">
        <v>99</v>
      </c>
      <c r="D166" s="14">
        <v>9023907.2</v>
      </c>
      <c r="E166" s="15">
        <v>23.73902511973971</v>
      </c>
      <c r="F166" s="14">
        <v>168776.5</v>
      </c>
      <c r="G166" s="15">
        <v>25.020120099658413</v>
      </c>
      <c r="H166" s="14">
        <v>551127.1</v>
      </c>
      <c r="I166" s="15">
        <v>23.06965112766184</v>
      </c>
      <c r="J166" s="14">
        <v>792844.3</v>
      </c>
      <c r="K166" s="15">
        <v>25.668851802302164</v>
      </c>
      <c r="L166" s="14">
        <v>2065220.5</v>
      </c>
      <c r="M166" s="15">
        <v>26.086333982739372</v>
      </c>
      <c r="N166" s="14">
        <v>4340202.3</v>
      </c>
      <c r="O166" s="15">
        <v>23.514542844466032</v>
      </c>
      <c r="P166" s="14">
        <v>965267.3</v>
      </c>
      <c r="Q166" s="15">
        <v>18.359409716873238</v>
      </c>
      <c r="R166" s="14">
        <v>140469.2</v>
      </c>
      <c r="S166" s="15">
        <v>23.32608245081484</v>
      </c>
      <c r="U166" s="14">
        <f t="shared" si="8"/>
        <v>3577968.4</v>
      </c>
      <c r="V166" s="15">
        <f t="shared" si="9"/>
        <v>25.4788591128977</v>
      </c>
      <c r="W166" s="14">
        <f t="shared" si="10"/>
        <v>5305469.6</v>
      </c>
      <c r="X166" s="15">
        <f t="shared" si="11"/>
        <v>22.576627483455944</v>
      </c>
    </row>
    <row r="167" spans="1:24" s="6" customFormat="1" ht="12.75">
      <c r="A167" s="7" t="s">
        <v>76</v>
      </c>
      <c r="B167" s="7" t="s">
        <v>19</v>
      </c>
      <c r="C167" s="7" t="s">
        <v>112</v>
      </c>
      <c r="D167" s="12">
        <v>8836608.600000001</v>
      </c>
      <c r="E167" s="13">
        <v>23.813162676912047</v>
      </c>
      <c r="F167" s="12">
        <v>160794</v>
      </c>
      <c r="G167" s="13">
        <v>24.379001492593016</v>
      </c>
      <c r="H167" s="12">
        <v>601089.1</v>
      </c>
      <c r="I167" s="13">
        <v>23.272871594244524</v>
      </c>
      <c r="J167" s="12">
        <v>739085.4</v>
      </c>
      <c r="K167" s="13">
        <v>25.527835542414977</v>
      </c>
      <c r="L167" s="12">
        <v>2017062</v>
      </c>
      <c r="M167" s="13">
        <v>26.17216170400316</v>
      </c>
      <c r="N167" s="12">
        <v>4208842.9</v>
      </c>
      <c r="O167" s="13">
        <v>23.664082832599906</v>
      </c>
      <c r="P167" s="12">
        <v>960144.9</v>
      </c>
      <c r="Q167" s="13">
        <v>18.478915134580213</v>
      </c>
      <c r="R167" s="12">
        <v>149590.3</v>
      </c>
      <c r="S167" s="13">
        <v>23.52802945110746</v>
      </c>
      <c r="U167" s="12">
        <f t="shared" si="8"/>
        <v>3518030.5</v>
      </c>
      <c r="V167" s="13">
        <f t="shared" si="9"/>
        <v>25.459469433536754</v>
      </c>
      <c r="W167" s="12">
        <f t="shared" si="10"/>
        <v>5168987.800000001</v>
      </c>
      <c r="X167" s="13">
        <f t="shared" si="11"/>
        <v>22.700932499589186</v>
      </c>
    </row>
    <row r="168" spans="1:24" s="6" customFormat="1" ht="12.75">
      <c r="A168" s="8" t="s">
        <v>53</v>
      </c>
      <c r="B168" s="8" t="s">
        <v>2</v>
      </c>
      <c r="C168" s="8" t="s">
        <v>89</v>
      </c>
      <c r="D168" s="10">
        <v>8826050.7</v>
      </c>
      <c r="E168" s="11">
        <v>23.98</v>
      </c>
      <c r="F168" s="10">
        <v>272005.3</v>
      </c>
      <c r="G168" s="11">
        <v>21.46</v>
      </c>
      <c r="H168" s="10">
        <v>440744.8</v>
      </c>
      <c r="I168" s="11">
        <v>25.36</v>
      </c>
      <c r="J168" s="10">
        <v>729545.1</v>
      </c>
      <c r="K168" s="11">
        <v>25.82</v>
      </c>
      <c r="L168" s="10">
        <v>2074516.1000000003</v>
      </c>
      <c r="M168" s="11">
        <v>26</v>
      </c>
      <c r="N168" s="10">
        <v>4212182.4</v>
      </c>
      <c r="O168" s="11">
        <v>23.93</v>
      </c>
      <c r="P168" s="10">
        <v>924574.8</v>
      </c>
      <c r="Q168" s="11">
        <v>18.51</v>
      </c>
      <c r="R168" s="10">
        <v>172482.2</v>
      </c>
      <c r="S168" s="11">
        <v>22.84</v>
      </c>
      <c r="U168" s="10">
        <f t="shared" si="8"/>
        <v>3516811.3000000003</v>
      </c>
      <c r="V168" s="11">
        <f t="shared" si="9"/>
        <v>25.531308702289486</v>
      </c>
      <c r="W168" s="10">
        <f t="shared" si="10"/>
        <v>5136757.2</v>
      </c>
      <c r="X168" s="11">
        <f t="shared" si="11"/>
        <v>22.954443784105663</v>
      </c>
    </row>
    <row r="169" spans="1:24" s="6" customFormat="1" ht="12.75">
      <c r="A169" s="8" t="s">
        <v>54</v>
      </c>
      <c r="B169" s="8" t="s">
        <v>3</v>
      </c>
      <c r="C169" s="8" t="s">
        <v>90</v>
      </c>
      <c r="D169" s="10">
        <v>8890479.7</v>
      </c>
      <c r="E169" s="11">
        <v>24.14</v>
      </c>
      <c r="F169" s="10">
        <v>205928.9</v>
      </c>
      <c r="G169" s="11">
        <v>25.11</v>
      </c>
      <c r="H169" s="10">
        <v>305367.3</v>
      </c>
      <c r="I169" s="11">
        <v>25.98</v>
      </c>
      <c r="J169" s="10">
        <v>868505.8</v>
      </c>
      <c r="K169" s="11">
        <v>25.32</v>
      </c>
      <c r="L169" s="10">
        <v>2163496.6</v>
      </c>
      <c r="M169" s="11">
        <v>25.65</v>
      </c>
      <c r="N169" s="10">
        <v>4220107.9</v>
      </c>
      <c r="O169" s="11">
        <v>24.21</v>
      </c>
      <c r="P169" s="10">
        <v>928079.3</v>
      </c>
      <c r="Q169" s="11">
        <v>18.66</v>
      </c>
      <c r="R169" s="10">
        <v>198993.9</v>
      </c>
      <c r="S169" s="11">
        <v>22.6</v>
      </c>
      <c r="U169" s="10">
        <f t="shared" si="8"/>
        <v>3543298.6</v>
      </c>
      <c r="V169" s="11">
        <f t="shared" si="9"/>
        <v>25.56616926922275</v>
      </c>
      <c r="W169" s="10">
        <f t="shared" si="10"/>
        <v>5148187.2</v>
      </c>
      <c r="X169" s="11">
        <f t="shared" si="11"/>
        <v>23.209484689484487</v>
      </c>
    </row>
    <row r="170" spans="1:24" s="6" customFormat="1" ht="12.75">
      <c r="A170" s="8" t="s">
        <v>55</v>
      </c>
      <c r="B170" s="8" t="s">
        <v>4</v>
      </c>
      <c r="C170" s="8" t="s">
        <v>91</v>
      </c>
      <c r="D170" s="10">
        <v>9121414.3</v>
      </c>
      <c r="E170" s="11">
        <v>24.18</v>
      </c>
      <c r="F170" s="10">
        <v>142887.5</v>
      </c>
      <c r="G170" s="11">
        <v>23.22</v>
      </c>
      <c r="H170" s="10">
        <v>456666.9</v>
      </c>
      <c r="I170" s="11">
        <v>22.25</v>
      </c>
      <c r="J170" s="10">
        <v>808062.1</v>
      </c>
      <c r="K170" s="11">
        <v>26.79</v>
      </c>
      <c r="L170" s="10">
        <v>2277698.5</v>
      </c>
      <c r="M170" s="11">
        <v>25.43</v>
      </c>
      <c r="N170" s="10">
        <v>4283247.9</v>
      </c>
      <c r="O170" s="11">
        <v>24.5</v>
      </c>
      <c r="P170" s="10">
        <v>930171.7</v>
      </c>
      <c r="Q170" s="11">
        <v>18.78</v>
      </c>
      <c r="R170" s="10">
        <v>222679.7</v>
      </c>
      <c r="S170" s="11">
        <v>22.77</v>
      </c>
      <c r="U170" s="10">
        <f t="shared" si="8"/>
        <v>3685315</v>
      </c>
      <c r="V170" s="11">
        <f t="shared" si="9"/>
        <v>25.248463913939514</v>
      </c>
      <c r="W170" s="10">
        <f t="shared" si="10"/>
        <v>5213419.600000001</v>
      </c>
      <c r="X170" s="11">
        <f t="shared" si="11"/>
        <v>23.47944486877672</v>
      </c>
    </row>
    <row r="171" spans="1:24" s="6" customFormat="1" ht="12.75">
      <c r="A171" s="8" t="s">
        <v>56</v>
      </c>
      <c r="B171" s="8" t="s">
        <v>5</v>
      </c>
      <c r="C171" s="8" t="s">
        <v>92</v>
      </c>
      <c r="D171" s="10">
        <v>9069879</v>
      </c>
      <c r="E171" s="11">
        <v>24.3007468326755</v>
      </c>
      <c r="F171" s="10">
        <v>131318.1</v>
      </c>
      <c r="G171" s="11">
        <v>23.1</v>
      </c>
      <c r="H171" s="10">
        <v>487117.8</v>
      </c>
      <c r="I171" s="11">
        <v>23.32</v>
      </c>
      <c r="J171" s="10">
        <v>770858.3</v>
      </c>
      <c r="K171" s="11">
        <v>26.24</v>
      </c>
      <c r="L171" s="10">
        <v>2295227.5</v>
      </c>
      <c r="M171" s="11">
        <v>25.6</v>
      </c>
      <c r="N171" s="10">
        <v>4204811</v>
      </c>
      <c r="O171" s="11">
        <v>24.64</v>
      </c>
      <c r="P171" s="10">
        <v>927065</v>
      </c>
      <c r="Q171" s="11">
        <v>18.87</v>
      </c>
      <c r="R171" s="10">
        <v>253481.3</v>
      </c>
      <c r="S171" s="11">
        <v>23.38</v>
      </c>
      <c r="U171" s="10">
        <f t="shared" si="8"/>
        <v>3684521.7</v>
      </c>
      <c r="V171" s="11">
        <f t="shared" si="9"/>
        <v>25.34336573401101</v>
      </c>
      <c r="W171" s="10">
        <f t="shared" si="10"/>
        <v>5131876</v>
      </c>
      <c r="X171" s="11">
        <f t="shared" si="11"/>
        <v>23.597658943824833</v>
      </c>
    </row>
    <row r="172" spans="1:24" s="6" customFormat="1" ht="12.75">
      <c r="A172" s="8" t="s">
        <v>57</v>
      </c>
      <c r="B172" s="8" t="s">
        <v>6</v>
      </c>
      <c r="C172" s="8" t="s">
        <v>93</v>
      </c>
      <c r="D172" s="10">
        <v>9152225.8</v>
      </c>
      <c r="E172" s="11">
        <v>24.389898941632318</v>
      </c>
      <c r="F172" s="10">
        <v>216540</v>
      </c>
      <c r="G172" s="11">
        <v>20.81</v>
      </c>
      <c r="H172" s="10">
        <v>420160.1</v>
      </c>
      <c r="I172" s="11">
        <v>26.05</v>
      </c>
      <c r="J172" s="10">
        <v>759074.3</v>
      </c>
      <c r="K172" s="11">
        <v>25.77</v>
      </c>
      <c r="L172" s="10">
        <v>2372016.2</v>
      </c>
      <c r="M172" s="11">
        <v>25.36</v>
      </c>
      <c r="N172" s="10">
        <v>4215325</v>
      </c>
      <c r="O172" s="11">
        <v>24.86</v>
      </c>
      <c r="P172" s="10">
        <v>929973.9</v>
      </c>
      <c r="Q172" s="11">
        <v>19.04</v>
      </c>
      <c r="R172" s="10">
        <v>239136.3</v>
      </c>
      <c r="S172" s="11">
        <v>23.23</v>
      </c>
      <c r="U172" s="10">
        <f t="shared" si="8"/>
        <v>3767790.6</v>
      </c>
      <c r="V172" s="11">
        <f t="shared" si="9"/>
        <v>25.258050048747403</v>
      </c>
      <c r="W172" s="10">
        <f t="shared" si="10"/>
        <v>5145298.9</v>
      </c>
      <c r="X172" s="11">
        <f t="shared" si="11"/>
        <v>23.80807897399313</v>
      </c>
    </row>
    <row r="173" spans="1:24" s="6" customFormat="1" ht="12.75">
      <c r="A173" s="8" t="s">
        <v>58</v>
      </c>
      <c r="B173" s="8" t="s">
        <v>7</v>
      </c>
      <c r="C173" s="8" t="s">
        <v>94</v>
      </c>
      <c r="D173" s="10">
        <v>9231509.799999999</v>
      </c>
      <c r="E173" s="11">
        <v>24.502420035994547</v>
      </c>
      <c r="F173" s="10">
        <v>176645.5</v>
      </c>
      <c r="G173" s="11">
        <v>25.66</v>
      </c>
      <c r="H173" s="10">
        <v>421254.2</v>
      </c>
      <c r="I173" s="11">
        <v>25.86</v>
      </c>
      <c r="J173" s="10">
        <v>816760.2</v>
      </c>
      <c r="K173" s="11">
        <v>25.48</v>
      </c>
      <c r="L173" s="10">
        <v>2343429.3</v>
      </c>
      <c r="M173" s="11">
        <v>25.48</v>
      </c>
      <c r="N173" s="10">
        <v>4182150.4999999995</v>
      </c>
      <c r="O173" s="11">
        <v>24.86</v>
      </c>
      <c r="P173" s="10">
        <v>950233</v>
      </c>
      <c r="Q173" s="11">
        <v>19.17</v>
      </c>
      <c r="R173" s="10">
        <v>341037.1</v>
      </c>
      <c r="S173" s="11">
        <v>23.64</v>
      </c>
      <c r="U173" s="10">
        <f t="shared" si="8"/>
        <v>3758089.1999999997</v>
      </c>
      <c r="V173" s="11">
        <f t="shared" si="9"/>
        <v>25.531055942472044</v>
      </c>
      <c r="W173" s="10">
        <f t="shared" si="10"/>
        <v>5132383.5</v>
      </c>
      <c r="X173" s="11">
        <f t="shared" si="11"/>
        <v>23.806527325949045</v>
      </c>
    </row>
    <row r="174" spans="1:24" s="6" customFormat="1" ht="12.75">
      <c r="A174" s="8" t="s">
        <v>59</v>
      </c>
      <c r="B174" s="8" t="s">
        <v>8</v>
      </c>
      <c r="C174" s="8" t="s">
        <v>95</v>
      </c>
      <c r="D174" s="10">
        <v>9222465.6</v>
      </c>
      <c r="E174" s="11">
        <v>24.679154750113682</v>
      </c>
      <c r="F174" s="10">
        <v>150717.8</v>
      </c>
      <c r="G174" s="11">
        <v>26.06</v>
      </c>
      <c r="H174" s="10">
        <v>398232.7</v>
      </c>
      <c r="I174" s="11">
        <v>25.18</v>
      </c>
      <c r="J174" s="10">
        <v>920578.3</v>
      </c>
      <c r="K174" s="11">
        <v>25.72</v>
      </c>
      <c r="L174" s="10">
        <v>2233952.5</v>
      </c>
      <c r="M174" s="11">
        <v>25.66</v>
      </c>
      <c r="N174" s="10">
        <v>4224712.9</v>
      </c>
      <c r="O174" s="11">
        <v>25.28</v>
      </c>
      <c r="P174" s="10">
        <v>955202.9</v>
      </c>
      <c r="Q174" s="11">
        <v>19.32</v>
      </c>
      <c r="R174" s="10">
        <v>339068.5</v>
      </c>
      <c r="S174" s="11">
        <v>21.8</v>
      </c>
      <c r="U174" s="10">
        <f t="shared" si="8"/>
        <v>3703481.3</v>
      </c>
      <c r="V174" s="11">
        <f t="shared" si="9"/>
        <v>25.63957870666176</v>
      </c>
      <c r="W174" s="10">
        <f t="shared" si="10"/>
        <v>5179915.800000001</v>
      </c>
      <c r="X174" s="11">
        <f t="shared" si="11"/>
        <v>24.18094559374884</v>
      </c>
    </row>
    <row r="175" spans="1:24" s="6" customFormat="1" ht="12.75">
      <c r="A175" s="8" t="s">
        <v>60</v>
      </c>
      <c r="B175" s="8" t="s">
        <v>9</v>
      </c>
      <c r="C175" s="8" t="s">
        <v>96</v>
      </c>
      <c r="D175" s="10">
        <v>9246865.6</v>
      </c>
      <c r="E175" s="11">
        <v>24.87837024288533</v>
      </c>
      <c r="F175" s="10">
        <v>181141</v>
      </c>
      <c r="G175" s="11">
        <v>24.7</v>
      </c>
      <c r="H175" s="10">
        <v>367927.8</v>
      </c>
      <c r="I175" s="11">
        <v>25.15</v>
      </c>
      <c r="J175" s="10">
        <v>1044526.2000000001</v>
      </c>
      <c r="K175" s="11">
        <v>24.51</v>
      </c>
      <c r="L175" s="10">
        <v>2112366.7</v>
      </c>
      <c r="M175" s="11">
        <v>26.63</v>
      </c>
      <c r="N175" s="10">
        <v>4318094</v>
      </c>
      <c r="O175" s="11">
        <v>25.48</v>
      </c>
      <c r="P175" s="10">
        <v>974523</v>
      </c>
      <c r="Q175" s="11">
        <v>19.5</v>
      </c>
      <c r="R175" s="10">
        <v>248286.9</v>
      </c>
      <c r="S175" s="11">
        <v>21.9</v>
      </c>
      <c r="U175" s="10">
        <f t="shared" si="8"/>
        <v>3705961.7</v>
      </c>
      <c r="V175" s="11">
        <f t="shared" si="9"/>
        <v>25.791208056197668</v>
      </c>
      <c r="W175" s="10">
        <f t="shared" si="10"/>
        <v>5292617</v>
      </c>
      <c r="X175" s="11">
        <f t="shared" si="11"/>
        <v>24.378910021261696</v>
      </c>
    </row>
    <row r="176" spans="1:24" s="6" customFormat="1" ht="12.75">
      <c r="A176" s="8" t="s">
        <v>61</v>
      </c>
      <c r="B176" s="8" t="s">
        <v>10</v>
      </c>
      <c r="C176" s="8" t="s">
        <v>97</v>
      </c>
      <c r="D176" s="10">
        <v>9471366.8</v>
      </c>
      <c r="E176" s="11">
        <v>25.018085466819844</v>
      </c>
      <c r="F176" s="10">
        <v>154702.5</v>
      </c>
      <c r="G176" s="11">
        <v>24.77</v>
      </c>
      <c r="H176" s="10">
        <v>426506.3</v>
      </c>
      <c r="I176" s="11">
        <v>25.21</v>
      </c>
      <c r="J176" s="10">
        <v>1153700.2</v>
      </c>
      <c r="K176" s="11">
        <v>24.38</v>
      </c>
      <c r="L176" s="10">
        <v>1948057.4</v>
      </c>
      <c r="M176" s="11">
        <v>27.16</v>
      </c>
      <c r="N176" s="10">
        <v>4498516.7</v>
      </c>
      <c r="O176" s="11">
        <v>25.64</v>
      </c>
      <c r="P176" s="10">
        <v>1027755.4</v>
      </c>
      <c r="Q176" s="11">
        <v>19.69</v>
      </c>
      <c r="R176" s="10">
        <v>262128.29999999996</v>
      </c>
      <c r="S176" s="11">
        <v>21.96</v>
      </c>
      <c r="U176" s="10">
        <f t="shared" si="8"/>
        <v>3682966.4</v>
      </c>
      <c r="V176" s="11">
        <f t="shared" si="9"/>
        <v>25.962945143349664</v>
      </c>
      <c r="W176" s="10">
        <f t="shared" si="10"/>
        <v>5526272.100000001</v>
      </c>
      <c r="X176" s="11">
        <f t="shared" si="11"/>
        <v>24.533441271196182</v>
      </c>
    </row>
    <row r="177" spans="1:24" s="6" customFormat="1" ht="12.75">
      <c r="A177" s="8" t="s">
        <v>62</v>
      </c>
      <c r="B177" s="8" t="s">
        <v>11</v>
      </c>
      <c r="C177" s="8" t="s">
        <v>98</v>
      </c>
      <c r="D177" s="10">
        <v>9295279.7</v>
      </c>
      <c r="E177" s="11">
        <v>25.228758266951345</v>
      </c>
      <c r="F177" s="10">
        <v>179384.9</v>
      </c>
      <c r="G177" s="11">
        <v>26.04</v>
      </c>
      <c r="H177" s="10">
        <v>444136.6</v>
      </c>
      <c r="I177" s="11">
        <v>25.27</v>
      </c>
      <c r="J177" s="10">
        <v>941371.7</v>
      </c>
      <c r="K177" s="11">
        <v>25.46</v>
      </c>
      <c r="L177" s="10">
        <v>1853719.2</v>
      </c>
      <c r="M177" s="11">
        <v>27.27</v>
      </c>
      <c r="N177" s="10">
        <v>4611446.8</v>
      </c>
      <c r="O177" s="11">
        <v>25.63</v>
      </c>
      <c r="P177" s="10">
        <v>983376.1</v>
      </c>
      <c r="Q177" s="11">
        <v>19.71</v>
      </c>
      <c r="R177" s="10">
        <v>281844.4</v>
      </c>
      <c r="S177" s="11">
        <v>23.14</v>
      </c>
      <c r="U177" s="10">
        <f t="shared" si="8"/>
        <v>3418612.4</v>
      </c>
      <c r="V177" s="11">
        <f t="shared" si="9"/>
        <v>26.447210202595645</v>
      </c>
      <c r="W177" s="10">
        <f t="shared" si="10"/>
        <v>5594822.899999999</v>
      </c>
      <c r="X177" s="11">
        <f t="shared" si="11"/>
        <v>24.589469027697017</v>
      </c>
    </row>
    <row r="178" spans="1:24" s="6" customFormat="1" ht="13.5" thickBot="1">
      <c r="A178" s="9" t="s">
        <v>63</v>
      </c>
      <c r="B178" s="9" t="s">
        <v>0</v>
      </c>
      <c r="C178" s="9" t="s">
        <v>99</v>
      </c>
      <c r="D178" s="14">
        <v>9544912</v>
      </c>
      <c r="E178" s="15">
        <v>25.327920536407248</v>
      </c>
      <c r="F178" s="14">
        <v>166810.2</v>
      </c>
      <c r="G178" s="15">
        <v>24.94</v>
      </c>
      <c r="H178" s="14">
        <v>439424.8</v>
      </c>
      <c r="I178" s="15">
        <v>25.39</v>
      </c>
      <c r="J178" s="14">
        <v>855947.5</v>
      </c>
      <c r="K178" s="15">
        <v>26.1</v>
      </c>
      <c r="L178" s="14">
        <v>1767012</v>
      </c>
      <c r="M178" s="15">
        <v>27.43</v>
      </c>
      <c r="N178" s="14">
        <v>5055557.1</v>
      </c>
      <c r="O178" s="15">
        <v>25.63</v>
      </c>
      <c r="P178" s="14">
        <v>1010447.1</v>
      </c>
      <c r="Q178" s="15">
        <v>20</v>
      </c>
      <c r="R178" s="14">
        <v>249713.3</v>
      </c>
      <c r="S178" s="15">
        <v>23.4</v>
      </c>
      <c r="U178" s="14">
        <f t="shared" si="8"/>
        <v>3229194.5</v>
      </c>
      <c r="V178" s="15">
        <f t="shared" si="9"/>
        <v>26.67123673411434</v>
      </c>
      <c r="W178" s="14">
        <f t="shared" si="10"/>
        <v>6066004.199999999</v>
      </c>
      <c r="X178" s="15">
        <f t="shared" si="11"/>
        <v>24.69218047574052</v>
      </c>
    </row>
    <row r="179" spans="1:24" s="6" customFormat="1" ht="12.75">
      <c r="A179" s="7" t="s">
        <v>77</v>
      </c>
      <c r="B179" s="7" t="s">
        <v>18</v>
      </c>
      <c r="C179" s="7" t="s">
        <v>113</v>
      </c>
      <c r="D179" s="12">
        <v>9558068.5</v>
      </c>
      <c r="E179" s="13">
        <v>25.07017488209046</v>
      </c>
      <c r="F179" s="12">
        <v>172809</v>
      </c>
      <c r="G179" s="13">
        <v>27.14</v>
      </c>
      <c r="H179" s="12">
        <v>488158.4</v>
      </c>
      <c r="I179" s="13">
        <v>26.33</v>
      </c>
      <c r="J179" s="12">
        <v>695770.1</v>
      </c>
      <c r="K179" s="13">
        <v>25.79</v>
      </c>
      <c r="L179" s="12">
        <v>1839996.5</v>
      </c>
      <c r="M179" s="13">
        <v>26.47</v>
      </c>
      <c r="N179" s="12">
        <v>5026167.100000001</v>
      </c>
      <c r="O179" s="13">
        <v>25.37</v>
      </c>
      <c r="P179" s="12">
        <v>1059754.3</v>
      </c>
      <c r="Q179" s="13">
        <v>20.16</v>
      </c>
      <c r="R179" s="12">
        <v>275413.1</v>
      </c>
      <c r="S179" s="13">
        <v>23.79</v>
      </c>
      <c r="U179" s="12">
        <f t="shared" si="8"/>
        <v>3196734</v>
      </c>
      <c r="V179" s="13">
        <f t="shared" si="9"/>
        <v>26.336837899556237</v>
      </c>
      <c r="W179" s="12">
        <f t="shared" si="10"/>
        <v>6085921.4</v>
      </c>
      <c r="X179" s="13">
        <f t="shared" si="11"/>
        <v>24.46277173658536</v>
      </c>
    </row>
    <row r="180" spans="1:24" s="6" customFormat="1" ht="12.75">
      <c r="A180" s="8" t="s">
        <v>53</v>
      </c>
      <c r="B180" s="8" t="s">
        <v>2</v>
      </c>
      <c r="C180" s="8" t="s">
        <v>89</v>
      </c>
      <c r="D180" s="10">
        <v>9888299.1</v>
      </c>
      <c r="E180" s="11">
        <v>24.98411683602896</v>
      </c>
      <c r="F180" s="10">
        <v>202602.6</v>
      </c>
      <c r="G180" s="11">
        <v>26.97</v>
      </c>
      <c r="H180" s="10">
        <v>522368.00000000006</v>
      </c>
      <c r="I180" s="11">
        <v>23.71</v>
      </c>
      <c r="J180" s="10">
        <v>561560.9</v>
      </c>
      <c r="K180" s="11">
        <v>28.41</v>
      </c>
      <c r="L180" s="10">
        <v>1977824</v>
      </c>
      <c r="M180" s="11">
        <v>26.44</v>
      </c>
      <c r="N180" s="10">
        <v>5295073.5</v>
      </c>
      <c r="O180" s="11">
        <v>25.18</v>
      </c>
      <c r="P180" s="10">
        <v>1090405.9</v>
      </c>
      <c r="Q180" s="11">
        <v>20.29</v>
      </c>
      <c r="R180" s="10">
        <v>238464.2</v>
      </c>
      <c r="S180" s="11">
        <v>23.06</v>
      </c>
      <c r="U180" s="10">
        <f t="shared" si="8"/>
        <v>3264355.5</v>
      </c>
      <c r="V180" s="11">
        <f t="shared" si="9"/>
        <v>26.374930405404683</v>
      </c>
      <c r="W180" s="10">
        <f t="shared" si="10"/>
        <v>6385479.4</v>
      </c>
      <c r="X180" s="11">
        <f t="shared" si="11"/>
        <v>24.34496718304345</v>
      </c>
    </row>
    <row r="181" spans="1:24" s="6" customFormat="1" ht="12.75">
      <c r="A181" s="8" t="s">
        <v>54</v>
      </c>
      <c r="B181" s="8" t="s">
        <v>3</v>
      </c>
      <c r="C181" s="8" t="s">
        <v>90</v>
      </c>
      <c r="D181" s="10">
        <v>10688317.6</v>
      </c>
      <c r="E181" s="11">
        <v>24.562056063247972</v>
      </c>
      <c r="F181" s="10">
        <v>182575.80000000002</v>
      </c>
      <c r="G181" s="11">
        <v>26.63</v>
      </c>
      <c r="H181" s="10">
        <v>396660.8</v>
      </c>
      <c r="I181" s="11">
        <v>23.82</v>
      </c>
      <c r="J181" s="10">
        <v>564093.3</v>
      </c>
      <c r="K181" s="11">
        <v>27.85</v>
      </c>
      <c r="L181" s="10">
        <v>2284624.5</v>
      </c>
      <c r="M181" s="11">
        <v>26.04</v>
      </c>
      <c r="N181" s="10">
        <v>5751313.3</v>
      </c>
      <c r="O181" s="11">
        <v>24.63</v>
      </c>
      <c r="P181" s="10">
        <v>1272628.1</v>
      </c>
      <c r="Q181" s="11">
        <v>20.15</v>
      </c>
      <c r="R181" s="10">
        <v>236421.80000000002</v>
      </c>
      <c r="S181" s="11">
        <v>24.18</v>
      </c>
      <c r="U181" s="10">
        <f t="shared" si="8"/>
        <v>3427954.4</v>
      </c>
      <c r="V181" s="11">
        <f t="shared" si="9"/>
        <v>26.112387666242</v>
      </c>
      <c r="W181" s="10">
        <f t="shared" si="10"/>
        <v>7023941.4</v>
      </c>
      <c r="X181" s="11">
        <f t="shared" si="11"/>
        <v>23.81829421213565</v>
      </c>
    </row>
    <row r="182" spans="1:24" s="6" customFormat="1" ht="12.75">
      <c r="A182" s="8" t="s">
        <v>55</v>
      </c>
      <c r="B182" s="8" t="s">
        <v>4</v>
      </c>
      <c r="C182" s="8" t="s">
        <v>91</v>
      </c>
      <c r="D182" s="10">
        <v>10515545.799999999</v>
      </c>
      <c r="E182" s="11">
        <v>24.644601282797893</v>
      </c>
      <c r="F182" s="10">
        <v>199102.1</v>
      </c>
      <c r="G182" s="11">
        <v>20.31</v>
      </c>
      <c r="H182" s="10">
        <v>267301.4</v>
      </c>
      <c r="I182" s="11">
        <v>28.06</v>
      </c>
      <c r="J182" s="10">
        <v>595814.6</v>
      </c>
      <c r="K182" s="11">
        <v>27.16</v>
      </c>
      <c r="L182" s="10">
        <v>2379530.9</v>
      </c>
      <c r="M182" s="11">
        <v>26.09</v>
      </c>
      <c r="N182" s="10">
        <v>5510100</v>
      </c>
      <c r="O182" s="11">
        <v>24.81</v>
      </c>
      <c r="P182" s="10">
        <v>1282586.1</v>
      </c>
      <c r="Q182" s="11">
        <v>20.16</v>
      </c>
      <c r="R182" s="10">
        <v>281110.7</v>
      </c>
      <c r="S182" s="11">
        <v>24.12</v>
      </c>
      <c r="U182" s="10">
        <f t="shared" si="8"/>
        <v>3441749</v>
      </c>
      <c r="V182" s="11">
        <f t="shared" si="9"/>
        <v>26.09386293189887</v>
      </c>
      <c r="W182" s="10">
        <f t="shared" si="10"/>
        <v>6792686.1</v>
      </c>
      <c r="X182" s="11">
        <f t="shared" si="11"/>
        <v>23.931993085327466</v>
      </c>
    </row>
    <row r="183" spans="1:24" s="6" customFormat="1" ht="12.75">
      <c r="A183" s="8" t="s">
        <v>56</v>
      </c>
      <c r="B183" s="8" t="s">
        <v>5</v>
      </c>
      <c r="C183" s="8" t="s">
        <v>92</v>
      </c>
      <c r="D183" s="10">
        <v>10664771.2</v>
      </c>
      <c r="E183" s="11">
        <v>24.36916822322452</v>
      </c>
      <c r="F183" s="10">
        <v>114076.1</v>
      </c>
      <c r="G183" s="11">
        <v>28.89</v>
      </c>
      <c r="H183" s="10">
        <v>244067.6</v>
      </c>
      <c r="I183" s="11">
        <v>27.8</v>
      </c>
      <c r="J183" s="10">
        <v>714508.5</v>
      </c>
      <c r="K183" s="11">
        <v>24.23</v>
      </c>
      <c r="L183" s="10">
        <v>2429323.7</v>
      </c>
      <c r="M183" s="11">
        <v>25.74</v>
      </c>
      <c r="N183" s="10">
        <v>5540556.600000001</v>
      </c>
      <c r="O183" s="11">
        <v>24.59</v>
      </c>
      <c r="P183" s="10">
        <v>1344929.6</v>
      </c>
      <c r="Q183" s="11">
        <v>20.15</v>
      </c>
      <c r="R183" s="10">
        <v>277309.1</v>
      </c>
      <c r="S183" s="11">
        <v>23.89</v>
      </c>
      <c r="U183" s="10">
        <f t="shared" si="8"/>
        <v>3501975.9000000004</v>
      </c>
      <c r="V183" s="11">
        <f t="shared" si="9"/>
        <v>25.67809527244319</v>
      </c>
      <c r="W183" s="10">
        <f t="shared" si="10"/>
        <v>6885486.200000001</v>
      </c>
      <c r="X183" s="11">
        <f t="shared" si="11"/>
        <v>23.72274280848896</v>
      </c>
    </row>
    <row r="184" spans="1:24" s="6" customFormat="1" ht="12.75">
      <c r="A184" s="8" t="s">
        <v>57</v>
      </c>
      <c r="B184" s="8" t="s">
        <v>6</v>
      </c>
      <c r="C184" s="8" t="s">
        <v>93</v>
      </c>
      <c r="D184" s="10">
        <v>10912332.900000002</v>
      </c>
      <c r="E184" s="11">
        <v>24.072167575826064</v>
      </c>
      <c r="F184" s="10">
        <v>115170.40000000001</v>
      </c>
      <c r="G184" s="11">
        <v>28.510591558247608</v>
      </c>
      <c r="H184" s="10">
        <v>284208.4</v>
      </c>
      <c r="I184" s="11">
        <v>23.928890863183497</v>
      </c>
      <c r="J184" s="10">
        <v>640371.4</v>
      </c>
      <c r="K184" s="11">
        <v>25.52428566609938</v>
      </c>
      <c r="L184" s="10">
        <v>2521911.6</v>
      </c>
      <c r="M184" s="11">
        <v>25.667641243253726</v>
      </c>
      <c r="N184" s="10">
        <v>5622826.4</v>
      </c>
      <c r="O184" s="11">
        <v>24.031843921590752</v>
      </c>
      <c r="P184" s="10">
        <v>1354411.8</v>
      </c>
      <c r="Q184" s="11">
        <v>20.21251440736119</v>
      </c>
      <c r="R184" s="10">
        <v>373432.9</v>
      </c>
      <c r="S184" s="11">
        <v>24.153305683564543</v>
      </c>
      <c r="U184" s="10">
        <f t="shared" si="8"/>
        <v>3561661.8000000003</v>
      </c>
      <c r="V184" s="11">
        <f t="shared" si="9"/>
        <v>25.595050254911904</v>
      </c>
      <c r="W184" s="10">
        <f t="shared" si="10"/>
        <v>6977238.2</v>
      </c>
      <c r="X184" s="11">
        <f t="shared" si="11"/>
        <v>23.2904409747685</v>
      </c>
    </row>
    <row r="185" spans="1:24" s="6" customFormat="1" ht="12.75">
      <c r="A185" s="8" t="s">
        <v>58</v>
      </c>
      <c r="B185" s="8" t="s">
        <v>7</v>
      </c>
      <c r="C185" s="8" t="s">
        <v>94</v>
      </c>
      <c r="D185" s="10">
        <v>11129337.3</v>
      </c>
      <c r="E185" s="11">
        <v>23.81550961834897</v>
      </c>
      <c r="F185" s="10">
        <v>91204.1</v>
      </c>
      <c r="G185" s="11">
        <v>28.7857380753716</v>
      </c>
      <c r="H185" s="10">
        <v>313361.4</v>
      </c>
      <c r="I185" s="11">
        <v>23.422110760929698</v>
      </c>
      <c r="J185" s="10">
        <v>629643.9</v>
      </c>
      <c r="K185" s="11">
        <v>25.688975279519102</v>
      </c>
      <c r="L185" s="10">
        <v>2447941.4</v>
      </c>
      <c r="M185" s="11">
        <v>25.55835252306284</v>
      </c>
      <c r="N185" s="10">
        <v>5815995.5</v>
      </c>
      <c r="O185" s="11">
        <v>23.609268253560376</v>
      </c>
      <c r="P185" s="10">
        <v>1459093.2</v>
      </c>
      <c r="Q185" s="11">
        <v>20.206552253824494</v>
      </c>
      <c r="R185" s="10">
        <v>372097.8</v>
      </c>
      <c r="S185" s="11">
        <v>25.667929270208</v>
      </c>
      <c r="U185" s="10">
        <f t="shared" si="8"/>
        <v>3482150.8</v>
      </c>
      <c r="V185" s="11">
        <f t="shared" si="9"/>
        <v>25.47426107795216</v>
      </c>
      <c r="W185" s="10">
        <f t="shared" si="10"/>
        <v>7275088.7</v>
      </c>
      <c r="X185" s="11">
        <f t="shared" si="11"/>
        <v>22.926818873012504</v>
      </c>
    </row>
    <row r="186" spans="1:24" s="6" customFormat="1" ht="12.75">
      <c r="A186" s="8" t="s">
        <v>59</v>
      </c>
      <c r="B186" s="8" t="s">
        <v>8</v>
      </c>
      <c r="C186" s="8" t="s">
        <v>95</v>
      </c>
      <c r="D186" s="10">
        <v>11428049.7</v>
      </c>
      <c r="E186" s="11">
        <v>23.494429419046018</v>
      </c>
      <c r="F186" s="10">
        <v>128211.70000000001</v>
      </c>
      <c r="G186" s="11">
        <v>22.73</v>
      </c>
      <c r="H186" s="10">
        <v>315964.3</v>
      </c>
      <c r="I186" s="11">
        <v>23.55</v>
      </c>
      <c r="J186" s="10">
        <v>659450.9</v>
      </c>
      <c r="K186" s="11">
        <v>26.86</v>
      </c>
      <c r="L186" s="10">
        <v>2451209.2</v>
      </c>
      <c r="M186" s="11">
        <v>25.43</v>
      </c>
      <c r="N186" s="10">
        <v>5962704.9</v>
      </c>
      <c r="O186" s="11">
        <v>23.21</v>
      </c>
      <c r="P186" s="10">
        <v>1534951.7</v>
      </c>
      <c r="Q186" s="11">
        <v>19.47</v>
      </c>
      <c r="R186" s="10">
        <v>375557</v>
      </c>
      <c r="S186" s="11">
        <v>26.13</v>
      </c>
      <c r="U186" s="10">
        <f t="shared" si="8"/>
        <v>3554836.1</v>
      </c>
      <c r="V186" s="11">
        <f t="shared" si="9"/>
        <v>25.43079618663713</v>
      </c>
      <c r="W186" s="10">
        <f t="shared" si="10"/>
        <v>7497656.600000001</v>
      </c>
      <c r="X186" s="11">
        <f t="shared" si="11"/>
        <v>22.444331516596797</v>
      </c>
    </row>
    <row r="187" spans="1:24" s="6" customFormat="1" ht="12.75">
      <c r="A187" s="8" t="s">
        <v>60</v>
      </c>
      <c r="B187" s="8" t="s">
        <v>9</v>
      </c>
      <c r="C187" s="8" t="s">
        <v>96</v>
      </c>
      <c r="D187" s="10">
        <v>11624813.8</v>
      </c>
      <c r="E187" s="11">
        <v>23.427319910018685</v>
      </c>
      <c r="F187" s="10">
        <v>116247.8</v>
      </c>
      <c r="G187" s="11">
        <v>27.31</v>
      </c>
      <c r="H187" s="10">
        <v>278809.3</v>
      </c>
      <c r="I187" s="11">
        <v>24.41</v>
      </c>
      <c r="J187" s="10">
        <v>966487.4</v>
      </c>
      <c r="K187" s="11">
        <v>24.68</v>
      </c>
      <c r="L187" s="10">
        <v>2291759</v>
      </c>
      <c r="M187" s="11">
        <v>25.85</v>
      </c>
      <c r="N187" s="10">
        <v>5966243.8</v>
      </c>
      <c r="O187" s="11">
        <v>23.07</v>
      </c>
      <c r="P187" s="10">
        <v>1647810.6</v>
      </c>
      <c r="Q187" s="11">
        <v>20.2</v>
      </c>
      <c r="R187" s="10">
        <v>357455.9</v>
      </c>
      <c r="S187" s="11">
        <v>23.32</v>
      </c>
      <c r="U187" s="10">
        <f t="shared" si="8"/>
        <v>3653303.5</v>
      </c>
      <c r="V187" s="11">
        <f t="shared" si="9"/>
        <v>25.477035130806954</v>
      </c>
      <c r="W187" s="10">
        <f t="shared" si="10"/>
        <v>7614054.4</v>
      </c>
      <c r="X187" s="11">
        <f t="shared" si="11"/>
        <v>22.44888328956515</v>
      </c>
    </row>
    <row r="188" spans="1:24" s="6" customFormat="1" ht="12.75">
      <c r="A188" s="8" t="s">
        <v>61</v>
      </c>
      <c r="B188" s="8" t="s">
        <v>10</v>
      </c>
      <c r="C188" s="8" t="s">
        <v>97</v>
      </c>
      <c r="D188" s="10">
        <v>11823626.3</v>
      </c>
      <c r="E188" s="11">
        <v>23.153888340669223</v>
      </c>
      <c r="F188" s="10">
        <v>168442.7</v>
      </c>
      <c r="G188" s="11">
        <v>23.19</v>
      </c>
      <c r="H188" s="10">
        <v>225763.80000000002</v>
      </c>
      <c r="I188" s="11">
        <v>27.02</v>
      </c>
      <c r="J188" s="10">
        <v>1030722</v>
      </c>
      <c r="K188" s="11">
        <v>24.2</v>
      </c>
      <c r="L188" s="10">
        <v>2210321.2</v>
      </c>
      <c r="M188" s="11">
        <v>25.94</v>
      </c>
      <c r="N188" s="10">
        <v>6104443.7</v>
      </c>
      <c r="O188" s="11">
        <v>22.79</v>
      </c>
      <c r="P188" s="10">
        <v>1786343</v>
      </c>
      <c r="Q188" s="11">
        <v>19.95</v>
      </c>
      <c r="R188" s="10">
        <v>297589.9</v>
      </c>
      <c r="S188" s="11">
        <v>22.58</v>
      </c>
      <c r="U188" s="10">
        <f t="shared" si="8"/>
        <v>3635249.7</v>
      </c>
      <c r="V188" s="11">
        <f t="shared" si="9"/>
        <v>25.386296962489265</v>
      </c>
      <c r="W188" s="10">
        <f t="shared" si="10"/>
        <v>7890786.7</v>
      </c>
      <c r="X188" s="11">
        <f t="shared" si="11"/>
        <v>22.147071187844933</v>
      </c>
    </row>
    <row r="189" spans="1:24" s="6" customFormat="1" ht="12.75">
      <c r="A189" s="8" t="s">
        <v>78</v>
      </c>
      <c r="B189" s="8" t="s">
        <v>139</v>
      </c>
      <c r="C189" s="8" t="s">
        <v>114</v>
      </c>
      <c r="D189" s="10">
        <v>10787829.399999999</v>
      </c>
      <c r="E189" s="11">
        <v>23.05238005126407</v>
      </c>
      <c r="F189" s="10">
        <v>87296.3</v>
      </c>
      <c r="G189" s="11">
        <v>29.52</v>
      </c>
      <c r="H189" s="10">
        <v>268673.8</v>
      </c>
      <c r="I189" s="11">
        <v>26.35</v>
      </c>
      <c r="J189" s="10">
        <v>796708.2000000001</v>
      </c>
      <c r="K189" s="11">
        <v>24.29</v>
      </c>
      <c r="L189" s="10">
        <v>1969732.1</v>
      </c>
      <c r="M189" s="11">
        <v>26.36</v>
      </c>
      <c r="N189" s="10">
        <v>5590937.8</v>
      </c>
      <c r="O189" s="11">
        <v>22.63</v>
      </c>
      <c r="P189" s="10">
        <v>1820025.7</v>
      </c>
      <c r="Q189" s="11">
        <v>19.84</v>
      </c>
      <c r="R189" s="10">
        <v>254455.5</v>
      </c>
      <c r="S189" s="11">
        <v>20.13</v>
      </c>
      <c r="U189" s="10">
        <f t="shared" si="8"/>
        <v>3122410.4000000004</v>
      </c>
      <c r="V189" s="11">
        <f t="shared" si="9"/>
        <v>25.919309562894103</v>
      </c>
      <c r="W189" s="10">
        <f t="shared" si="10"/>
        <v>7410963.5</v>
      </c>
      <c r="X189" s="11">
        <f t="shared" si="11"/>
        <v>21.944816257966995</v>
      </c>
    </row>
    <row r="190" spans="1:24" s="6" customFormat="1" ht="13.5" thickBot="1">
      <c r="A190" s="9" t="s">
        <v>63</v>
      </c>
      <c r="B190" s="9" t="s">
        <v>0</v>
      </c>
      <c r="C190" s="9" t="s">
        <v>99</v>
      </c>
      <c r="D190" s="14">
        <v>11665146.599999994</v>
      </c>
      <c r="E190" s="15">
        <v>22.885547886213462</v>
      </c>
      <c r="F190" s="14">
        <v>111366.8</v>
      </c>
      <c r="G190" s="15">
        <v>27.16</v>
      </c>
      <c r="H190" s="14">
        <v>476457.60000000003</v>
      </c>
      <c r="I190" s="15">
        <v>25.3</v>
      </c>
      <c r="J190" s="14">
        <v>684066.9</v>
      </c>
      <c r="K190" s="15">
        <v>25.91</v>
      </c>
      <c r="L190" s="14">
        <v>2207071.7</v>
      </c>
      <c r="M190" s="15">
        <v>25.92</v>
      </c>
      <c r="N190" s="14">
        <v>5964860.7</v>
      </c>
      <c r="O190" s="15">
        <v>22.51</v>
      </c>
      <c r="P190" s="14">
        <v>1933558.4999999995</v>
      </c>
      <c r="Q190" s="15">
        <v>19.521699564817926</v>
      </c>
      <c r="R190" s="14">
        <v>287764.4</v>
      </c>
      <c r="S190" s="15">
        <v>17.08</v>
      </c>
      <c r="U190" s="14">
        <f t="shared" si="8"/>
        <v>3478963</v>
      </c>
      <c r="V190" s="15">
        <f t="shared" si="9"/>
        <v>25.87281652923587</v>
      </c>
      <c r="W190" s="14">
        <f t="shared" si="10"/>
        <v>7898419.199999999</v>
      </c>
      <c r="X190" s="15">
        <f t="shared" si="11"/>
        <v>21.778454413384395</v>
      </c>
    </row>
    <row r="191" spans="1:24" s="6" customFormat="1" ht="12.75">
      <c r="A191" s="7" t="s">
        <v>79</v>
      </c>
      <c r="B191" s="7" t="s">
        <v>17</v>
      </c>
      <c r="C191" s="7" t="s">
        <v>115</v>
      </c>
      <c r="D191" s="12">
        <v>11534588.8</v>
      </c>
      <c r="E191" s="13">
        <v>22.809205343410248</v>
      </c>
      <c r="F191" s="12">
        <v>124142.2</v>
      </c>
      <c r="G191" s="13">
        <v>27.01</v>
      </c>
      <c r="H191" s="12">
        <v>485577.7</v>
      </c>
      <c r="I191" s="13">
        <v>25.01</v>
      </c>
      <c r="J191" s="12">
        <v>623773.1</v>
      </c>
      <c r="K191" s="13">
        <v>26.52</v>
      </c>
      <c r="L191" s="12">
        <v>2186435.5</v>
      </c>
      <c r="M191" s="13">
        <v>25.9</v>
      </c>
      <c r="N191" s="12">
        <v>5908068.4</v>
      </c>
      <c r="O191" s="13">
        <v>22.39</v>
      </c>
      <c r="P191" s="12">
        <v>1940658.5</v>
      </c>
      <c r="Q191" s="13">
        <v>19.42</v>
      </c>
      <c r="R191" s="12">
        <v>265933.4</v>
      </c>
      <c r="S191" s="13">
        <v>16.76</v>
      </c>
      <c r="U191" s="12">
        <f t="shared" si="8"/>
        <v>3419928.5</v>
      </c>
      <c r="V191" s="13">
        <f t="shared" si="9"/>
        <v>25.927010217026467</v>
      </c>
      <c r="W191" s="12">
        <f t="shared" si="10"/>
        <v>7848726.9</v>
      </c>
      <c r="X191" s="13">
        <f t="shared" si="11"/>
        <v>21.655644502804652</v>
      </c>
    </row>
    <row r="192" spans="1:24" s="6" customFormat="1" ht="12.75">
      <c r="A192" s="8" t="s">
        <v>53</v>
      </c>
      <c r="B192" s="8" t="s">
        <v>2</v>
      </c>
      <c r="C192" s="8" t="s">
        <v>89</v>
      </c>
      <c r="D192" s="10">
        <v>11891292.600000001</v>
      </c>
      <c r="E192" s="11">
        <v>22.626299700841606</v>
      </c>
      <c r="F192" s="10">
        <v>313066.10000000003</v>
      </c>
      <c r="G192" s="11">
        <v>25.11</v>
      </c>
      <c r="H192" s="10">
        <v>323050.2</v>
      </c>
      <c r="I192" s="11">
        <v>25.06</v>
      </c>
      <c r="J192" s="10">
        <v>628039.7000000001</v>
      </c>
      <c r="K192" s="11">
        <v>26.62</v>
      </c>
      <c r="L192" s="10">
        <v>2256677.1</v>
      </c>
      <c r="M192" s="11">
        <v>26.02</v>
      </c>
      <c r="N192" s="10">
        <v>6122121.2</v>
      </c>
      <c r="O192" s="11">
        <v>22</v>
      </c>
      <c r="P192" s="10">
        <v>1980255.5</v>
      </c>
      <c r="Q192" s="11">
        <v>19.41</v>
      </c>
      <c r="R192" s="10">
        <v>268082.8</v>
      </c>
      <c r="S192" s="11">
        <v>16.93</v>
      </c>
      <c r="U192" s="10">
        <f t="shared" si="8"/>
        <v>3520833.1</v>
      </c>
      <c r="V192" s="11">
        <f t="shared" si="9"/>
        <v>25.958027586993545</v>
      </c>
      <c r="W192" s="10">
        <f t="shared" si="10"/>
        <v>8102376.7</v>
      </c>
      <c r="X192" s="11">
        <f t="shared" si="11"/>
        <v>21.366992928753856</v>
      </c>
    </row>
    <row r="193" spans="1:24" s="6" customFormat="1" ht="12.75">
      <c r="A193" s="8" t="s">
        <v>54</v>
      </c>
      <c r="B193" s="8" t="s">
        <v>3</v>
      </c>
      <c r="C193" s="8" t="s">
        <v>90</v>
      </c>
      <c r="D193" s="10">
        <v>12269244.799999999</v>
      </c>
      <c r="E193" s="11">
        <v>22.528730591878</v>
      </c>
      <c r="F193" s="10">
        <v>138823.9</v>
      </c>
      <c r="G193" s="11">
        <v>27.36</v>
      </c>
      <c r="H193" s="10">
        <v>300051.7</v>
      </c>
      <c r="I193" s="11">
        <v>25.32</v>
      </c>
      <c r="J193" s="10">
        <v>673804.5</v>
      </c>
      <c r="K193" s="11">
        <v>26.85</v>
      </c>
      <c r="L193" s="10">
        <v>2456803</v>
      </c>
      <c r="M193" s="11">
        <v>25.24</v>
      </c>
      <c r="N193" s="10">
        <v>6296112.4</v>
      </c>
      <c r="O193" s="11">
        <v>21.86</v>
      </c>
      <c r="P193" s="10">
        <v>2092414.0999999999</v>
      </c>
      <c r="Q193" s="11">
        <v>19.48</v>
      </c>
      <c r="R193" s="10">
        <v>311235.2</v>
      </c>
      <c r="S193" s="11">
        <v>20.95</v>
      </c>
      <c r="U193" s="10">
        <f t="shared" si="8"/>
        <v>3569483.1</v>
      </c>
      <c r="V193" s="11">
        <f t="shared" si="9"/>
        <v>25.633092223633163</v>
      </c>
      <c r="W193" s="10">
        <f t="shared" si="10"/>
        <v>8388526.5</v>
      </c>
      <c r="X193" s="11">
        <f t="shared" si="11"/>
        <v>21.266338460276664</v>
      </c>
    </row>
    <row r="194" spans="1:24" s="6" customFormat="1" ht="12.75">
      <c r="A194" s="8" t="s">
        <v>55</v>
      </c>
      <c r="B194" s="8" t="s">
        <v>4</v>
      </c>
      <c r="C194" s="8" t="s">
        <v>91</v>
      </c>
      <c r="D194" s="10">
        <v>13058165.2</v>
      </c>
      <c r="E194" s="11">
        <v>22.07559397992607</v>
      </c>
      <c r="F194" s="10">
        <v>162867</v>
      </c>
      <c r="G194" s="11">
        <v>25.19</v>
      </c>
      <c r="H194" s="10">
        <v>231445.30000000002</v>
      </c>
      <c r="I194" s="11">
        <v>27.34</v>
      </c>
      <c r="J194" s="10">
        <v>720700.2000000001</v>
      </c>
      <c r="K194" s="11">
        <v>26.67</v>
      </c>
      <c r="L194" s="10">
        <v>2932146</v>
      </c>
      <c r="M194" s="11">
        <v>23.27</v>
      </c>
      <c r="N194" s="10">
        <v>6388107</v>
      </c>
      <c r="O194" s="11">
        <v>21.85</v>
      </c>
      <c r="P194" s="10">
        <v>2317382.5</v>
      </c>
      <c r="Q194" s="11">
        <v>19.14</v>
      </c>
      <c r="R194" s="10">
        <v>305517.2</v>
      </c>
      <c r="S194" s="11">
        <v>21.11</v>
      </c>
      <c r="U194" s="10">
        <f t="shared" si="8"/>
        <v>4047158.5</v>
      </c>
      <c r="V194" s="11">
        <f t="shared" si="9"/>
        <v>24.185473829601683</v>
      </c>
      <c r="W194" s="10">
        <f t="shared" si="10"/>
        <v>8705489.5</v>
      </c>
      <c r="X194" s="11">
        <f t="shared" si="11"/>
        <v>21.128603853924588</v>
      </c>
    </row>
    <row r="195" spans="1:24" s="6" customFormat="1" ht="12.75">
      <c r="A195" s="8" t="s">
        <v>56</v>
      </c>
      <c r="B195" s="8" t="s">
        <v>5</v>
      </c>
      <c r="C195" s="8" t="s">
        <v>92</v>
      </c>
      <c r="D195" s="10">
        <v>13411245.600000001</v>
      </c>
      <c r="E195" s="11">
        <v>22.03030794104613</v>
      </c>
      <c r="F195" s="10">
        <v>109267.8</v>
      </c>
      <c r="G195" s="11">
        <v>28.95</v>
      </c>
      <c r="H195" s="10">
        <v>285132.6</v>
      </c>
      <c r="I195" s="11">
        <v>26.26</v>
      </c>
      <c r="J195" s="10">
        <v>749917.7</v>
      </c>
      <c r="K195" s="11">
        <v>26.31</v>
      </c>
      <c r="L195" s="10">
        <v>3022088.8</v>
      </c>
      <c r="M195" s="11">
        <v>23.04</v>
      </c>
      <c r="N195" s="10">
        <v>6503364.7</v>
      </c>
      <c r="O195" s="11">
        <v>21.74</v>
      </c>
      <c r="P195" s="10">
        <v>2372490.7</v>
      </c>
      <c r="Q195" s="11">
        <v>19.2</v>
      </c>
      <c r="R195" s="10">
        <v>368983.3</v>
      </c>
      <c r="S195" s="11">
        <v>23.06</v>
      </c>
      <c r="U195" s="10">
        <f t="shared" si="8"/>
        <v>4166406.8999999994</v>
      </c>
      <c r="V195" s="11">
        <f t="shared" si="9"/>
        <v>24.00393142710089</v>
      </c>
      <c r="W195" s="10">
        <f t="shared" si="10"/>
        <v>8875855.4</v>
      </c>
      <c r="X195" s="11">
        <f t="shared" si="11"/>
        <v>21.061065282564197</v>
      </c>
    </row>
    <row r="196" spans="1:24" s="6" customFormat="1" ht="12.75">
      <c r="A196" s="8" t="s">
        <v>57</v>
      </c>
      <c r="B196" s="8" t="s">
        <v>6</v>
      </c>
      <c r="C196" s="8" t="s">
        <v>93</v>
      </c>
      <c r="D196" s="10">
        <v>13702948.899999999</v>
      </c>
      <c r="E196" s="11">
        <v>22.052546735761382</v>
      </c>
      <c r="F196" s="10">
        <v>110116.7</v>
      </c>
      <c r="G196" s="11">
        <v>28.94</v>
      </c>
      <c r="H196" s="10">
        <v>311832.1</v>
      </c>
      <c r="I196" s="11">
        <v>26.06</v>
      </c>
      <c r="J196" s="10">
        <v>724249.5</v>
      </c>
      <c r="K196" s="11">
        <v>26.52</v>
      </c>
      <c r="L196" s="10">
        <v>3150129.8</v>
      </c>
      <c r="M196" s="11">
        <v>23.03</v>
      </c>
      <c r="N196" s="10">
        <v>6622926.8</v>
      </c>
      <c r="O196" s="11">
        <v>21.8</v>
      </c>
      <c r="P196" s="10">
        <v>2427840.9</v>
      </c>
      <c r="Q196" s="11">
        <v>19.22</v>
      </c>
      <c r="R196" s="10">
        <v>355853.1</v>
      </c>
      <c r="S196" s="11">
        <v>22.69</v>
      </c>
      <c r="U196" s="10">
        <f t="shared" si="8"/>
        <v>4296328.1</v>
      </c>
      <c r="V196" s="11">
        <f t="shared" si="9"/>
        <v>23.989719932702535</v>
      </c>
      <c r="W196" s="10">
        <f t="shared" si="10"/>
        <v>9050767.7</v>
      </c>
      <c r="X196" s="11">
        <f t="shared" si="11"/>
        <v>21.107922849240737</v>
      </c>
    </row>
    <row r="197" spans="1:24" s="6" customFormat="1" ht="12.75">
      <c r="A197" s="8" t="s">
        <v>58</v>
      </c>
      <c r="B197" s="8" t="s">
        <v>7</v>
      </c>
      <c r="C197" s="8" t="s">
        <v>94</v>
      </c>
      <c r="D197" s="10">
        <v>13856184.700000001</v>
      </c>
      <c r="E197" s="11">
        <v>22.092989542352157</v>
      </c>
      <c r="F197" s="10">
        <v>125367.5</v>
      </c>
      <c r="G197" s="11">
        <v>25.85</v>
      </c>
      <c r="H197" s="10">
        <v>309765.2</v>
      </c>
      <c r="I197" s="11">
        <v>26.26</v>
      </c>
      <c r="J197" s="10">
        <v>740662.4</v>
      </c>
      <c r="K197" s="11">
        <v>26.06</v>
      </c>
      <c r="L197" s="10">
        <v>3143906.7</v>
      </c>
      <c r="M197" s="11">
        <v>23.18</v>
      </c>
      <c r="N197" s="10">
        <v>6688663.2</v>
      </c>
      <c r="O197" s="11">
        <v>21.85</v>
      </c>
      <c r="P197" s="10">
        <v>2492086.9</v>
      </c>
      <c r="Q197" s="11">
        <v>19.13</v>
      </c>
      <c r="R197" s="10">
        <v>355732.8</v>
      </c>
      <c r="S197" s="11">
        <v>24.6</v>
      </c>
      <c r="U197" s="10">
        <f t="shared" si="8"/>
        <v>4319701.800000001</v>
      </c>
      <c r="V197" s="11">
        <f t="shared" si="9"/>
        <v>23.972164809385685</v>
      </c>
      <c r="W197" s="10">
        <f t="shared" si="10"/>
        <v>9180750.1</v>
      </c>
      <c r="X197" s="11">
        <f t="shared" si="11"/>
        <v>21.111664211075738</v>
      </c>
    </row>
    <row r="198" spans="1:24" s="6" customFormat="1" ht="12.75">
      <c r="A198" s="8" t="s">
        <v>59</v>
      </c>
      <c r="B198" s="8" t="s">
        <v>8</v>
      </c>
      <c r="C198" s="8" t="s">
        <v>95</v>
      </c>
      <c r="D198" s="10">
        <v>13949739.1</v>
      </c>
      <c r="E198" s="11">
        <v>22.26</v>
      </c>
      <c r="F198" s="10">
        <v>132187.3</v>
      </c>
      <c r="G198" s="11">
        <v>27.02</v>
      </c>
      <c r="H198" s="10">
        <v>303619.9</v>
      </c>
      <c r="I198" s="11">
        <v>25.56</v>
      </c>
      <c r="J198" s="10">
        <v>923336.5</v>
      </c>
      <c r="K198" s="11">
        <v>24</v>
      </c>
      <c r="L198" s="10">
        <v>3007057.7</v>
      </c>
      <c r="M198" s="11">
        <v>23.91</v>
      </c>
      <c r="N198" s="10">
        <v>6658766.9</v>
      </c>
      <c r="O198" s="11">
        <v>22.2</v>
      </c>
      <c r="P198" s="10">
        <v>2559904.6</v>
      </c>
      <c r="Q198" s="11">
        <v>18.91</v>
      </c>
      <c r="R198" s="10">
        <v>364866.2</v>
      </c>
      <c r="S198" s="11">
        <v>24.15</v>
      </c>
      <c r="U198" s="10">
        <f t="shared" si="8"/>
        <v>4366201.4</v>
      </c>
      <c r="V198" s="11">
        <f t="shared" si="9"/>
        <v>24.137927099972988</v>
      </c>
      <c r="W198" s="10">
        <f t="shared" si="10"/>
        <v>9218671.5</v>
      </c>
      <c r="X198" s="11">
        <f t="shared" si="11"/>
        <v>21.286409995843762</v>
      </c>
    </row>
    <row r="199" spans="1:24" s="6" customFormat="1" ht="12.75">
      <c r="A199" s="8" t="s">
        <v>60</v>
      </c>
      <c r="B199" s="8" t="s">
        <v>9</v>
      </c>
      <c r="C199" s="8" t="s">
        <v>96</v>
      </c>
      <c r="D199" s="10">
        <v>14212549.100000001</v>
      </c>
      <c r="E199" s="11">
        <v>22.187393827825016</v>
      </c>
      <c r="F199" s="10">
        <v>121512.1</v>
      </c>
      <c r="G199" s="11">
        <v>26.96</v>
      </c>
      <c r="H199" s="10">
        <v>313337.8</v>
      </c>
      <c r="I199" s="11">
        <v>25.89</v>
      </c>
      <c r="J199" s="10">
        <v>1204185.4</v>
      </c>
      <c r="K199" s="11">
        <v>20.62</v>
      </c>
      <c r="L199" s="10">
        <v>2733135.9</v>
      </c>
      <c r="M199" s="11">
        <v>25.61</v>
      </c>
      <c r="N199" s="10">
        <v>6724394.3</v>
      </c>
      <c r="O199" s="11">
        <v>22.27</v>
      </c>
      <c r="P199" s="10">
        <v>2748367.3</v>
      </c>
      <c r="Q199" s="11">
        <v>18.56</v>
      </c>
      <c r="R199" s="10">
        <v>367616.3</v>
      </c>
      <c r="S199" s="11">
        <v>22.75</v>
      </c>
      <c r="U199" s="10">
        <f t="shared" si="8"/>
        <v>4372171.199999999</v>
      </c>
      <c r="V199" s="11">
        <f t="shared" si="9"/>
        <v>24.293237923757424</v>
      </c>
      <c r="W199" s="10">
        <f t="shared" si="10"/>
        <v>9472761.6</v>
      </c>
      <c r="X199" s="11">
        <f t="shared" si="11"/>
        <v>21.193604001287227</v>
      </c>
    </row>
    <row r="200" spans="1:24" s="6" customFormat="1" ht="12.75">
      <c r="A200" s="8" t="s">
        <v>61</v>
      </c>
      <c r="B200" s="8" t="s">
        <v>10</v>
      </c>
      <c r="C200" s="8" t="s">
        <v>97</v>
      </c>
      <c r="D200" s="10">
        <v>14226924.100000001</v>
      </c>
      <c r="E200" s="11">
        <v>22.281235368016056</v>
      </c>
      <c r="F200" s="10">
        <v>126506</v>
      </c>
      <c r="G200" s="11">
        <v>26.93</v>
      </c>
      <c r="H200" s="10">
        <v>325247.6</v>
      </c>
      <c r="I200" s="11">
        <v>25.34</v>
      </c>
      <c r="J200" s="10">
        <v>1265335.5</v>
      </c>
      <c r="K200" s="11">
        <v>20.77</v>
      </c>
      <c r="L200" s="10">
        <v>2639696.6</v>
      </c>
      <c r="M200" s="11">
        <v>26.29</v>
      </c>
      <c r="N200" s="10">
        <v>6736883.4</v>
      </c>
      <c r="O200" s="11">
        <v>22.3</v>
      </c>
      <c r="P200" s="10">
        <v>2807570.2</v>
      </c>
      <c r="Q200" s="11">
        <v>18.45</v>
      </c>
      <c r="R200" s="10">
        <v>325684.8</v>
      </c>
      <c r="S200" s="11">
        <v>23.44</v>
      </c>
      <c r="U200" s="10">
        <f t="shared" si="8"/>
        <v>4356785.7</v>
      </c>
      <c r="V200" s="11">
        <f t="shared" si="9"/>
        <v>24.634496645772593</v>
      </c>
      <c r="W200" s="10">
        <f t="shared" si="10"/>
        <v>9544453.600000001</v>
      </c>
      <c r="X200" s="11">
        <f t="shared" si="11"/>
        <v>21.16749459707154</v>
      </c>
    </row>
    <row r="201" spans="1:24" s="6" customFormat="1" ht="12.75">
      <c r="A201" s="8" t="s">
        <v>62</v>
      </c>
      <c r="B201" s="8" t="s">
        <v>11</v>
      </c>
      <c r="C201" s="8" t="s">
        <v>116</v>
      </c>
      <c r="D201" s="10">
        <v>14212590.7</v>
      </c>
      <c r="E201" s="11">
        <v>22.28403091928905</v>
      </c>
      <c r="F201" s="10">
        <v>118343.8</v>
      </c>
      <c r="G201" s="11">
        <v>27.87</v>
      </c>
      <c r="H201" s="10">
        <v>424418.6</v>
      </c>
      <c r="I201" s="11">
        <v>22.24</v>
      </c>
      <c r="J201" s="10">
        <v>1140104.8</v>
      </c>
      <c r="K201" s="11">
        <v>21.7</v>
      </c>
      <c r="L201" s="10">
        <v>2628785.5</v>
      </c>
      <c r="M201" s="11">
        <v>26.22</v>
      </c>
      <c r="N201" s="10">
        <v>6722097.6</v>
      </c>
      <c r="O201" s="11">
        <v>22.33</v>
      </c>
      <c r="P201" s="10">
        <v>2850417.7</v>
      </c>
      <c r="Q201" s="11">
        <v>18.4</v>
      </c>
      <c r="R201" s="10">
        <v>328422.7</v>
      </c>
      <c r="S201" s="11">
        <v>23.62</v>
      </c>
      <c r="U201" s="10">
        <f t="shared" si="8"/>
        <v>4311652.7</v>
      </c>
      <c r="V201" s="11">
        <f t="shared" si="9"/>
        <v>24.678319137346104</v>
      </c>
      <c r="W201" s="10">
        <f t="shared" si="10"/>
        <v>9572515.3</v>
      </c>
      <c r="X201" s="11">
        <f t="shared" si="11"/>
        <v>21.15975986875675</v>
      </c>
    </row>
    <row r="202" spans="1:24" s="6" customFormat="1" ht="13.5" thickBot="1">
      <c r="A202" s="9" t="s">
        <v>63</v>
      </c>
      <c r="B202" s="9" t="s">
        <v>0</v>
      </c>
      <c r="C202" s="9" t="s">
        <v>99</v>
      </c>
      <c r="D202" s="14">
        <v>13969038.5</v>
      </c>
      <c r="E202" s="15">
        <v>22.380154963493016</v>
      </c>
      <c r="F202" s="14">
        <v>123879.4</v>
      </c>
      <c r="G202" s="15">
        <v>25.85</v>
      </c>
      <c r="H202" s="14">
        <v>598880.7</v>
      </c>
      <c r="I202" s="15">
        <v>18.94</v>
      </c>
      <c r="J202" s="14">
        <v>899233.2</v>
      </c>
      <c r="K202" s="15">
        <v>24.56</v>
      </c>
      <c r="L202" s="14">
        <v>2530396</v>
      </c>
      <c r="M202" s="15">
        <v>26.76</v>
      </c>
      <c r="N202" s="14">
        <v>6769310.3</v>
      </c>
      <c r="O202" s="15">
        <v>22.34</v>
      </c>
      <c r="P202" s="14">
        <v>2804268.4</v>
      </c>
      <c r="Q202" s="15">
        <v>18.41</v>
      </c>
      <c r="R202" s="14">
        <v>243070.5</v>
      </c>
      <c r="S202" s="15">
        <v>22.35</v>
      </c>
      <c r="U202" s="14">
        <f t="shared" si="8"/>
        <v>4152389.3</v>
      </c>
      <c r="V202" s="15">
        <f t="shared" si="9"/>
        <v>25.128580140595204</v>
      </c>
      <c r="W202" s="14">
        <f t="shared" si="10"/>
        <v>9573578.7</v>
      </c>
      <c r="X202" s="15">
        <f t="shared" si="11"/>
        <v>21.188834364102526</v>
      </c>
    </row>
    <row r="203" spans="1:24" s="6" customFormat="1" ht="12.75">
      <c r="A203" s="7" t="s">
        <v>80</v>
      </c>
      <c r="B203" s="7" t="s">
        <v>16</v>
      </c>
      <c r="C203" s="7" t="s">
        <v>117</v>
      </c>
      <c r="D203" s="12">
        <v>13586019.100000001</v>
      </c>
      <c r="E203" s="13">
        <v>22.491054669722935</v>
      </c>
      <c r="F203" s="12">
        <v>176820.5</v>
      </c>
      <c r="G203" s="13">
        <v>23.38</v>
      </c>
      <c r="H203" s="12">
        <v>506893.1</v>
      </c>
      <c r="I203" s="13">
        <v>19.79</v>
      </c>
      <c r="J203" s="12">
        <v>813719.6</v>
      </c>
      <c r="K203" s="13">
        <v>25.87</v>
      </c>
      <c r="L203" s="12">
        <v>2438537.1</v>
      </c>
      <c r="M203" s="13">
        <v>26.85</v>
      </c>
      <c r="N203" s="12">
        <v>6641048.5</v>
      </c>
      <c r="O203" s="13">
        <v>22.32</v>
      </c>
      <c r="P203" s="12">
        <v>2761268</v>
      </c>
      <c r="Q203" s="13">
        <v>18.35</v>
      </c>
      <c r="R203" s="12">
        <v>247732.3</v>
      </c>
      <c r="S203" s="13">
        <v>24.12</v>
      </c>
      <c r="U203" s="12">
        <f t="shared" si="8"/>
        <v>3935970.3</v>
      </c>
      <c r="V203" s="13">
        <f t="shared" si="9"/>
        <v>25.58228778453943</v>
      </c>
      <c r="W203" s="12">
        <f t="shared" si="10"/>
        <v>9402316.5</v>
      </c>
      <c r="X203" s="13">
        <f t="shared" si="11"/>
        <v>21.154092219720535</v>
      </c>
    </row>
    <row r="204" spans="1:24" s="6" customFormat="1" ht="12.75">
      <c r="A204" s="8" t="s">
        <v>53</v>
      </c>
      <c r="B204" s="8" t="s">
        <v>2</v>
      </c>
      <c r="C204" s="8" t="s">
        <v>89</v>
      </c>
      <c r="D204" s="10">
        <v>13867997.2</v>
      </c>
      <c r="E204" s="11">
        <v>22.19471700232244</v>
      </c>
      <c r="F204" s="10">
        <v>163141.1</v>
      </c>
      <c r="G204" s="11">
        <v>22.72</v>
      </c>
      <c r="H204" s="10">
        <v>350686.6</v>
      </c>
      <c r="I204" s="11">
        <v>23.24</v>
      </c>
      <c r="J204" s="10">
        <v>855101.5</v>
      </c>
      <c r="K204" s="11">
        <v>25.6</v>
      </c>
      <c r="L204" s="10">
        <v>2532254.3</v>
      </c>
      <c r="M204" s="11">
        <v>26.01</v>
      </c>
      <c r="N204" s="10">
        <v>6882154</v>
      </c>
      <c r="O204" s="11">
        <v>21.81</v>
      </c>
      <c r="P204" s="10">
        <v>2832340.2</v>
      </c>
      <c r="Q204" s="11">
        <v>18.32</v>
      </c>
      <c r="R204" s="10">
        <v>252319.5</v>
      </c>
      <c r="S204" s="11">
        <v>24.56</v>
      </c>
      <c r="U204" s="10">
        <f aca="true" t="shared" si="12" ref="U204:U267">F204+H204+J204+L204</f>
        <v>3901183.5</v>
      </c>
      <c r="V204" s="11">
        <f aca="true" t="shared" si="13" ref="V204:V267">(F204*G204+H204*I204+J204*K204+L204*M204)/(F204+H204+J204+L204)</f>
        <v>25.53354773468103</v>
      </c>
      <c r="W204" s="10">
        <f aca="true" t="shared" si="14" ref="W204:W267">N204+P204</f>
        <v>9714494.2</v>
      </c>
      <c r="X204" s="11">
        <f aca="true" t="shared" si="15" ref="X204:X267">(N204*O204+P204*Q204)/(N204+P204)</f>
        <v>20.79246196925003</v>
      </c>
    </row>
    <row r="205" spans="1:24" s="6" customFormat="1" ht="12.75">
      <c r="A205" s="8" t="s">
        <v>54</v>
      </c>
      <c r="B205" s="8" t="s">
        <v>3</v>
      </c>
      <c r="C205" s="8" t="s">
        <v>90</v>
      </c>
      <c r="D205" s="10">
        <v>14392792.100000001</v>
      </c>
      <c r="E205" s="11">
        <v>21.897804260578464</v>
      </c>
      <c r="F205" s="10">
        <v>157610.7</v>
      </c>
      <c r="G205" s="11">
        <v>23.5</v>
      </c>
      <c r="H205" s="10">
        <v>338833.4</v>
      </c>
      <c r="I205" s="11">
        <v>24.45</v>
      </c>
      <c r="J205" s="10">
        <v>806559.4</v>
      </c>
      <c r="K205" s="11">
        <v>26.2</v>
      </c>
      <c r="L205" s="10">
        <v>2805591.4</v>
      </c>
      <c r="M205" s="11">
        <v>24.55</v>
      </c>
      <c r="N205" s="10">
        <v>7164999.7</v>
      </c>
      <c r="O205" s="11">
        <v>21.59</v>
      </c>
      <c r="P205" s="10">
        <v>2862195.2</v>
      </c>
      <c r="Q205" s="11">
        <v>18.2</v>
      </c>
      <c r="R205" s="10">
        <v>257002.3</v>
      </c>
      <c r="S205" s="11">
        <v>24.69</v>
      </c>
      <c r="U205" s="10">
        <f t="shared" si="12"/>
        <v>4108594.9</v>
      </c>
      <c r="V205" s="11">
        <f t="shared" si="13"/>
        <v>24.82538573710443</v>
      </c>
      <c r="W205" s="10">
        <f t="shared" si="14"/>
        <v>10027194.9</v>
      </c>
      <c r="X205" s="11">
        <f t="shared" si="15"/>
        <v>20.622347348908114</v>
      </c>
    </row>
    <row r="206" spans="1:24" s="6" customFormat="1" ht="12.75">
      <c r="A206" s="8" t="s">
        <v>55</v>
      </c>
      <c r="B206" s="8" t="s">
        <v>4</v>
      </c>
      <c r="C206" s="8" t="s">
        <v>91</v>
      </c>
      <c r="D206" s="10">
        <v>14814373</v>
      </c>
      <c r="E206" s="11">
        <v>21.857073006194724</v>
      </c>
      <c r="F206" s="10">
        <v>119854.7</v>
      </c>
      <c r="G206" s="11">
        <v>26.92</v>
      </c>
      <c r="H206" s="10">
        <v>319532.4</v>
      </c>
      <c r="I206" s="11">
        <v>24.63</v>
      </c>
      <c r="J206" s="10">
        <v>867245.8</v>
      </c>
      <c r="K206" s="11">
        <v>25.84</v>
      </c>
      <c r="L206" s="10">
        <v>2935439.9</v>
      </c>
      <c r="M206" s="11">
        <v>24.08</v>
      </c>
      <c r="N206" s="10">
        <v>7471964.1</v>
      </c>
      <c r="O206" s="11">
        <v>21.62</v>
      </c>
      <c r="P206" s="10">
        <v>2848005.3</v>
      </c>
      <c r="Q206" s="11">
        <v>18.16</v>
      </c>
      <c r="R206" s="10">
        <v>252330.8</v>
      </c>
      <c r="S206" s="11">
        <v>25.14</v>
      </c>
      <c r="U206" s="10">
        <f t="shared" si="12"/>
        <v>4242072.8</v>
      </c>
      <c r="V206" s="11">
        <f t="shared" si="13"/>
        <v>24.561482254618543</v>
      </c>
      <c r="W206" s="10">
        <f t="shared" si="14"/>
        <v>10319969.399999999</v>
      </c>
      <c r="X206" s="11">
        <f t="shared" si="15"/>
        <v>20.665142678620736</v>
      </c>
    </row>
    <row r="207" spans="1:24" s="6" customFormat="1" ht="12.75">
      <c r="A207" s="8" t="s">
        <v>56</v>
      </c>
      <c r="B207" s="8" t="s">
        <v>5</v>
      </c>
      <c r="C207" s="8" t="s">
        <v>92</v>
      </c>
      <c r="D207" s="10">
        <v>14967733.500000002</v>
      </c>
      <c r="E207" s="11">
        <v>21.787073349014392</v>
      </c>
      <c r="F207" s="10">
        <v>181284.9</v>
      </c>
      <c r="G207" s="11">
        <v>22.96</v>
      </c>
      <c r="H207" s="10">
        <v>358443</v>
      </c>
      <c r="I207" s="11">
        <v>23.38</v>
      </c>
      <c r="J207" s="10">
        <v>766392.9</v>
      </c>
      <c r="K207" s="11">
        <v>27.16</v>
      </c>
      <c r="L207" s="10">
        <v>2956446</v>
      </c>
      <c r="M207" s="11">
        <v>23.74</v>
      </c>
      <c r="N207" s="10">
        <v>7631842</v>
      </c>
      <c r="O207" s="11">
        <v>21.58</v>
      </c>
      <c r="P207" s="10">
        <v>2821103.8</v>
      </c>
      <c r="Q207" s="11">
        <v>18.2</v>
      </c>
      <c r="R207" s="10">
        <v>252220.9</v>
      </c>
      <c r="S207" s="11">
        <v>25.85</v>
      </c>
      <c r="U207" s="10">
        <f t="shared" si="12"/>
        <v>4262566.8</v>
      </c>
      <c r="V207" s="11">
        <f t="shared" si="13"/>
        <v>24.291456933413922</v>
      </c>
      <c r="W207" s="10">
        <f t="shared" si="14"/>
        <v>10452945.8</v>
      </c>
      <c r="X207" s="11">
        <f t="shared" si="15"/>
        <v>20.667785297423045</v>
      </c>
    </row>
    <row r="208" spans="1:24" s="6" customFormat="1" ht="12.75">
      <c r="A208" s="8" t="s">
        <v>57</v>
      </c>
      <c r="B208" s="8" t="s">
        <v>6</v>
      </c>
      <c r="C208" s="8" t="s">
        <v>93</v>
      </c>
      <c r="D208" s="10">
        <v>15218608.200000001</v>
      </c>
      <c r="E208" s="11">
        <v>21.81397266650179</v>
      </c>
      <c r="F208" s="10">
        <v>131245.7</v>
      </c>
      <c r="G208" s="11">
        <v>24.89</v>
      </c>
      <c r="H208" s="10">
        <v>398917.6</v>
      </c>
      <c r="I208" s="11">
        <v>23.22</v>
      </c>
      <c r="J208" s="10">
        <v>759089.7</v>
      </c>
      <c r="K208" s="11">
        <v>27.24</v>
      </c>
      <c r="L208" s="10">
        <v>3079038.2</v>
      </c>
      <c r="M208" s="11">
        <v>23.24</v>
      </c>
      <c r="N208" s="10">
        <v>7866732.2</v>
      </c>
      <c r="O208" s="11">
        <v>21.65</v>
      </c>
      <c r="P208" s="10">
        <v>2737025.2</v>
      </c>
      <c r="Q208" s="11">
        <v>18.4</v>
      </c>
      <c r="R208" s="10">
        <v>246559.6</v>
      </c>
      <c r="S208" s="11">
        <v>26.59</v>
      </c>
      <c r="U208" s="10">
        <f t="shared" si="12"/>
        <v>4368291.2</v>
      </c>
      <c r="V208" s="11">
        <f t="shared" si="13"/>
        <v>23.982838722152955</v>
      </c>
      <c r="W208" s="10">
        <f t="shared" si="14"/>
        <v>10603757.4</v>
      </c>
      <c r="X208" s="11">
        <f t="shared" si="15"/>
        <v>20.81111510623583</v>
      </c>
    </row>
    <row r="209" spans="1:24" s="6" customFormat="1" ht="12.75">
      <c r="A209" s="8" t="s">
        <v>58</v>
      </c>
      <c r="B209" s="8" t="s">
        <v>7</v>
      </c>
      <c r="C209" s="8" t="s">
        <v>94</v>
      </c>
      <c r="D209" s="10">
        <v>15408649.4</v>
      </c>
      <c r="E209" s="11">
        <v>21.804089151577422</v>
      </c>
      <c r="F209" s="10">
        <v>131933</v>
      </c>
      <c r="G209" s="11">
        <v>26.98</v>
      </c>
      <c r="H209" s="10">
        <v>305283.3</v>
      </c>
      <c r="I209" s="11">
        <v>26.6</v>
      </c>
      <c r="J209" s="10">
        <v>872303.6</v>
      </c>
      <c r="K209" s="11">
        <v>23.44</v>
      </c>
      <c r="L209" s="10">
        <v>3006145.1</v>
      </c>
      <c r="M209" s="11">
        <v>23.65</v>
      </c>
      <c r="N209" s="10">
        <v>8226558.300000001</v>
      </c>
      <c r="O209" s="11">
        <v>21.65</v>
      </c>
      <c r="P209" s="10">
        <v>2625560.2</v>
      </c>
      <c r="Q209" s="11">
        <v>18.43</v>
      </c>
      <c r="R209" s="10">
        <v>240865.9</v>
      </c>
      <c r="S209" s="11">
        <v>25.97</v>
      </c>
      <c r="U209" s="10">
        <f t="shared" si="12"/>
        <v>4315665</v>
      </c>
      <c r="V209" s="11">
        <f t="shared" si="13"/>
        <v>23.91803259034239</v>
      </c>
      <c r="W209" s="10">
        <f t="shared" si="14"/>
        <v>10852118.5</v>
      </c>
      <c r="X209" s="11">
        <f t="shared" si="15"/>
        <v>20.87095360053431</v>
      </c>
    </row>
    <row r="210" spans="1:24" s="6" customFormat="1" ht="12.75">
      <c r="A210" s="8" t="s">
        <v>59</v>
      </c>
      <c r="B210" s="8" t="s">
        <v>8</v>
      </c>
      <c r="C210" s="8" t="s">
        <v>95</v>
      </c>
      <c r="D210" s="10">
        <v>15708504.3</v>
      </c>
      <c r="E210" s="11">
        <v>21.812936220541378</v>
      </c>
      <c r="F210" s="10">
        <v>126382.6</v>
      </c>
      <c r="G210" s="11">
        <v>26.78</v>
      </c>
      <c r="H210" s="10">
        <v>350901.2</v>
      </c>
      <c r="I210" s="11">
        <v>24.29</v>
      </c>
      <c r="J210" s="10">
        <v>942897.4</v>
      </c>
      <c r="K210" s="11">
        <v>22.57</v>
      </c>
      <c r="L210" s="10">
        <v>2824388.7</v>
      </c>
      <c r="M210" s="11">
        <v>24.26</v>
      </c>
      <c r="N210" s="10">
        <v>8526316.9</v>
      </c>
      <c r="O210" s="11">
        <v>21.75</v>
      </c>
      <c r="P210" s="10">
        <v>2697859.9</v>
      </c>
      <c r="Q210" s="11">
        <v>18.27</v>
      </c>
      <c r="R210" s="10">
        <v>239757.6</v>
      </c>
      <c r="S210" s="11">
        <v>25.87</v>
      </c>
      <c r="U210" s="10">
        <f t="shared" si="12"/>
        <v>4244569.9</v>
      </c>
      <c r="V210" s="11">
        <f t="shared" si="13"/>
        <v>23.962093392784038</v>
      </c>
      <c r="W210" s="10">
        <f t="shared" si="14"/>
        <v>11224176.8</v>
      </c>
      <c r="X210" s="11">
        <f t="shared" si="15"/>
        <v>20.913542002296328</v>
      </c>
    </row>
    <row r="211" spans="1:24" s="6" customFormat="1" ht="12.75">
      <c r="A211" s="8" t="s">
        <v>60</v>
      </c>
      <c r="B211" s="8" t="s">
        <v>9</v>
      </c>
      <c r="C211" s="8" t="s">
        <v>96</v>
      </c>
      <c r="D211" s="10">
        <v>15822189.699999997</v>
      </c>
      <c r="E211" s="11">
        <v>21.82847148508149</v>
      </c>
      <c r="F211" s="10">
        <v>133304.9</v>
      </c>
      <c r="G211" s="11">
        <v>27.44</v>
      </c>
      <c r="H211" s="10">
        <v>355692.1</v>
      </c>
      <c r="I211" s="11">
        <v>23.6</v>
      </c>
      <c r="J211" s="10">
        <v>1177290.5</v>
      </c>
      <c r="K211" s="11">
        <v>20.79</v>
      </c>
      <c r="L211" s="10">
        <v>2484884.3</v>
      </c>
      <c r="M211" s="11">
        <v>25.48</v>
      </c>
      <c r="N211" s="10">
        <v>8749890.1</v>
      </c>
      <c r="O211" s="11">
        <v>21.79</v>
      </c>
      <c r="P211" s="10">
        <v>2683297.2</v>
      </c>
      <c r="Q211" s="11">
        <v>18.15</v>
      </c>
      <c r="R211" s="10">
        <v>237830.6</v>
      </c>
      <c r="S211" s="11">
        <v>25.94</v>
      </c>
      <c r="U211" s="10">
        <f t="shared" si="12"/>
        <v>4151171.8</v>
      </c>
      <c r="V211" s="11">
        <f t="shared" si="13"/>
        <v>24.051748827885177</v>
      </c>
      <c r="W211" s="10">
        <f t="shared" si="14"/>
        <v>11433187.3</v>
      </c>
      <c r="X211" s="11">
        <f t="shared" si="15"/>
        <v>20.935714877950087</v>
      </c>
    </row>
    <row r="212" spans="1:24" s="6" customFormat="1" ht="12.75">
      <c r="A212" s="8" t="s">
        <v>61</v>
      </c>
      <c r="B212" s="8" t="s">
        <v>10</v>
      </c>
      <c r="C212" s="8" t="s">
        <v>97</v>
      </c>
      <c r="D212" s="10">
        <v>15664308.2</v>
      </c>
      <c r="E212" s="11">
        <v>21.727128235960016</v>
      </c>
      <c r="F212" s="10">
        <v>162435.7</v>
      </c>
      <c r="G212" s="11">
        <v>25.31</v>
      </c>
      <c r="H212" s="10">
        <v>367644.8</v>
      </c>
      <c r="I212" s="11">
        <v>21.69</v>
      </c>
      <c r="J212" s="10">
        <v>1118789.7</v>
      </c>
      <c r="K212" s="11">
        <v>21.76</v>
      </c>
      <c r="L212" s="10">
        <v>2336344.8</v>
      </c>
      <c r="M212" s="11">
        <v>25.54</v>
      </c>
      <c r="N212" s="10">
        <v>8697076.6</v>
      </c>
      <c r="O212" s="11">
        <v>21.81</v>
      </c>
      <c r="P212" s="10">
        <v>2741501.8</v>
      </c>
      <c r="Q212" s="11">
        <v>18.04</v>
      </c>
      <c r="R212" s="10">
        <v>240514.8</v>
      </c>
      <c r="S212" s="11">
        <v>21.05</v>
      </c>
      <c r="U212" s="10">
        <f t="shared" si="12"/>
        <v>3985215</v>
      </c>
      <c r="V212" s="11">
        <f t="shared" si="13"/>
        <v>24.114275727407428</v>
      </c>
      <c r="W212" s="10">
        <f t="shared" si="14"/>
        <v>11438578.399999999</v>
      </c>
      <c r="X212" s="11">
        <f t="shared" si="15"/>
        <v>20.90643826141892</v>
      </c>
    </row>
    <row r="213" spans="1:24" s="6" customFormat="1" ht="12.75">
      <c r="A213" s="8" t="s">
        <v>62</v>
      </c>
      <c r="B213" s="8" t="s">
        <v>11</v>
      </c>
      <c r="C213" s="8" t="s">
        <v>116</v>
      </c>
      <c r="D213" s="10">
        <v>18602033.5</v>
      </c>
      <c r="E213" s="11">
        <v>23.04921112081644</v>
      </c>
      <c r="F213" s="10">
        <v>226011.1</v>
      </c>
      <c r="G213" s="11">
        <v>29.68</v>
      </c>
      <c r="H213" s="10">
        <v>505816.9</v>
      </c>
      <c r="I213" s="11">
        <v>24.07</v>
      </c>
      <c r="J213" s="10">
        <v>1241500.5</v>
      </c>
      <c r="K213" s="11">
        <v>24.2</v>
      </c>
      <c r="L213" s="10">
        <v>2907239.8</v>
      </c>
      <c r="M213" s="11">
        <v>26.28</v>
      </c>
      <c r="N213" s="10">
        <v>10442395.5</v>
      </c>
      <c r="O213" s="11">
        <v>23.01</v>
      </c>
      <c r="P213" s="10">
        <v>2915886.4</v>
      </c>
      <c r="Q213" s="11">
        <v>18.39</v>
      </c>
      <c r="R213" s="10">
        <v>363183.3</v>
      </c>
      <c r="S213" s="11">
        <v>26.24</v>
      </c>
      <c r="U213" s="10">
        <f t="shared" si="12"/>
        <v>4880568.3</v>
      </c>
      <c r="V213" s="11">
        <f t="shared" si="13"/>
        <v>25.679303837424015</v>
      </c>
      <c r="W213" s="10">
        <f t="shared" si="14"/>
        <v>13358281.9</v>
      </c>
      <c r="X213" s="11">
        <f t="shared" si="15"/>
        <v>22.001532349081508</v>
      </c>
    </row>
    <row r="214" spans="1:24" s="6" customFormat="1" ht="13.5" thickBot="1">
      <c r="A214" s="9" t="s">
        <v>63</v>
      </c>
      <c r="B214" s="9" t="s">
        <v>0</v>
      </c>
      <c r="C214" s="9" t="s">
        <v>99</v>
      </c>
      <c r="D214" s="14">
        <v>18557891.4</v>
      </c>
      <c r="E214" s="15">
        <v>22.94865422302234</v>
      </c>
      <c r="F214" s="14">
        <v>212813.5</v>
      </c>
      <c r="G214" s="15">
        <v>27.38</v>
      </c>
      <c r="H214" s="14">
        <v>696736.2</v>
      </c>
      <c r="I214" s="15">
        <v>22.05</v>
      </c>
      <c r="J214" s="14">
        <v>971820.5</v>
      </c>
      <c r="K214" s="15">
        <v>25.31</v>
      </c>
      <c r="L214" s="14">
        <v>2980270.6</v>
      </c>
      <c r="M214" s="15">
        <v>26.26</v>
      </c>
      <c r="N214" s="14">
        <v>10612360.3</v>
      </c>
      <c r="O214" s="15">
        <v>22.91</v>
      </c>
      <c r="P214" s="14">
        <v>2854848.4</v>
      </c>
      <c r="Q214" s="15">
        <v>18.52</v>
      </c>
      <c r="R214" s="14">
        <v>229041.9</v>
      </c>
      <c r="S214" s="15">
        <v>25.45</v>
      </c>
      <c r="U214" s="14">
        <f t="shared" si="12"/>
        <v>4861640.8</v>
      </c>
      <c r="V214" s="15">
        <f t="shared" si="13"/>
        <v>25.515778469482978</v>
      </c>
      <c r="W214" s="14">
        <f t="shared" si="14"/>
        <v>13467208.700000001</v>
      </c>
      <c r="X214" s="15">
        <f t="shared" si="15"/>
        <v>21.979385144673667</v>
      </c>
    </row>
    <row r="215" spans="1:24" s="6" customFormat="1" ht="12.75">
      <c r="A215" s="7" t="s">
        <v>81</v>
      </c>
      <c r="B215" s="7" t="s">
        <v>15</v>
      </c>
      <c r="C215" s="7" t="s">
        <v>118</v>
      </c>
      <c r="D215" s="12">
        <v>18156081.099999998</v>
      </c>
      <c r="E215" s="13">
        <v>22.959237075009547</v>
      </c>
      <c r="F215" s="12">
        <v>216554.1</v>
      </c>
      <c r="G215" s="13">
        <v>24.51</v>
      </c>
      <c r="H215" s="12">
        <v>636289.4</v>
      </c>
      <c r="I215" s="13">
        <v>22.61</v>
      </c>
      <c r="J215" s="12">
        <v>873702.8</v>
      </c>
      <c r="K215" s="13">
        <v>25.81</v>
      </c>
      <c r="L215" s="12">
        <v>2940150.1</v>
      </c>
      <c r="M215" s="13">
        <v>25.82</v>
      </c>
      <c r="N215" s="12">
        <v>10420674.5</v>
      </c>
      <c r="O215" s="13">
        <v>23.03</v>
      </c>
      <c r="P215" s="12">
        <v>2832263.8</v>
      </c>
      <c r="Q215" s="13">
        <v>18.59</v>
      </c>
      <c r="R215" s="12">
        <v>236446.4</v>
      </c>
      <c r="S215" s="13">
        <v>25.59</v>
      </c>
      <c r="U215" s="12">
        <f t="shared" si="12"/>
        <v>4666696.4</v>
      </c>
      <c r="V215" s="13">
        <f t="shared" si="13"/>
        <v>25.319664929349166</v>
      </c>
      <c r="W215" s="12">
        <f t="shared" si="14"/>
        <v>13252938.3</v>
      </c>
      <c r="X215" s="13">
        <f t="shared" si="15"/>
        <v>22.081134851205032</v>
      </c>
    </row>
    <row r="216" spans="1:24" s="6" customFormat="1" ht="12.75">
      <c r="A216" s="8" t="s">
        <v>53</v>
      </c>
      <c r="B216" s="8" t="s">
        <v>2</v>
      </c>
      <c r="C216" s="8" t="s">
        <v>89</v>
      </c>
      <c r="D216" s="10">
        <v>18661062.3</v>
      </c>
      <c r="E216" s="11">
        <v>22.652489331488916</v>
      </c>
      <c r="F216" s="10">
        <v>342516.4</v>
      </c>
      <c r="G216" s="11">
        <v>23.13</v>
      </c>
      <c r="H216" s="10">
        <v>424294.1</v>
      </c>
      <c r="I216" s="11">
        <v>24.23</v>
      </c>
      <c r="J216" s="10">
        <v>863846.2</v>
      </c>
      <c r="K216" s="11">
        <v>26.05</v>
      </c>
      <c r="L216" s="10">
        <v>3104728.3</v>
      </c>
      <c r="M216" s="11">
        <v>24.74</v>
      </c>
      <c r="N216" s="10">
        <v>10762818.5</v>
      </c>
      <c r="O216" s="11">
        <v>22.7</v>
      </c>
      <c r="P216" s="10">
        <v>2850116</v>
      </c>
      <c r="Q216" s="11">
        <v>18.58</v>
      </c>
      <c r="R216" s="10">
        <v>312742.8</v>
      </c>
      <c r="S216" s="11">
        <v>25.36</v>
      </c>
      <c r="U216" s="10">
        <f t="shared" si="12"/>
        <v>4735385</v>
      </c>
      <c r="V216" s="11">
        <f t="shared" si="13"/>
        <v>24.816825247999894</v>
      </c>
      <c r="W216" s="10">
        <f t="shared" si="14"/>
        <v>13612934.5</v>
      </c>
      <c r="X216" s="11">
        <f t="shared" si="15"/>
        <v>21.837402892814914</v>
      </c>
    </row>
    <row r="217" spans="1:24" s="6" customFormat="1" ht="12.75">
      <c r="A217" s="8" t="s">
        <v>54</v>
      </c>
      <c r="B217" s="8" t="s">
        <v>3</v>
      </c>
      <c r="C217" s="8" t="s">
        <v>90</v>
      </c>
      <c r="D217" s="10">
        <v>19659130.6</v>
      </c>
      <c r="E217" s="11">
        <v>22.16863085171223</v>
      </c>
      <c r="F217" s="10">
        <v>232722.8</v>
      </c>
      <c r="G217" s="11">
        <v>26.59</v>
      </c>
      <c r="H217" s="10">
        <v>338474.4</v>
      </c>
      <c r="I217" s="11">
        <v>25.39</v>
      </c>
      <c r="J217" s="10">
        <v>848555.6</v>
      </c>
      <c r="K217" s="11">
        <v>26.15</v>
      </c>
      <c r="L217" s="10">
        <v>3298950.3</v>
      </c>
      <c r="M217" s="11">
        <v>24.26</v>
      </c>
      <c r="N217" s="10">
        <v>11560773.3</v>
      </c>
      <c r="O217" s="11">
        <v>21.97</v>
      </c>
      <c r="P217" s="10">
        <v>2908545.4</v>
      </c>
      <c r="Q217" s="11">
        <v>18.43</v>
      </c>
      <c r="R217" s="10">
        <v>471108.8</v>
      </c>
      <c r="S217" s="11">
        <v>23.81</v>
      </c>
      <c r="U217" s="10">
        <f t="shared" si="12"/>
        <v>4718703.1</v>
      </c>
      <c r="V217" s="11">
        <f t="shared" si="13"/>
        <v>24.795844325530886</v>
      </c>
      <c r="W217" s="10">
        <f t="shared" si="14"/>
        <v>14469318.700000001</v>
      </c>
      <c r="X217" s="11">
        <f t="shared" si="15"/>
        <v>21.25840804950961</v>
      </c>
    </row>
    <row r="218" spans="1:24" s="6" customFormat="1" ht="12.75">
      <c r="A218" s="8" t="s">
        <v>55</v>
      </c>
      <c r="B218" s="8" t="s">
        <v>4</v>
      </c>
      <c r="C218" s="8" t="s">
        <v>91</v>
      </c>
      <c r="D218" s="10">
        <v>21109059.200000003</v>
      </c>
      <c r="E218" s="11">
        <v>21.69860497690963</v>
      </c>
      <c r="F218" s="10">
        <v>187100.8</v>
      </c>
      <c r="G218" s="11">
        <v>27.47</v>
      </c>
      <c r="H218" s="10">
        <v>463015.3</v>
      </c>
      <c r="I218" s="11">
        <v>23.03</v>
      </c>
      <c r="J218" s="10">
        <v>836405.2</v>
      </c>
      <c r="K218" s="11">
        <v>26.5</v>
      </c>
      <c r="L218" s="10">
        <v>3638392.4</v>
      </c>
      <c r="M218" s="11">
        <v>23.88</v>
      </c>
      <c r="N218" s="10">
        <v>12369207.3</v>
      </c>
      <c r="O218" s="11">
        <v>21.46</v>
      </c>
      <c r="P218" s="10">
        <v>3211950.6</v>
      </c>
      <c r="Q218" s="11">
        <v>18.27</v>
      </c>
      <c r="R218" s="10">
        <v>402987.6</v>
      </c>
      <c r="S218" s="11">
        <v>22.48</v>
      </c>
      <c r="U218" s="10">
        <f t="shared" si="12"/>
        <v>5124913.699999999</v>
      </c>
      <c r="V218" s="11">
        <f t="shared" si="13"/>
        <v>24.361863819677588</v>
      </c>
      <c r="W218" s="10">
        <f t="shared" si="14"/>
        <v>15581157.9</v>
      </c>
      <c r="X218" s="11">
        <f t="shared" si="15"/>
        <v>20.80240301781423</v>
      </c>
    </row>
    <row r="219" spans="1:24" s="6" customFormat="1" ht="12.75">
      <c r="A219" s="8" t="s">
        <v>56</v>
      </c>
      <c r="B219" s="8" t="s">
        <v>5</v>
      </c>
      <c r="C219" s="8" t="s">
        <v>92</v>
      </c>
      <c r="D219" s="10">
        <v>22085910.9</v>
      </c>
      <c r="E219" s="11">
        <v>21.465363389200316</v>
      </c>
      <c r="F219" s="10">
        <v>282580.8</v>
      </c>
      <c r="G219" s="11">
        <v>25.69</v>
      </c>
      <c r="H219" s="10">
        <v>422044</v>
      </c>
      <c r="I219" s="11">
        <v>23.99</v>
      </c>
      <c r="J219" s="10">
        <v>905209</v>
      </c>
      <c r="K219" s="11">
        <v>26.22</v>
      </c>
      <c r="L219" s="10">
        <v>3729964.9</v>
      </c>
      <c r="M219" s="11">
        <v>23.7</v>
      </c>
      <c r="N219" s="10">
        <v>12977634</v>
      </c>
      <c r="O219" s="11">
        <v>21.11</v>
      </c>
      <c r="P219" s="10">
        <v>3387457.8</v>
      </c>
      <c r="Q219" s="11">
        <v>18.28</v>
      </c>
      <c r="R219" s="10">
        <v>381020.4</v>
      </c>
      <c r="S219" s="11">
        <v>22.68</v>
      </c>
      <c r="U219" s="10">
        <f t="shared" si="12"/>
        <v>5339798.7</v>
      </c>
      <c r="V219" s="11">
        <f t="shared" si="13"/>
        <v>24.25542453913103</v>
      </c>
      <c r="W219" s="10">
        <f t="shared" si="14"/>
        <v>16365091.8</v>
      </c>
      <c r="X219" s="11">
        <f t="shared" si="15"/>
        <v>20.5242100948068</v>
      </c>
    </row>
    <row r="220" spans="1:24" s="6" customFormat="1" ht="12.75">
      <c r="A220" s="8" t="s">
        <v>57</v>
      </c>
      <c r="B220" s="8" t="s">
        <v>6</v>
      </c>
      <c r="C220" s="8" t="s">
        <v>93</v>
      </c>
      <c r="D220" s="10">
        <v>22910848.1</v>
      </c>
      <c r="E220" s="11">
        <v>21.195499050294867</v>
      </c>
      <c r="F220" s="10">
        <v>341489.4</v>
      </c>
      <c r="G220" s="11">
        <v>24.91</v>
      </c>
      <c r="H220" s="10">
        <v>372426.1</v>
      </c>
      <c r="I220" s="11">
        <v>24.99</v>
      </c>
      <c r="J220" s="10">
        <v>997195.7</v>
      </c>
      <c r="K220" s="11">
        <v>26.04</v>
      </c>
      <c r="L220" s="10">
        <v>3823746.2</v>
      </c>
      <c r="M220" s="11">
        <v>23.39</v>
      </c>
      <c r="N220" s="10">
        <v>13416600.4</v>
      </c>
      <c r="O220" s="11">
        <v>20.77</v>
      </c>
      <c r="P220" s="10">
        <v>3566017.1</v>
      </c>
      <c r="Q220" s="11">
        <v>18.1</v>
      </c>
      <c r="R220" s="10">
        <v>393373.2</v>
      </c>
      <c r="S220" s="11">
        <v>23.34</v>
      </c>
      <c r="U220" s="10">
        <f t="shared" si="12"/>
        <v>5534857.4</v>
      </c>
      <c r="V220" s="11">
        <f t="shared" si="13"/>
        <v>24.068881853938997</v>
      </c>
      <c r="W220" s="10">
        <f t="shared" si="14"/>
        <v>16982617.5</v>
      </c>
      <c r="X220" s="11">
        <f t="shared" si="15"/>
        <v>20.209352287302004</v>
      </c>
    </row>
    <row r="221" spans="1:24" s="6" customFormat="1" ht="12.75">
      <c r="A221" s="8" t="s">
        <v>58</v>
      </c>
      <c r="B221" s="8" t="s">
        <v>7</v>
      </c>
      <c r="C221" s="8" t="s">
        <v>94</v>
      </c>
      <c r="D221" s="10">
        <v>23510162.299999997</v>
      </c>
      <c r="E221" s="11">
        <v>21.0242001633906</v>
      </c>
      <c r="F221" s="10">
        <v>193437.4</v>
      </c>
      <c r="G221" s="11">
        <v>30.01</v>
      </c>
      <c r="H221" s="10">
        <v>371009</v>
      </c>
      <c r="I221" s="11">
        <v>25.69</v>
      </c>
      <c r="J221" s="10">
        <v>987685.7</v>
      </c>
      <c r="K221" s="11">
        <v>24.73</v>
      </c>
      <c r="L221" s="10">
        <v>3891982.4</v>
      </c>
      <c r="M221" s="11">
        <v>23.56</v>
      </c>
      <c r="N221" s="10">
        <v>13787284.7</v>
      </c>
      <c r="O221" s="11">
        <v>20.6</v>
      </c>
      <c r="P221" s="10">
        <v>3886115.2</v>
      </c>
      <c r="Q221" s="11">
        <v>17.92</v>
      </c>
      <c r="R221" s="10">
        <v>392647.9</v>
      </c>
      <c r="S221" s="11">
        <v>23.43</v>
      </c>
      <c r="U221" s="10">
        <f t="shared" si="12"/>
        <v>5444114.5</v>
      </c>
      <c r="V221" s="11">
        <f t="shared" si="13"/>
        <v>24.146599100551615</v>
      </c>
      <c r="W221" s="10">
        <f t="shared" si="14"/>
        <v>17673399.9</v>
      </c>
      <c r="X221" s="11">
        <f t="shared" si="15"/>
        <v>20.010708251104532</v>
      </c>
    </row>
    <row r="222" spans="1:24" s="6" customFormat="1" ht="12.75">
      <c r="A222" s="8" t="s">
        <v>59</v>
      </c>
      <c r="B222" s="8" t="s">
        <v>8</v>
      </c>
      <c r="C222" s="8" t="s">
        <v>95</v>
      </c>
      <c r="D222" s="10">
        <v>23907754</v>
      </c>
      <c r="E222" s="11">
        <v>20.849325947640246</v>
      </c>
      <c r="F222" s="10">
        <v>231907.3</v>
      </c>
      <c r="G222" s="11">
        <v>23.13</v>
      </c>
      <c r="H222" s="10">
        <v>427206.4</v>
      </c>
      <c r="I222" s="11">
        <v>25.52</v>
      </c>
      <c r="J222" s="10">
        <v>1064223.4</v>
      </c>
      <c r="K222" s="11">
        <v>23.3</v>
      </c>
      <c r="L222" s="10">
        <v>3825937.5</v>
      </c>
      <c r="M222" s="11">
        <v>23.99</v>
      </c>
      <c r="N222" s="10">
        <v>13702698.2</v>
      </c>
      <c r="O222" s="11">
        <v>20.58</v>
      </c>
      <c r="P222" s="10">
        <v>4254908.6</v>
      </c>
      <c r="Q222" s="11">
        <v>17.79</v>
      </c>
      <c r="R222" s="10">
        <v>400872.6</v>
      </c>
      <c r="S222" s="11">
        <v>19.75</v>
      </c>
      <c r="U222" s="10">
        <f t="shared" si="12"/>
        <v>5549274.6</v>
      </c>
      <c r="V222" s="11">
        <f t="shared" si="13"/>
        <v>23.939519774710735</v>
      </c>
      <c r="W222" s="10">
        <f t="shared" si="14"/>
        <v>17957606.799999997</v>
      </c>
      <c r="X222" s="11">
        <f t="shared" si="15"/>
        <v>19.918932234890008</v>
      </c>
    </row>
    <row r="223" spans="1:24" s="6" customFormat="1" ht="12.75">
      <c r="A223" s="8" t="s">
        <v>60</v>
      </c>
      <c r="B223" s="8" t="s">
        <v>9</v>
      </c>
      <c r="C223" s="8" t="s">
        <v>96</v>
      </c>
      <c r="D223" s="10">
        <v>24286905.9</v>
      </c>
      <c r="E223" s="11">
        <v>20.775395332634776</v>
      </c>
      <c r="F223" s="10">
        <v>286675.7</v>
      </c>
      <c r="G223" s="11">
        <v>22.47</v>
      </c>
      <c r="H223" s="10">
        <v>429994</v>
      </c>
      <c r="I223" s="11">
        <v>25.61</v>
      </c>
      <c r="J223" s="10">
        <v>1280016.2</v>
      </c>
      <c r="K223" s="11">
        <v>22.08</v>
      </c>
      <c r="L223" s="10">
        <v>3581000.6</v>
      </c>
      <c r="M223" s="11">
        <v>24.69</v>
      </c>
      <c r="N223" s="10">
        <v>13799243.9</v>
      </c>
      <c r="O223" s="11">
        <v>20.54</v>
      </c>
      <c r="P223" s="10">
        <v>4475322.8</v>
      </c>
      <c r="Q223" s="11">
        <v>17.7</v>
      </c>
      <c r="R223" s="10">
        <v>434652.7</v>
      </c>
      <c r="S223" s="11">
        <v>17.92</v>
      </c>
      <c r="U223" s="10">
        <f t="shared" si="12"/>
        <v>5577686.5</v>
      </c>
      <c r="V223" s="11">
        <f t="shared" si="13"/>
        <v>24.0478578043065</v>
      </c>
      <c r="W223" s="10">
        <f t="shared" si="14"/>
        <v>18274566.7</v>
      </c>
      <c r="X223" s="11">
        <f t="shared" si="15"/>
        <v>19.84450242894131</v>
      </c>
    </row>
    <row r="224" spans="1:24" s="6" customFormat="1" ht="12.75">
      <c r="A224" s="8" t="s">
        <v>61</v>
      </c>
      <c r="B224" s="8" t="s">
        <v>10</v>
      </c>
      <c r="C224" s="8" t="s">
        <v>97</v>
      </c>
      <c r="D224" s="10">
        <v>24619775.1</v>
      </c>
      <c r="E224" s="11">
        <v>20.70283058536144</v>
      </c>
      <c r="F224" s="10">
        <v>306896.7</v>
      </c>
      <c r="G224" s="11">
        <v>22.51</v>
      </c>
      <c r="H224" s="10">
        <v>460183.3</v>
      </c>
      <c r="I224" s="11">
        <v>22.76</v>
      </c>
      <c r="J224" s="10">
        <v>1309826</v>
      </c>
      <c r="K224" s="11">
        <v>22.7</v>
      </c>
      <c r="L224" s="10">
        <v>3503692.5</v>
      </c>
      <c r="M224" s="11">
        <v>24.6</v>
      </c>
      <c r="N224" s="10">
        <v>13839439.6</v>
      </c>
      <c r="O224" s="11">
        <v>20.55</v>
      </c>
      <c r="P224" s="10">
        <v>4734771.5</v>
      </c>
      <c r="Q224" s="11">
        <v>17.69</v>
      </c>
      <c r="R224" s="10">
        <v>464965.5</v>
      </c>
      <c r="S224" s="11">
        <v>17.71</v>
      </c>
      <c r="U224" s="10">
        <f t="shared" si="12"/>
        <v>5580598.5</v>
      </c>
      <c r="V224" s="11">
        <f t="shared" si="13"/>
        <v>23.887384538593846</v>
      </c>
      <c r="W224" s="10">
        <f t="shared" si="14"/>
        <v>18574211.1</v>
      </c>
      <c r="X224" s="11">
        <f t="shared" si="15"/>
        <v>19.820954420777525</v>
      </c>
    </row>
    <row r="225" spans="1:24" s="6" customFormat="1" ht="12.75">
      <c r="A225" s="8" t="s">
        <v>62</v>
      </c>
      <c r="B225" s="8" t="s">
        <v>11</v>
      </c>
      <c r="C225" s="8" t="s">
        <v>116</v>
      </c>
      <c r="D225" s="10">
        <v>24746472</v>
      </c>
      <c r="E225" s="11">
        <v>20.714750190087702</v>
      </c>
      <c r="F225" s="10">
        <v>308393.3</v>
      </c>
      <c r="G225" s="11">
        <v>21.6</v>
      </c>
      <c r="H225" s="10">
        <v>553421.7</v>
      </c>
      <c r="I225" s="11">
        <v>21.03</v>
      </c>
      <c r="J225" s="10">
        <v>1114394.4</v>
      </c>
      <c r="K225" s="11">
        <v>24.1</v>
      </c>
      <c r="L225" s="10">
        <v>3509360.5</v>
      </c>
      <c r="M225" s="11">
        <v>24.38</v>
      </c>
      <c r="N225" s="10">
        <v>13839357.5</v>
      </c>
      <c r="O225" s="11">
        <v>20.65</v>
      </c>
      <c r="P225" s="10">
        <v>4956703.1</v>
      </c>
      <c r="Q225" s="11">
        <v>17.7</v>
      </c>
      <c r="R225" s="10">
        <v>464841.5</v>
      </c>
      <c r="S225" s="11">
        <v>18.04</v>
      </c>
      <c r="U225" s="10">
        <f t="shared" si="12"/>
        <v>5485569.9</v>
      </c>
      <c r="V225" s="11">
        <f t="shared" si="13"/>
        <v>23.82885826703256</v>
      </c>
      <c r="W225" s="10">
        <f t="shared" si="14"/>
        <v>18796060.6</v>
      </c>
      <c r="X225" s="11">
        <f t="shared" si="15"/>
        <v>19.872056448094234</v>
      </c>
    </row>
    <row r="226" spans="1:24" s="6" customFormat="1" ht="13.5" thickBot="1">
      <c r="A226" s="9" t="s">
        <v>63</v>
      </c>
      <c r="B226" s="9" t="s">
        <v>0</v>
      </c>
      <c r="C226" s="9" t="s">
        <v>99</v>
      </c>
      <c r="D226" s="14">
        <v>25037127</v>
      </c>
      <c r="E226" s="15">
        <v>20.70687241786967</v>
      </c>
      <c r="F226" s="14">
        <v>225609.4</v>
      </c>
      <c r="G226" s="15">
        <v>23</v>
      </c>
      <c r="H226" s="14">
        <v>503167</v>
      </c>
      <c r="I226" s="15">
        <v>22.18</v>
      </c>
      <c r="J226" s="14">
        <v>1137690.2</v>
      </c>
      <c r="K226" s="15">
        <v>23.08</v>
      </c>
      <c r="L226" s="14">
        <v>3406969.5</v>
      </c>
      <c r="M226" s="15">
        <v>24.67</v>
      </c>
      <c r="N226" s="14">
        <v>14164422.1</v>
      </c>
      <c r="O226" s="15">
        <v>20.7</v>
      </c>
      <c r="P226" s="14">
        <v>5173316.2</v>
      </c>
      <c r="Q226" s="15">
        <v>17.58</v>
      </c>
      <c r="R226" s="14">
        <v>425952.6</v>
      </c>
      <c r="S226" s="15">
        <v>17.92</v>
      </c>
      <c r="U226" s="14">
        <f t="shared" si="12"/>
        <v>5273436.1</v>
      </c>
      <c r="V226" s="15">
        <f t="shared" si="13"/>
        <v>24.01794299564946</v>
      </c>
      <c r="W226" s="14">
        <f t="shared" si="14"/>
        <v>19337738.3</v>
      </c>
      <c r="X226" s="15">
        <f t="shared" si="15"/>
        <v>19.865323974624268</v>
      </c>
    </row>
    <row r="227" spans="1:24" s="6" customFormat="1" ht="12.75">
      <c r="A227" s="7" t="s">
        <v>82</v>
      </c>
      <c r="B227" s="7" t="s">
        <v>14</v>
      </c>
      <c r="C227" s="7" t="s">
        <v>119</v>
      </c>
      <c r="D227" s="12">
        <v>24878318.599999998</v>
      </c>
      <c r="E227" s="13">
        <v>20.739613962617234</v>
      </c>
      <c r="F227" s="12">
        <v>249996</v>
      </c>
      <c r="G227" s="13">
        <v>22.52</v>
      </c>
      <c r="H227" s="12">
        <v>470974.4</v>
      </c>
      <c r="I227" s="13">
        <v>23.58</v>
      </c>
      <c r="J227" s="12">
        <v>1011729.2</v>
      </c>
      <c r="K227" s="13">
        <v>23.61</v>
      </c>
      <c r="L227" s="12">
        <v>3413208.7</v>
      </c>
      <c r="M227" s="13">
        <v>24.02</v>
      </c>
      <c r="N227" s="12">
        <v>14052543.1</v>
      </c>
      <c r="O227" s="13">
        <v>20.87</v>
      </c>
      <c r="P227" s="12">
        <v>5245868.2</v>
      </c>
      <c r="Q227" s="13">
        <v>17.59</v>
      </c>
      <c r="R227" s="12">
        <v>433999</v>
      </c>
      <c r="S227" s="13">
        <v>17.99</v>
      </c>
      <c r="U227" s="12">
        <f t="shared" si="12"/>
        <v>5145908.300000001</v>
      </c>
      <c r="V227" s="13">
        <f t="shared" si="13"/>
        <v>23.826247672932684</v>
      </c>
      <c r="W227" s="12">
        <f t="shared" si="14"/>
        <v>19298411.3</v>
      </c>
      <c r="X227" s="13">
        <f t="shared" si="15"/>
        <v>19.978400819708924</v>
      </c>
    </row>
    <row r="228" spans="1:24" s="6" customFormat="1" ht="12.75">
      <c r="A228" s="8" t="s">
        <v>53</v>
      </c>
      <c r="B228" s="8" t="s">
        <v>2</v>
      </c>
      <c r="C228" s="8" t="s">
        <v>89</v>
      </c>
      <c r="D228" s="10">
        <v>25926096.6</v>
      </c>
      <c r="E228" s="11">
        <v>20.495266840940495</v>
      </c>
      <c r="F228" s="10">
        <v>325296.4</v>
      </c>
      <c r="G228" s="11">
        <v>20.23</v>
      </c>
      <c r="H228" s="10">
        <v>475656</v>
      </c>
      <c r="I228" s="11">
        <v>21.19</v>
      </c>
      <c r="J228" s="10">
        <v>985949.2</v>
      </c>
      <c r="K228" s="11">
        <v>23.86</v>
      </c>
      <c r="L228" s="10">
        <v>3770662.5</v>
      </c>
      <c r="M228" s="11">
        <v>22.58</v>
      </c>
      <c r="N228" s="10">
        <v>14392801.4</v>
      </c>
      <c r="O228" s="11">
        <v>20.88</v>
      </c>
      <c r="P228" s="10">
        <v>5531212.3</v>
      </c>
      <c r="Q228" s="11">
        <v>17.62</v>
      </c>
      <c r="R228" s="10">
        <v>444518.8</v>
      </c>
      <c r="S228" s="11">
        <v>17.97</v>
      </c>
      <c r="U228" s="10">
        <f t="shared" si="12"/>
        <v>5557564.1</v>
      </c>
      <c r="V228" s="11">
        <f t="shared" si="13"/>
        <v>22.550563829574187</v>
      </c>
      <c r="W228" s="10">
        <f t="shared" si="14"/>
        <v>19924013.7</v>
      </c>
      <c r="X228" s="11">
        <f t="shared" si="15"/>
        <v>19.97497391592338</v>
      </c>
    </row>
    <row r="229" spans="1:24" s="6" customFormat="1" ht="12.75">
      <c r="A229" s="8" t="s">
        <v>54</v>
      </c>
      <c r="B229" s="8" t="s">
        <v>3</v>
      </c>
      <c r="C229" s="8" t="s">
        <v>90</v>
      </c>
      <c r="D229" s="10">
        <v>27927696.900000002</v>
      </c>
      <c r="E229" s="11">
        <v>19.998955652623113</v>
      </c>
      <c r="F229" s="10">
        <v>372610.6</v>
      </c>
      <c r="G229" s="11">
        <v>19.76</v>
      </c>
      <c r="H229" s="10">
        <v>436620.7</v>
      </c>
      <c r="I229" s="11">
        <v>21.77</v>
      </c>
      <c r="J229" s="10">
        <v>899842.1</v>
      </c>
      <c r="K229" s="11">
        <v>24.91</v>
      </c>
      <c r="L229" s="10">
        <v>4190494.2</v>
      </c>
      <c r="M229" s="11">
        <v>21.29</v>
      </c>
      <c r="N229" s="10">
        <v>15640687.4</v>
      </c>
      <c r="O229" s="11">
        <v>20.27</v>
      </c>
      <c r="P229" s="10">
        <v>5947322.3</v>
      </c>
      <c r="Q229" s="11">
        <v>17.67</v>
      </c>
      <c r="R229" s="10">
        <v>440119.6</v>
      </c>
      <c r="S229" s="11">
        <v>17.95</v>
      </c>
      <c r="U229" s="10">
        <f t="shared" si="12"/>
        <v>5899567.6</v>
      </c>
      <c r="V229" s="11">
        <f t="shared" si="13"/>
        <v>21.781038041499855</v>
      </c>
      <c r="W229" s="10">
        <f t="shared" si="14"/>
        <v>21588009.7</v>
      </c>
      <c r="X229" s="11">
        <f t="shared" si="15"/>
        <v>19.5537210009221</v>
      </c>
    </row>
    <row r="230" spans="1:24" s="6" customFormat="1" ht="12.75">
      <c r="A230" s="8" t="s">
        <v>55</v>
      </c>
      <c r="B230" s="8" t="s">
        <v>4</v>
      </c>
      <c r="C230" s="8" t="s">
        <v>91</v>
      </c>
      <c r="D230" s="10">
        <v>30107891.1</v>
      </c>
      <c r="E230" s="11">
        <v>19.651531260022395</v>
      </c>
      <c r="F230" s="10">
        <v>340122</v>
      </c>
      <c r="G230" s="11">
        <v>20.4</v>
      </c>
      <c r="H230" s="10">
        <v>320523.3</v>
      </c>
      <c r="I230" s="11">
        <v>24.81</v>
      </c>
      <c r="J230" s="10">
        <v>1050997.1</v>
      </c>
      <c r="K230" s="11">
        <v>24.01</v>
      </c>
      <c r="L230" s="10">
        <v>4529924.7</v>
      </c>
      <c r="M230" s="11">
        <v>20.57</v>
      </c>
      <c r="N230" s="10">
        <v>17134405.8</v>
      </c>
      <c r="O230" s="11">
        <v>19.71</v>
      </c>
      <c r="P230" s="10">
        <v>6278033.3</v>
      </c>
      <c r="Q230" s="11">
        <v>17.79</v>
      </c>
      <c r="R230" s="10">
        <v>453884.9</v>
      </c>
      <c r="S230" s="11">
        <v>19.73</v>
      </c>
      <c r="U230" s="10">
        <f t="shared" si="12"/>
        <v>6241567.100000001</v>
      </c>
      <c r="V230" s="11">
        <f t="shared" si="13"/>
        <v>21.357723338903142</v>
      </c>
      <c r="W230" s="10">
        <f t="shared" si="14"/>
        <v>23412439.1</v>
      </c>
      <c r="X230" s="11">
        <f t="shared" si="15"/>
        <v>19.195153004156666</v>
      </c>
    </row>
    <row r="231" spans="1:24" s="6" customFormat="1" ht="12.75">
      <c r="A231" s="8" t="s">
        <v>56</v>
      </c>
      <c r="B231" s="8" t="s">
        <v>5</v>
      </c>
      <c r="C231" s="8" t="s">
        <v>92</v>
      </c>
      <c r="D231" s="10">
        <v>31450773.699999996</v>
      </c>
      <c r="E231" s="11">
        <v>19.47050947404833</v>
      </c>
      <c r="F231" s="10">
        <v>320396.6</v>
      </c>
      <c r="G231" s="11">
        <v>20.87</v>
      </c>
      <c r="H231" s="10">
        <v>348325</v>
      </c>
      <c r="I231" s="11">
        <v>24.52</v>
      </c>
      <c r="J231" s="10">
        <v>1114939.4</v>
      </c>
      <c r="K231" s="11">
        <v>23.92</v>
      </c>
      <c r="L231" s="10">
        <v>4719718.9</v>
      </c>
      <c r="M231" s="11">
        <v>20.17</v>
      </c>
      <c r="N231" s="10">
        <v>17974020.9</v>
      </c>
      <c r="O231" s="11">
        <v>19.49</v>
      </c>
      <c r="P231" s="10">
        <v>6549874.7</v>
      </c>
      <c r="Q231" s="11">
        <v>17.86</v>
      </c>
      <c r="R231" s="10">
        <v>423498.2</v>
      </c>
      <c r="S231" s="11">
        <v>18.83</v>
      </c>
      <c r="U231" s="10">
        <f t="shared" si="12"/>
        <v>6503379.9</v>
      </c>
      <c r="V231" s="11">
        <f t="shared" si="13"/>
        <v>21.080374945188115</v>
      </c>
      <c r="W231" s="10">
        <f t="shared" si="14"/>
        <v>24523895.599999998</v>
      </c>
      <c r="X231" s="11">
        <f t="shared" si="15"/>
        <v>19.054657429017926</v>
      </c>
    </row>
    <row r="232" spans="1:24" s="6" customFormat="1" ht="12.75">
      <c r="A232" s="8" t="s">
        <v>57</v>
      </c>
      <c r="B232" s="8" t="s">
        <v>6</v>
      </c>
      <c r="C232" s="8" t="s">
        <v>93</v>
      </c>
      <c r="D232" s="10">
        <v>31929315.7</v>
      </c>
      <c r="E232" s="11">
        <v>19.39216703062634</v>
      </c>
      <c r="F232" s="10">
        <v>354797.4</v>
      </c>
      <c r="G232" s="11">
        <v>20.68</v>
      </c>
      <c r="H232" s="10">
        <v>344645.8</v>
      </c>
      <c r="I232" s="11">
        <v>24.92</v>
      </c>
      <c r="J232" s="10">
        <v>1134033</v>
      </c>
      <c r="K232" s="11">
        <v>24.4</v>
      </c>
      <c r="L232" s="10">
        <v>4972890.6</v>
      </c>
      <c r="M232" s="11">
        <v>19.48</v>
      </c>
      <c r="N232" s="10">
        <v>18035789.3</v>
      </c>
      <c r="O232" s="11">
        <v>19.5</v>
      </c>
      <c r="P232" s="10">
        <v>6657639.4</v>
      </c>
      <c r="Q232" s="11">
        <v>17.87</v>
      </c>
      <c r="R232" s="10">
        <v>429520.2</v>
      </c>
      <c r="S232" s="11">
        <v>18.72</v>
      </c>
      <c r="U232" s="10">
        <f t="shared" si="12"/>
        <v>6806366.8</v>
      </c>
      <c r="V232" s="11">
        <f t="shared" si="13"/>
        <v>20.637750180610308</v>
      </c>
      <c r="W232" s="10">
        <f t="shared" si="14"/>
        <v>24693428.700000003</v>
      </c>
      <c r="X232" s="11">
        <f t="shared" si="15"/>
        <v>19.060532789761996</v>
      </c>
    </row>
    <row r="233" spans="1:24" s="6" customFormat="1" ht="12.75">
      <c r="A233" s="8" t="s">
        <v>58</v>
      </c>
      <c r="B233" s="8" t="s">
        <v>7</v>
      </c>
      <c r="C233" s="8" t="s">
        <v>94</v>
      </c>
      <c r="D233" s="10">
        <v>31944462.1</v>
      </c>
      <c r="E233" s="11">
        <v>19.27551497484755</v>
      </c>
      <c r="F233" s="10">
        <v>366178.4</v>
      </c>
      <c r="G233" s="11">
        <v>20.95</v>
      </c>
      <c r="H233" s="10">
        <v>433822.8</v>
      </c>
      <c r="I233" s="11">
        <v>24.53</v>
      </c>
      <c r="J233" s="10">
        <v>1070340</v>
      </c>
      <c r="K233" s="11">
        <v>23.55</v>
      </c>
      <c r="L233" s="10">
        <v>5057444.4</v>
      </c>
      <c r="M233" s="11">
        <v>19.46</v>
      </c>
      <c r="N233" s="10">
        <v>17801404</v>
      </c>
      <c r="O233" s="11">
        <v>19.5</v>
      </c>
      <c r="P233" s="10">
        <v>6797369.3</v>
      </c>
      <c r="Q233" s="11">
        <v>17.84</v>
      </c>
      <c r="R233" s="10">
        <v>417903.2</v>
      </c>
      <c r="S233" s="11">
        <v>12.96</v>
      </c>
      <c r="U233" s="10">
        <f t="shared" si="12"/>
        <v>6927785.600000001</v>
      </c>
      <c r="V233" s="11">
        <f t="shared" si="13"/>
        <v>20.488146427048783</v>
      </c>
      <c r="W233" s="10">
        <f t="shared" si="14"/>
        <v>24598773.3</v>
      </c>
      <c r="X233" s="11">
        <f t="shared" si="15"/>
        <v>19.041292856339304</v>
      </c>
    </row>
    <row r="234" spans="1:24" s="6" customFormat="1" ht="12.75">
      <c r="A234" s="8" t="s">
        <v>59</v>
      </c>
      <c r="B234" s="8" t="s">
        <v>8</v>
      </c>
      <c r="C234" s="8" t="s">
        <v>95</v>
      </c>
      <c r="D234" s="10">
        <v>32042293.6</v>
      </c>
      <c r="E234" s="11">
        <v>19.309094228978665</v>
      </c>
      <c r="F234" s="10">
        <v>347356</v>
      </c>
      <c r="G234" s="11">
        <v>20.78</v>
      </c>
      <c r="H234" s="10">
        <v>471828</v>
      </c>
      <c r="I234" s="11">
        <v>24.1</v>
      </c>
      <c r="J234" s="10">
        <v>1201781.9</v>
      </c>
      <c r="K234" s="11">
        <v>21.5</v>
      </c>
      <c r="L234" s="10">
        <v>4803395.3</v>
      </c>
      <c r="M234" s="11">
        <v>20</v>
      </c>
      <c r="N234" s="10">
        <v>17931543.7</v>
      </c>
      <c r="O234" s="11">
        <v>19.51</v>
      </c>
      <c r="P234" s="10">
        <v>6850539.6</v>
      </c>
      <c r="Q234" s="11">
        <v>17.91</v>
      </c>
      <c r="R234" s="10">
        <v>435849.1</v>
      </c>
      <c r="S234" s="11">
        <v>13.02</v>
      </c>
      <c r="U234" s="10">
        <f t="shared" si="12"/>
        <v>6824361.199999999</v>
      </c>
      <c r="V234" s="11">
        <f t="shared" si="13"/>
        <v>20.587323151945707</v>
      </c>
      <c r="W234" s="10">
        <f t="shared" si="14"/>
        <v>24782083.299999997</v>
      </c>
      <c r="X234" s="11">
        <f t="shared" si="15"/>
        <v>19.067710172009633</v>
      </c>
    </row>
    <row r="235" spans="1:24" s="6" customFormat="1" ht="12.75">
      <c r="A235" s="8" t="s">
        <v>60</v>
      </c>
      <c r="B235" s="8" t="s">
        <v>9</v>
      </c>
      <c r="C235" s="8" t="s">
        <v>96</v>
      </c>
      <c r="D235" s="10">
        <v>32306447.2</v>
      </c>
      <c r="E235" s="11">
        <v>19.27996442320033</v>
      </c>
      <c r="F235" s="10">
        <v>447002.5</v>
      </c>
      <c r="G235" s="11">
        <v>20.29</v>
      </c>
      <c r="H235" s="10">
        <v>436747.5</v>
      </c>
      <c r="I235" s="11">
        <v>24.64</v>
      </c>
      <c r="J235" s="10">
        <v>1452030.2</v>
      </c>
      <c r="K235" s="11">
        <v>19.54</v>
      </c>
      <c r="L235" s="10">
        <v>4520331.3</v>
      </c>
      <c r="M235" s="11">
        <v>20.7</v>
      </c>
      <c r="N235" s="10">
        <v>17996491.2</v>
      </c>
      <c r="O235" s="11">
        <v>19.54</v>
      </c>
      <c r="P235" s="10">
        <v>7034371</v>
      </c>
      <c r="Q235" s="11">
        <v>17.66</v>
      </c>
      <c r="R235" s="10">
        <v>419473.5</v>
      </c>
      <c r="S235" s="11">
        <v>12.43</v>
      </c>
      <c r="U235" s="10">
        <f t="shared" si="12"/>
        <v>6856111.5</v>
      </c>
      <c r="V235" s="11">
        <f t="shared" si="13"/>
        <v>20.678582479733592</v>
      </c>
      <c r="W235" s="10">
        <f t="shared" si="14"/>
        <v>25030862.2</v>
      </c>
      <c r="X235" s="11">
        <f t="shared" si="15"/>
        <v>19.01166752090545</v>
      </c>
    </row>
    <row r="236" spans="1:24" s="6" customFormat="1" ht="12.75">
      <c r="A236" s="8" t="s">
        <v>61</v>
      </c>
      <c r="B236" s="8" t="s">
        <v>10</v>
      </c>
      <c r="C236" s="8" t="s">
        <v>97</v>
      </c>
      <c r="D236" s="10">
        <v>33189220.200000003</v>
      </c>
      <c r="E236" s="11">
        <v>19.306064812815336</v>
      </c>
      <c r="F236" s="10">
        <v>497215.1</v>
      </c>
      <c r="G236" s="11">
        <v>19.98</v>
      </c>
      <c r="H236" s="10">
        <v>448678</v>
      </c>
      <c r="I236" s="11">
        <v>22.8</v>
      </c>
      <c r="J236" s="10">
        <v>1648328.5</v>
      </c>
      <c r="K236" s="11">
        <v>18.95</v>
      </c>
      <c r="L236" s="10">
        <v>4484949.3</v>
      </c>
      <c r="M236" s="11">
        <v>21.15</v>
      </c>
      <c r="N236" s="10">
        <v>18526958.2</v>
      </c>
      <c r="O236" s="11">
        <v>19.56</v>
      </c>
      <c r="P236" s="10">
        <v>7159278.5</v>
      </c>
      <c r="Q236" s="11">
        <v>17.72</v>
      </c>
      <c r="R236" s="10">
        <v>423812.6</v>
      </c>
      <c r="S236" s="11">
        <v>12.38</v>
      </c>
      <c r="U236" s="10">
        <f t="shared" si="12"/>
        <v>7079170.9</v>
      </c>
      <c r="V236" s="11">
        <f t="shared" si="13"/>
        <v>20.660148050388212</v>
      </c>
      <c r="W236" s="10">
        <f t="shared" si="14"/>
        <v>25686236.7</v>
      </c>
      <c r="X236" s="11">
        <f t="shared" si="15"/>
        <v>19.04715444018313</v>
      </c>
    </row>
    <row r="237" spans="1:24" s="6" customFormat="1" ht="12.75">
      <c r="A237" s="8" t="s">
        <v>62</v>
      </c>
      <c r="B237" s="8" t="s">
        <v>11</v>
      </c>
      <c r="C237" s="8" t="s">
        <v>116</v>
      </c>
      <c r="D237" s="10">
        <v>33233545.9</v>
      </c>
      <c r="E237" s="11">
        <v>19.454846162443353</v>
      </c>
      <c r="F237" s="10">
        <v>507786.7</v>
      </c>
      <c r="G237" s="11">
        <v>19.74</v>
      </c>
      <c r="H237" s="10">
        <v>470644.6</v>
      </c>
      <c r="I237" s="11">
        <v>20.44</v>
      </c>
      <c r="J237" s="10">
        <v>1598348.3</v>
      </c>
      <c r="K237" s="11">
        <v>19.3</v>
      </c>
      <c r="L237" s="10">
        <v>4353195.8</v>
      </c>
      <c r="M237" s="11">
        <v>21.56</v>
      </c>
      <c r="N237" s="10">
        <v>18775360</v>
      </c>
      <c r="O237" s="11">
        <v>19.73</v>
      </c>
      <c r="P237" s="10">
        <v>7090501.9</v>
      </c>
      <c r="Q237" s="11">
        <v>17.79</v>
      </c>
      <c r="R237" s="10">
        <v>437708.6</v>
      </c>
      <c r="S237" s="11">
        <v>12.86</v>
      </c>
      <c r="U237" s="10">
        <f t="shared" si="12"/>
        <v>6929975.4</v>
      </c>
      <c r="V237" s="11">
        <f t="shared" si="13"/>
        <v>20.829324837141552</v>
      </c>
      <c r="W237" s="10">
        <f t="shared" si="14"/>
        <v>25865861.9</v>
      </c>
      <c r="X237" s="11">
        <f t="shared" si="15"/>
        <v>19.198195811947794</v>
      </c>
    </row>
    <row r="238" spans="1:24" s="6" customFormat="1" ht="13.5" thickBot="1">
      <c r="A238" s="9" t="s">
        <v>63</v>
      </c>
      <c r="B238" s="9" t="s">
        <v>0</v>
      </c>
      <c r="C238" s="9" t="s">
        <v>99</v>
      </c>
      <c r="D238" s="14">
        <v>33363158.400000006</v>
      </c>
      <c r="E238" s="15">
        <v>19.596336724073463</v>
      </c>
      <c r="F238" s="14">
        <v>413483</v>
      </c>
      <c r="G238" s="15">
        <v>19.56</v>
      </c>
      <c r="H238" s="14">
        <v>603737.4</v>
      </c>
      <c r="I238" s="15">
        <v>18.82</v>
      </c>
      <c r="J238" s="14">
        <v>1530927.2</v>
      </c>
      <c r="K238" s="15">
        <v>19.39</v>
      </c>
      <c r="L238" s="14">
        <v>4460645.7</v>
      </c>
      <c r="M238" s="15">
        <v>21.85</v>
      </c>
      <c r="N238" s="14">
        <v>18864110.6</v>
      </c>
      <c r="O238" s="15">
        <v>19.95</v>
      </c>
      <c r="P238" s="14">
        <v>7116951.4</v>
      </c>
      <c r="Q238" s="15">
        <v>17.76</v>
      </c>
      <c r="R238" s="14">
        <v>373303.1</v>
      </c>
      <c r="S238" s="15">
        <v>11.77</v>
      </c>
      <c r="U238" s="14">
        <f t="shared" si="12"/>
        <v>7008793.300000001</v>
      </c>
      <c r="V238" s="15">
        <f t="shared" si="13"/>
        <v>20.916560957932656</v>
      </c>
      <c r="W238" s="14">
        <f t="shared" si="14"/>
        <v>25981062</v>
      </c>
      <c r="X238" s="15">
        <f t="shared" si="15"/>
        <v>19.350096748701038</v>
      </c>
    </row>
    <row r="239" spans="1:24" s="6" customFormat="1" ht="12.75">
      <c r="A239" s="7" t="s">
        <v>83</v>
      </c>
      <c r="B239" s="7" t="s">
        <v>13</v>
      </c>
      <c r="C239" s="7" t="s">
        <v>120</v>
      </c>
      <c r="D239" s="12">
        <v>32941305.9</v>
      </c>
      <c r="E239" s="13">
        <v>20.153239186306816</v>
      </c>
      <c r="F239" s="12">
        <v>500286.6</v>
      </c>
      <c r="G239" s="13">
        <v>19.07</v>
      </c>
      <c r="H239" s="12">
        <v>648345.6</v>
      </c>
      <c r="I239" s="13">
        <v>20.64</v>
      </c>
      <c r="J239" s="12">
        <v>1348674.6</v>
      </c>
      <c r="K239" s="13">
        <v>20.37</v>
      </c>
      <c r="L239" s="12">
        <v>4174148.5000000005</v>
      </c>
      <c r="M239" s="13">
        <v>22.13</v>
      </c>
      <c r="N239" s="12">
        <v>18803081.6</v>
      </c>
      <c r="O239" s="13">
        <v>20.76</v>
      </c>
      <c r="P239" s="12">
        <v>7023164.7</v>
      </c>
      <c r="Q239" s="13">
        <v>17.79</v>
      </c>
      <c r="R239" s="12">
        <v>443604.3</v>
      </c>
      <c r="S239" s="13">
        <v>13.1</v>
      </c>
      <c r="U239" s="12">
        <f t="shared" si="12"/>
        <v>6671455.300000001</v>
      </c>
      <c r="V239" s="13">
        <f t="shared" si="13"/>
        <v>21.399937514832782</v>
      </c>
      <c r="W239" s="12">
        <f t="shared" si="14"/>
        <v>25826246.3</v>
      </c>
      <c r="X239" s="13">
        <f t="shared" si="15"/>
        <v>19.952341042646992</v>
      </c>
    </row>
    <row r="240" spans="1:24" s="6" customFormat="1" ht="12.75">
      <c r="A240" s="8" t="s">
        <v>53</v>
      </c>
      <c r="B240" s="8" t="s">
        <v>2</v>
      </c>
      <c r="C240" s="8" t="s">
        <v>89</v>
      </c>
      <c r="D240" s="10">
        <v>32909900.900000002</v>
      </c>
      <c r="E240" s="11">
        <v>19.820080984747058</v>
      </c>
      <c r="F240" s="10">
        <v>634748.2</v>
      </c>
      <c r="G240" s="11">
        <v>17.71</v>
      </c>
      <c r="H240" s="10">
        <v>605791.5</v>
      </c>
      <c r="I240" s="11">
        <v>19.32</v>
      </c>
      <c r="J240" s="10">
        <v>1279550.5</v>
      </c>
      <c r="K240" s="11">
        <v>20.7</v>
      </c>
      <c r="L240" s="10">
        <v>4506149.5</v>
      </c>
      <c r="M240" s="11">
        <v>21.48</v>
      </c>
      <c r="N240" s="10">
        <v>18522997.5</v>
      </c>
      <c r="O240" s="11">
        <v>20.42</v>
      </c>
      <c r="P240" s="10">
        <v>6933774.8</v>
      </c>
      <c r="Q240" s="11">
        <v>17.67</v>
      </c>
      <c r="R240" s="10">
        <v>426888.9</v>
      </c>
      <c r="S240" s="11">
        <v>12.4</v>
      </c>
      <c r="U240" s="10">
        <f t="shared" si="12"/>
        <v>7026239.7</v>
      </c>
      <c r="V240" s="11">
        <f t="shared" si="13"/>
        <v>20.811141557268535</v>
      </c>
      <c r="W240" s="10">
        <f t="shared" si="14"/>
        <v>25456772.3</v>
      </c>
      <c r="X240" s="11">
        <f t="shared" si="15"/>
        <v>19.670970214318963</v>
      </c>
    </row>
    <row r="241" spans="1:24" s="6" customFormat="1" ht="12.75">
      <c r="A241" s="8" t="s">
        <v>54</v>
      </c>
      <c r="B241" s="8" t="s">
        <v>3</v>
      </c>
      <c r="C241" s="8" t="s">
        <v>90</v>
      </c>
      <c r="D241" s="10">
        <v>40675533</v>
      </c>
      <c r="E241" s="11">
        <v>22.097742005765475</v>
      </c>
      <c r="F241" s="10">
        <v>654246.8</v>
      </c>
      <c r="G241" s="11">
        <v>20.2</v>
      </c>
      <c r="H241" s="10">
        <v>776087.2</v>
      </c>
      <c r="I241" s="11">
        <v>22.93</v>
      </c>
      <c r="J241" s="10">
        <v>1812693.1</v>
      </c>
      <c r="K241" s="11">
        <v>24.75</v>
      </c>
      <c r="L241" s="10">
        <v>7716074</v>
      </c>
      <c r="M241" s="11">
        <v>23.38</v>
      </c>
      <c r="N241" s="10">
        <v>21839577.9</v>
      </c>
      <c r="O241" s="11">
        <v>22.9</v>
      </c>
      <c r="P241" s="10">
        <v>7418251</v>
      </c>
      <c r="Q241" s="11">
        <v>18.33</v>
      </c>
      <c r="R241" s="10">
        <v>458603</v>
      </c>
      <c r="S241" s="11">
        <v>14.08</v>
      </c>
      <c r="U241" s="10">
        <f t="shared" si="12"/>
        <v>10959101.1</v>
      </c>
      <c r="V241" s="11">
        <f t="shared" si="13"/>
        <v>23.38489506233317</v>
      </c>
      <c r="W241" s="10">
        <f t="shared" si="14"/>
        <v>29257828.9</v>
      </c>
      <c r="X241" s="11">
        <f t="shared" si="15"/>
        <v>21.741287670870204</v>
      </c>
    </row>
    <row r="242" spans="1:24" s="6" customFormat="1" ht="12.75">
      <c r="A242" s="8" t="s">
        <v>55</v>
      </c>
      <c r="B242" s="8" t="s">
        <v>4</v>
      </c>
      <c r="C242" s="8" t="s">
        <v>91</v>
      </c>
      <c r="D242" s="10">
        <v>41665853.5</v>
      </c>
      <c r="E242" s="11">
        <v>21.80121146593097</v>
      </c>
      <c r="F242" s="10">
        <v>624074.5</v>
      </c>
      <c r="G242" s="11">
        <v>19.62</v>
      </c>
      <c r="H242" s="10">
        <v>659731.3</v>
      </c>
      <c r="I242" s="11">
        <v>23.51</v>
      </c>
      <c r="J242" s="10">
        <v>1955971.5</v>
      </c>
      <c r="K242" s="11">
        <v>24.75</v>
      </c>
      <c r="L242" s="10">
        <v>8834108</v>
      </c>
      <c r="M242" s="11">
        <v>21.82</v>
      </c>
      <c r="N242" s="10">
        <v>21735327.7</v>
      </c>
      <c r="O242" s="11">
        <v>22.84</v>
      </c>
      <c r="P242" s="10">
        <v>7386688.7</v>
      </c>
      <c r="Q242" s="11">
        <v>18.44</v>
      </c>
      <c r="R242" s="10">
        <v>469951.8</v>
      </c>
      <c r="S242" s="11">
        <v>14.46</v>
      </c>
      <c r="U242" s="10">
        <f t="shared" si="12"/>
        <v>12073885.3</v>
      </c>
      <c r="V242" s="11">
        <f t="shared" si="13"/>
        <v>22.27329058178149</v>
      </c>
      <c r="W242" s="10">
        <f t="shared" si="14"/>
        <v>29122016.4</v>
      </c>
      <c r="X242" s="11">
        <f t="shared" si="15"/>
        <v>21.723956734534358</v>
      </c>
    </row>
    <row r="243" spans="1:24" s="6" customFormat="1" ht="12.75">
      <c r="A243" s="8" t="s">
        <v>56</v>
      </c>
      <c r="B243" s="8" t="s">
        <v>5</v>
      </c>
      <c r="C243" s="8" t="s">
        <v>92</v>
      </c>
      <c r="D243" s="10">
        <v>41851507.1</v>
      </c>
      <c r="E243" s="11">
        <v>21.8</v>
      </c>
      <c r="F243" s="10">
        <v>631227.3</v>
      </c>
      <c r="G243" s="11">
        <v>20.04</v>
      </c>
      <c r="H243" s="10">
        <v>664786.4</v>
      </c>
      <c r="I243" s="11">
        <v>24.55</v>
      </c>
      <c r="J243" s="10">
        <v>2082116.4</v>
      </c>
      <c r="K243" s="11">
        <v>24.38</v>
      </c>
      <c r="L243" s="10">
        <v>9142472</v>
      </c>
      <c r="M243" s="11">
        <v>21.54</v>
      </c>
      <c r="N243" s="10">
        <v>21603846.4</v>
      </c>
      <c r="O243" s="11">
        <v>22.9</v>
      </c>
      <c r="P243" s="10">
        <v>7235164.9</v>
      </c>
      <c r="Q243" s="11">
        <v>18.5</v>
      </c>
      <c r="R243" s="10">
        <v>491893.7</v>
      </c>
      <c r="S243" s="11">
        <v>15.03</v>
      </c>
      <c r="U243" s="10">
        <f t="shared" si="12"/>
        <v>12520602.1</v>
      </c>
      <c r="V243" s="11">
        <f t="shared" si="13"/>
        <v>22.09647297425098</v>
      </c>
      <c r="W243" s="10">
        <f t="shared" si="14"/>
        <v>28839011.299999997</v>
      </c>
      <c r="X243" s="11">
        <f t="shared" si="15"/>
        <v>21.796122851479307</v>
      </c>
    </row>
    <row r="244" spans="1:24" s="6" customFormat="1" ht="12.75">
      <c r="A244" s="8" t="s">
        <v>57</v>
      </c>
      <c r="B244" s="8" t="s">
        <v>6</v>
      </c>
      <c r="C244" s="8" t="s">
        <v>93</v>
      </c>
      <c r="D244" s="10">
        <v>41915919.599999994</v>
      </c>
      <c r="E244" s="11">
        <v>21.911655651329195</v>
      </c>
      <c r="F244" s="10">
        <v>639690.1</v>
      </c>
      <c r="G244" s="11">
        <v>19.8</v>
      </c>
      <c r="H244" s="10">
        <v>681591.6</v>
      </c>
      <c r="I244" s="11">
        <v>24.54</v>
      </c>
      <c r="J244" s="10">
        <v>2201157.6</v>
      </c>
      <c r="K244" s="11">
        <v>24.49</v>
      </c>
      <c r="L244" s="10">
        <v>9002158.5</v>
      </c>
      <c r="M244" s="11">
        <v>21.64</v>
      </c>
      <c r="N244" s="10">
        <v>21932594.2</v>
      </c>
      <c r="O244" s="11">
        <v>22.86</v>
      </c>
      <c r="P244" s="10">
        <v>6955132.8</v>
      </c>
      <c r="Q244" s="11">
        <v>18.77</v>
      </c>
      <c r="R244" s="10">
        <v>503594.8</v>
      </c>
      <c r="S244" s="11">
        <v>16.71</v>
      </c>
      <c r="U244" s="10">
        <f t="shared" si="12"/>
        <v>12524597.8</v>
      </c>
      <c r="V244" s="11">
        <f t="shared" si="13"/>
        <v>22.20471953263042</v>
      </c>
      <c r="W244" s="10">
        <f t="shared" si="14"/>
        <v>28887727</v>
      </c>
      <c r="X244" s="11">
        <f t="shared" si="15"/>
        <v>21.875274093666143</v>
      </c>
    </row>
    <row r="245" spans="1:24" s="6" customFormat="1" ht="12.75">
      <c r="A245" s="8" t="s">
        <v>58</v>
      </c>
      <c r="B245" s="8" t="s">
        <v>7</v>
      </c>
      <c r="C245" s="8" t="s">
        <v>94</v>
      </c>
      <c r="D245" s="10">
        <v>42071518.5</v>
      </c>
      <c r="E245" s="11">
        <v>22.097581394215663</v>
      </c>
      <c r="F245" s="10">
        <v>682215.8</v>
      </c>
      <c r="G245" s="11">
        <v>20.09</v>
      </c>
      <c r="H245" s="10">
        <v>758554.4</v>
      </c>
      <c r="I245" s="11">
        <v>23.99</v>
      </c>
      <c r="J245" s="10">
        <v>1912727</v>
      </c>
      <c r="K245" s="11">
        <v>24.87</v>
      </c>
      <c r="L245" s="10">
        <v>9129231.8</v>
      </c>
      <c r="M245" s="11">
        <v>21.92</v>
      </c>
      <c r="N245" s="10">
        <v>22135701.4</v>
      </c>
      <c r="O245" s="11">
        <v>23.05</v>
      </c>
      <c r="P245" s="10">
        <v>6933966.2</v>
      </c>
      <c r="Q245" s="11">
        <v>18.78</v>
      </c>
      <c r="R245" s="10">
        <v>519121.89999999997</v>
      </c>
      <c r="S245" s="11">
        <v>18.58</v>
      </c>
      <c r="U245" s="10">
        <f t="shared" si="12"/>
        <v>12482729</v>
      </c>
      <c r="V245" s="11">
        <f t="shared" si="13"/>
        <v>22.397803959695036</v>
      </c>
      <c r="W245" s="10">
        <f t="shared" si="14"/>
        <v>29069667.599999998</v>
      </c>
      <c r="X245" s="11">
        <f t="shared" si="15"/>
        <v>22.03148007464661</v>
      </c>
    </row>
    <row r="246" spans="1:24" s="6" customFormat="1" ht="12.75">
      <c r="A246" s="8" t="s">
        <v>59</v>
      </c>
      <c r="B246" s="8" t="s">
        <v>8</v>
      </c>
      <c r="C246" s="8" t="s">
        <v>95</v>
      </c>
      <c r="D246" s="10">
        <v>41921037.7</v>
      </c>
      <c r="E246" s="11">
        <v>22.254420971215602</v>
      </c>
      <c r="F246" s="10">
        <v>613795.5</v>
      </c>
      <c r="G246" s="11">
        <v>20.19</v>
      </c>
      <c r="H246" s="10">
        <v>874619.1</v>
      </c>
      <c r="I246" s="11">
        <v>23.5</v>
      </c>
      <c r="J246" s="10">
        <v>2019860</v>
      </c>
      <c r="K246" s="11">
        <v>24.09</v>
      </c>
      <c r="L246" s="10">
        <v>8858625.2</v>
      </c>
      <c r="M246" s="11">
        <v>22.6</v>
      </c>
      <c r="N246" s="10">
        <v>22219365.3</v>
      </c>
      <c r="O246" s="11">
        <v>23.18</v>
      </c>
      <c r="P246" s="10">
        <v>6795831.7</v>
      </c>
      <c r="Q246" s="11">
        <v>18.56</v>
      </c>
      <c r="R246" s="10">
        <v>538940.9</v>
      </c>
      <c r="S246" s="11">
        <v>18.45</v>
      </c>
      <c r="U246" s="10">
        <f t="shared" si="12"/>
        <v>12366899.799999999</v>
      </c>
      <c r="V246" s="11">
        <f t="shared" si="13"/>
        <v>22.787395505137027</v>
      </c>
      <c r="W246" s="10">
        <f t="shared" si="14"/>
        <v>29015197</v>
      </c>
      <c r="X246" s="11">
        <f t="shared" si="15"/>
        <v>22.09792075532005</v>
      </c>
    </row>
    <row r="247" spans="1:24" s="6" customFormat="1" ht="12.75">
      <c r="A247" s="8" t="s">
        <v>60</v>
      </c>
      <c r="B247" s="8" t="s">
        <v>9</v>
      </c>
      <c r="C247" s="8" t="s">
        <v>96</v>
      </c>
      <c r="D247" s="10">
        <v>42029378.2</v>
      </c>
      <c r="E247" s="11">
        <v>22.432133918983364</v>
      </c>
      <c r="F247" s="10">
        <v>611266.9</v>
      </c>
      <c r="G247" s="11">
        <v>21.54</v>
      </c>
      <c r="H247" s="10">
        <v>880887.9</v>
      </c>
      <c r="I247" s="11">
        <v>23.91</v>
      </c>
      <c r="J247" s="10">
        <v>2572299.6</v>
      </c>
      <c r="K247" s="11">
        <v>21.44</v>
      </c>
      <c r="L247" s="10">
        <v>8280174.199999999</v>
      </c>
      <c r="M247" s="11">
        <v>23.55</v>
      </c>
      <c r="N247" s="10">
        <v>22238715.5</v>
      </c>
      <c r="O247" s="11">
        <v>23.35</v>
      </c>
      <c r="P247" s="10">
        <v>6891841.9</v>
      </c>
      <c r="Q247" s="11">
        <v>18.7</v>
      </c>
      <c r="R247" s="10">
        <v>554192.2</v>
      </c>
      <c r="S247" s="11">
        <v>18.55</v>
      </c>
      <c r="U247" s="10">
        <f t="shared" si="12"/>
        <v>12344628.6</v>
      </c>
      <c r="V247" s="11">
        <f t="shared" si="13"/>
        <v>23.036490911439817</v>
      </c>
      <c r="W247" s="10">
        <f t="shared" si="14"/>
        <v>29130557.4</v>
      </c>
      <c r="X247" s="11">
        <f t="shared" si="15"/>
        <v>22.24988150947637</v>
      </c>
    </row>
    <row r="248" spans="1:24" s="6" customFormat="1" ht="12.75">
      <c r="A248" s="8" t="s">
        <v>61</v>
      </c>
      <c r="B248" s="8" t="s">
        <v>10</v>
      </c>
      <c r="C248" s="8" t="s">
        <v>97</v>
      </c>
      <c r="D248" s="10">
        <v>42054103.599999994</v>
      </c>
      <c r="E248" s="11">
        <v>22.59289761201806</v>
      </c>
      <c r="F248" s="10">
        <v>707010.9</v>
      </c>
      <c r="G248" s="11">
        <v>20.74</v>
      </c>
      <c r="H248" s="10">
        <v>692453.4</v>
      </c>
      <c r="I248" s="11">
        <v>24.99</v>
      </c>
      <c r="J248" s="10">
        <v>3548580.9</v>
      </c>
      <c r="K248" s="11">
        <v>19.94</v>
      </c>
      <c r="L248" s="10">
        <v>7583740.5</v>
      </c>
      <c r="M248" s="11">
        <v>24.56</v>
      </c>
      <c r="N248" s="10">
        <v>22567585.6</v>
      </c>
      <c r="O248" s="11">
        <v>23.45</v>
      </c>
      <c r="P248" s="10">
        <v>6421934.5</v>
      </c>
      <c r="Q248" s="11">
        <v>18.96</v>
      </c>
      <c r="R248" s="10">
        <v>532797.8</v>
      </c>
      <c r="S248" s="11">
        <v>19.09</v>
      </c>
      <c r="U248" s="10">
        <f t="shared" si="12"/>
        <v>12531785.7</v>
      </c>
      <c r="V248" s="11">
        <f t="shared" si="13"/>
        <v>23.060016607050663</v>
      </c>
      <c r="W248" s="10">
        <f t="shared" si="14"/>
        <v>28989520.1</v>
      </c>
      <c r="X248" s="11">
        <f t="shared" si="15"/>
        <v>22.455347939340328</v>
      </c>
    </row>
    <row r="249" spans="1:24" s="6" customFormat="1" ht="12.75">
      <c r="A249" s="8" t="s">
        <v>62</v>
      </c>
      <c r="B249" s="8" t="s">
        <v>11</v>
      </c>
      <c r="C249" s="8" t="s">
        <v>116</v>
      </c>
      <c r="D249" s="10">
        <v>41893219.6</v>
      </c>
      <c r="E249" s="11">
        <v>22.66</v>
      </c>
      <c r="F249" s="10">
        <v>722696.9</v>
      </c>
      <c r="G249" s="11">
        <v>21.26</v>
      </c>
      <c r="H249" s="10">
        <v>733666.2</v>
      </c>
      <c r="I249" s="11">
        <v>22.91</v>
      </c>
      <c r="J249" s="10">
        <v>3514376.8</v>
      </c>
      <c r="K249" s="11">
        <v>19.99</v>
      </c>
      <c r="L249" s="10">
        <v>7349519</v>
      </c>
      <c r="M249" s="11">
        <v>25.03</v>
      </c>
      <c r="N249" s="10">
        <v>22427253.1</v>
      </c>
      <c r="O249" s="11">
        <v>23.57</v>
      </c>
      <c r="P249" s="10">
        <v>6540793.1</v>
      </c>
      <c r="Q249" s="11">
        <v>18.95</v>
      </c>
      <c r="R249" s="10">
        <v>604914.5</v>
      </c>
      <c r="S249" s="11">
        <v>17.5</v>
      </c>
      <c r="U249" s="10">
        <f t="shared" si="12"/>
        <v>12320258.9</v>
      </c>
      <c r="V249" s="11">
        <f t="shared" si="13"/>
        <v>23.24494021290413</v>
      </c>
      <c r="W249" s="10">
        <f t="shared" si="14"/>
        <v>28968046.200000003</v>
      </c>
      <c r="X249" s="11">
        <f t="shared" si="15"/>
        <v>22.526834578577827</v>
      </c>
    </row>
    <row r="250" spans="1:24" s="6" customFormat="1" ht="13.5" thickBot="1">
      <c r="A250" s="9" t="s">
        <v>63</v>
      </c>
      <c r="B250" s="9" t="s">
        <v>0</v>
      </c>
      <c r="C250" s="9" t="s">
        <v>99</v>
      </c>
      <c r="D250" s="14">
        <v>42215265.300000004</v>
      </c>
      <c r="E250" s="15">
        <v>22.798677486956358</v>
      </c>
      <c r="F250" s="14">
        <v>523576.5</v>
      </c>
      <c r="G250" s="15">
        <v>21.02</v>
      </c>
      <c r="H250" s="14">
        <v>1396632.8</v>
      </c>
      <c r="I250" s="15">
        <v>19.18</v>
      </c>
      <c r="J250" s="14">
        <v>2647345.1</v>
      </c>
      <c r="K250" s="15">
        <v>21.79</v>
      </c>
      <c r="L250" s="14">
        <v>7091444.7</v>
      </c>
      <c r="M250" s="15">
        <v>25.5</v>
      </c>
      <c r="N250" s="14">
        <v>22986465</v>
      </c>
      <c r="O250" s="15">
        <v>23.66</v>
      </c>
      <c r="P250" s="14">
        <v>7022437.6</v>
      </c>
      <c r="Q250" s="15">
        <v>18.89</v>
      </c>
      <c r="R250" s="14">
        <v>547363.6</v>
      </c>
      <c r="S250" s="15">
        <v>17.59</v>
      </c>
      <c r="U250" s="14">
        <f t="shared" si="12"/>
        <v>11658999.100000001</v>
      </c>
      <c r="V250" s="15">
        <f t="shared" si="13"/>
        <v>23.699331507196014</v>
      </c>
      <c r="W250" s="14">
        <f t="shared" si="14"/>
        <v>30008902.6</v>
      </c>
      <c r="X250" s="15">
        <f t="shared" si="15"/>
        <v>22.543763668452176</v>
      </c>
    </row>
    <row r="251" spans="1:24" s="6" customFormat="1" ht="12.75">
      <c r="A251" s="7" t="s">
        <v>84</v>
      </c>
      <c r="B251" s="7" t="s">
        <v>1</v>
      </c>
      <c r="C251" s="7" t="s">
        <v>121</v>
      </c>
      <c r="D251" s="12">
        <v>46040650.00000001</v>
      </c>
      <c r="E251" s="13">
        <v>23.843456525142642</v>
      </c>
      <c r="F251" s="12">
        <v>687349.1</v>
      </c>
      <c r="G251" s="13">
        <v>19.9</v>
      </c>
      <c r="H251" s="12">
        <v>1745883</v>
      </c>
      <c r="I251" s="13">
        <v>20.89</v>
      </c>
      <c r="J251" s="12">
        <v>2626025.6</v>
      </c>
      <c r="K251" s="13">
        <v>26.05</v>
      </c>
      <c r="L251" s="12">
        <v>8680266.6</v>
      </c>
      <c r="M251" s="13">
        <v>27.37</v>
      </c>
      <c r="N251" s="12">
        <v>24007608.1</v>
      </c>
      <c r="O251" s="13">
        <v>24.35</v>
      </c>
      <c r="P251" s="12">
        <v>7672746.9</v>
      </c>
      <c r="Q251" s="13">
        <v>18.87</v>
      </c>
      <c r="R251" s="12">
        <v>620770.7</v>
      </c>
      <c r="S251" s="13">
        <v>19.91</v>
      </c>
      <c r="U251" s="12">
        <f t="shared" si="12"/>
        <v>13739524.3</v>
      </c>
      <c r="V251" s="13">
        <f t="shared" si="13"/>
        <v>25.920592220358024</v>
      </c>
      <c r="W251" s="12">
        <f t="shared" si="14"/>
        <v>31680355</v>
      </c>
      <c r="X251" s="13">
        <f t="shared" si="15"/>
        <v>23.02278466380822</v>
      </c>
    </row>
    <row r="252" spans="1:24" s="6" customFormat="1" ht="12.75">
      <c r="A252" s="8" t="s">
        <v>53</v>
      </c>
      <c r="B252" s="8" t="s">
        <v>2</v>
      </c>
      <c r="C252" s="8" t="s">
        <v>89</v>
      </c>
      <c r="D252" s="10">
        <v>47786195.3</v>
      </c>
      <c r="E252" s="11">
        <v>23.67414055876928</v>
      </c>
      <c r="F252" s="10">
        <v>881617.2</v>
      </c>
      <c r="G252" s="11">
        <v>20.24</v>
      </c>
      <c r="H252" s="10">
        <v>1360508.2999999998</v>
      </c>
      <c r="I252" s="11">
        <v>23.64</v>
      </c>
      <c r="J252" s="10">
        <v>2534148.3</v>
      </c>
      <c r="K252" s="11">
        <v>27.73</v>
      </c>
      <c r="L252" s="10">
        <v>8425267.799999999</v>
      </c>
      <c r="M252" s="11">
        <v>27.25</v>
      </c>
      <c r="N252" s="10">
        <v>24111210.9</v>
      </c>
      <c r="O252" s="11">
        <v>24.2</v>
      </c>
      <c r="P252" s="10">
        <v>9763595.399999999</v>
      </c>
      <c r="Q252" s="11">
        <v>18.83</v>
      </c>
      <c r="R252" s="10">
        <v>709847.4</v>
      </c>
      <c r="S252" s="11">
        <v>19.85</v>
      </c>
      <c r="U252" s="10">
        <f t="shared" si="12"/>
        <v>13201541.599999998</v>
      </c>
      <c r="V252" s="11">
        <f t="shared" si="13"/>
        <v>26.50196763755227</v>
      </c>
      <c r="W252" s="10">
        <f t="shared" si="14"/>
        <v>33874806.3</v>
      </c>
      <c r="X252" s="11">
        <f t="shared" si="15"/>
        <v>22.6522270966314</v>
      </c>
    </row>
    <row r="253" spans="1:24" s="6" customFormat="1" ht="12.75">
      <c r="A253" s="8" t="s">
        <v>54</v>
      </c>
      <c r="B253" s="8" t="s">
        <v>3</v>
      </c>
      <c r="C253" s="8" t="s">
        <v>90</v>
      </c>
      <c r="D253" s="10">
        <v>48531637.4</v>
      </c>
      <c r="E253" s="11">
        <v>23.50705026331957</v>
      </c>
      <c r="F253" s="10">
        <v>839930.1000000001</v>
      </c>
      <c r="G253" s="11">
        <v>21.18</v>
      </c>
      <c r="H253" s="10">
        <v>1002937.2</v>
      </c>
      <c r="I253" s="11">
        <v>25.57</v>
      </c>
      <c r="J253" s="10">
        <v>2798712.6000000006</v>
      </c>
      <c r="K253" s="11">
        <v>26.87</v>
      </c>
      <c r="L253" s="10">
        <v>8587802.5</v>
      </c>
      <c r="M253" s="11">
        <v>26.77</v>
      </c>
      <c r="N253" s="10">
        <v>25112502.8</v>
      </c>
      <c r="O253" s="11">
        <v>23.9</v>
      </c>
      <c r="P253" s="10">
        <v>9457875.2</v>
      </c>
      <c r="Q253" s="11">
        <v>18.82</v>
      </c>
      <c r="R253" s="10">
        <v>731877</v>
      </c>
      <c r="S253" s="11">
        <v>19.29</v>
      </c>
      <c r="U253" s="10">
        <f t="shared" si="12"/>
        <v>13229382.4</v>
      </c>
      <c r="V253" s="11">
        <f t="shared" si="13"/>
        <v>26.34527400228449</v>
      </c>
      <c r="W253" s="10">
        <f t="shared" si="14"/>
        <v>34570378</v>
      </c>
      <c r="X253" s="11">
        <f t="shared" si="15"/>
        <v>22.51019726148207</v>
      </c>
    </row>
    <row r="254" spans="1:24" s="6" customFormat="1" ht="12.75">
      <c r="A254" s="8" t="s">
        <v>55</v>
      </c>
      <c r="B254" s="8" t="s">
        <v>4</v>
      </c>
      <c r="C254" s="8" t="s">
        <v>91</v>
      </c>
      <c r="D254" s="10">
        <v>49829649.199999996</v>
      </c>
      <c r="E254" s="11">
        <v>23.41480876971536</v>
      </c>
      <c r="F254" s="10">
        <v>754714.9</v>
      </c>
      <c r="G254" s="11">
        <v>21.06</v>
      </c>
      <c r="H254" s="10">
        <v>866002.5</v>
      </c>
      <c r="I254" s="11">
        <v>26.47</v>
      </c>
      <c r="J254" s="10">
        <v>2870987.3</v>
      </c>
      <c r="K254" s="11">
        <v>26.87</v>
      </c>
      <c r="L254" s="10">
        <v>9255650.8</v>
      </c>
      <c r="M254" s="11">
        <v>25.77</v>
      </c>
      <c r="N254" s="10">
        <v>25837465.700000003</v>
      </c>
      <c r="O254" s="11">
        <v>23.92</v>
      </c>
      <c r="P254" s="10">
        <v>9496684.100000001</v>
      </c>
      <c r="Q254" s="11">
        <v>18.77</v>
      </c>
      <c r="R254" s="10">
        <v>748143.9</v>
      </c>
      <c r="S254" s="11">
        <v>21.37</v>
      </c>
      <c r="U254" s="10">
        <f t="shared" si="12"/>
        <v>13747355.5</v>
      </c>
      <c r="V254" s="11">
        <f t="shared" si="13"/>
        <v>25.785245157586857</v>
      </c>
      <c r="W254" s="10">
        <f t="shared" si="14"/>
        <v>35334149.800000004</v>
      </c>
      <c r="X254" s="11">
        <f t="shared" si="15"/>
        <v>22.535845481161118</v>
      </c>
    </row>
    <row r="255" spans="1:24" s="6" customFormat="1" ht="12.75">
      <c r="A255" s="8" t="s">
        <v>56</v>
      </c>
      <c r="B255" s="8" t="s">
        <v>5</v>
      </c>
      <c r="C255" s="8" t="s">
        <v>92</v>
      </c>
      <c r="D255" s="10">
        <v>49910385.599999994</v>
      </c>
      <c r="E255" s="11">
        <v>23.365273090496817</v>
      </c>
      <c r="F255" s="10">
        <v>624729.1</v>
      </c>
      <c r="G255" s="11">
        <v>22.19</v>
      </c>
      <c r="H255" s="10">
        <v>874273.5999999999</v>
      </c>
      <c r="I255" s="11">
        <v>27.71</v>
      </c>
      <c r="J255" s="10">
        <v>2823594.6000000006</v>
      </c>
      <c r="K255" s="11">
        <v>26.45</v>
      </c>
      <c r="L255" s="10">
        <v>9428984.5</v>
      </c>
      <c r="M255" s="11">
        <v>25.18</v>
      </c>
      <c r="N255" s="10">
        <v>25774909.299999997</v>
      </c>
      <c r="O255" s="11">
        <v>24.05</v>
      </c>
      <c r="P255" s="10">
        <v>9563233.799999999</v>
      </c>
      <c r="Q255" s="11">
        <v>18.68</v>
      </c>
      <c r="R255" s="10">
        <v>820660.7</v>
      </c>
      <c r="S255" s="11">
        <v>21.26</v>
      </c>
      <c r="U255" s="10">
        <f t="shared" si="12"/>
        <v>13751581.8</v>
      </c>
      <c r="V255" s="11">
        <f t="shared" si="13"/>
        <v>25.465780748582684</v>
      </c>
      <c r="W255" s="10">
        <f t="shared" si="14"/>
        <v>35338143.099999994</v>
      </c>
      <c r="X255" s="11">
        <f t="shared" si="15"/>
        <v>22.596766722838925</v>
      </c>
    </row>
    <row r="256" spans="1:24" s="6" customFormat="1" ht="12.75">
      <c r="A256" s="8" t="s">
        <v>57</v>
      </c>
      <c r="B256" s="8" t="s">
        <v>6</v>
      </c>
      <c r="C256" s="8" t="s">
        <v>93</v>
      </c>
      <c r="D256" s="10">
        <v>50482717.70000001</v>
      </c>
      <c r="E256" s="11">
        <v>23.256136461329998</v>
      </c>
      <c r="F256" s="10">
        <v>557846.0000000001</v>
      </c>
      <c r="G256" s="11">
        <v>21.994356440666397</v>
      </c>
      <c r="H256" s="10">
        <v>1052121</v>
      </c>
      <c r="I256" s="11">
        <v>26</v>
      </c>
      <c r="J256" s="10">
        <v>2588029</v>
      </c>
      <c r="K256" s="11">
        <v>27.21</v>
      </c>
      <c r="L256" s="10">
        <v>9598050.7</v>
      </c>
      <c r="M256" s="11">
        <v>24.9</v>
      </c>
      <c r="N256" s="10">
        <v>25917135.499999993</v>
      </c>
      <c r="O256" s="11">
        <v>24.13</v>
      </c>
      <c r="P256" s="10">
        <v>9945130.6</v>
      </c>
      <c r="Q256" s="11">
        <v>18.38</v>
      </c>
      <c r="R256" s="10">
        <v>824404.9</v>
      </c>
      <c r="S256" s="11">
        <v>20.26</v>
      </c>
      <c r="U256" s="10">
        <f t="shared" si="12"/>
        <v>13796046.7</v>
      </c>
      <c r="V256" s="11">
        <f t="shared" si="13"/>
        <v>25.299736139846498</v>
      </c>
      <c r="W256" s="10">
        <f t="shared" si="14"/>
        <v>35862266.099999994</v>
      </c>
      <c r="X256" s="11">
        <f t="shared" si="15"/>
        <v>22.535440950369836</v>
      </c>
    </row>
    <row r="257" spans="1:24" s="6" customFormat="1" ht="12.75">
      <c r="A257" s="8" t="s">
        <v>58</v>
      </c>
      <c r="B257" s="8" t="s">
        <v>7</v>
      </c>
      <c r="C257" s="8" t="s">
        <v>94</v>
      </c>
      <c r="D257" s="10">
        <v>50510026.99999999</v>
      </c>
      <c r="E257" s="11">
        <v>23.1100872655047</v>
      </c>
      <c r="F257" s="10">
        <v>583922.9</v>
      </c>
      <c r="G257" s="11">
        <v>21.8554031465455</v>
      </c>
      <c r="H257" s="10">
        <v>1064555.0999999999</v>
      </c>
      <c r="I257" s="11">
        <v>25.485526355563902</v>
      </c>
      <c r="J257" s="10">
        <v>2238974.4</v>
      </c>
      <c r="K257" s="11">
        <v>27.329633248151495</v>
      </c>
      <c r="L257" s="10">
        <v>9443819.6</v>
      </c>
      <c r="M257" s="11">
        <v>25.039264258605698</v>
      </c>
      <c r="N257" s="10">
        <v>26312037.4</v>
      </c>
      <c r="O257" s="11">
        <v>23.918156987797502</v>
      </c>
      <c r="P257" s="10">
        <v>10023486.700000001</v>
      </c>
      <c r="Q257" s="11">
        <v>18.2014605443633</v>
      </c>
      <c r="R257" s="10">
        <v>843230.9000000001</v>
      </c>
      <c r="S257" s="11">
        <v>21.304166677241096</v>
      </c>
      <c r="U257" s="10">
        <f t="shared" si="12"/>
        <v>13331272</v>
      </c>
      <c r="V257" s="11">
        <f t="shared" si="13"/>
        <v>25.320109080588853</v>
      </c>
      <c r="W257" s="10">
        <f t="shared" si="14"/>
        <v>36335524.1</v>
      </c>
      <c r="X257" s="11">
        <f t="shared" si="15"/>
        <v>22.34115398074028</v>
      </c>
    </row>
    <row r="258" spans="1:24" s="6" customFormat="1" ht="12.75">
      <c r="A258" s="8" t="s">
        <v>59</v>
      </c>
      <c r="B258" s="8" t="s">
        <v>8</v>
      </c>
      <c r="C258" s="8" t="s">
        <v>95</v>
      </c>
      <c r="D258" s="10">
        <v>51200696.3</v>
      </c>
      <c r="E258" s="11">
        <v>22.961876274717753</v>
      </c>
      <c r="F258" s="10">
        <v>672374.4999999998</v>
      </c>
      <c r="G258" s="11">
        <v>21.95</v>
      </c>
      <c r="H258" s="10">
        <v>968686.4</v>
      </c>
      <c r="I258" s="11">
        <v>26.14</v>
      </c>
      <c r="J258" s="10">
        <v>2176434.1999999997</v>
      </c>
      <c r="K258" s="11">
        <v>27.65</v>
      </c>
      <c r="L258" s="10">
        <v>9378928.8</v>
      </c>
      <c r="M258" s="11">
        <v>25.26</v>
      </c>
      <c r="N258" s="10">
        <v>26695766.200000007</v>
      </c>
      <c r="O258" s="11">
        <v>23.7</v>
      </c>
      <c r="P258" s="10">
        <v>10426828.8</v>
      </c>
      <c r="Q258" s="11">
        <v>18.11</v>
      </c>
      <c r="R258" s="10">
        <v>881677.4</v>
      </c>
      <c r="S258" s="11">
        <v>19.31</v>
      </c>
      <c r="U258" s="10">
        <f t="shared" si="12"/>
        <v>13196423.9</v>
      </c>
      <c r="V258" s="11">
        <f t="shared" si="13"/>
        <v>25.55012118768025</v>
      </c>
      <c r="W258" s="10">
        <f t="shared" si="14"/>
        <v>37122595.00000001</v>
      </c>
      <c r="X258" s="11">
        <f t="shared" si="15"/>
        <v>22.129905748991956</v>
      </c>
    </row>
    <row r="259" spans="1:24" s="6" customFormat="1" ht="12.75">
      <c r="A259" s="8" t="s">
        <v>60</v>
      </c>
      <c r="B259" s="8" t="s">
        <v>9</v>
      </c>
      <c r="C259" s="8" t="s">
        <v>96</v>
      </c>
      <c r="D259" s="10">
        <v>51737110.3</v>
      </c>
      <c r="E259" s="11">
        <v>22.772814135620603</v>
      </c>
      <c r="F259" s="10">
        <v>571274.2000000001</v>
      </c>
      <c r="G259" s="11">
        <v>22.75</v>
      </c>
      <c r="H259" s="10">
        <v>901695.7</v>
      </c>
      <c r="I259" s="11">
        <v>26.89</v>
      </c>
      <c r="J259" s="10">
        <v>2508213.9000000004</v>
      </c>
      <c r="K259" s="11">
        <v>25.88</v>
      </c>
      <c r="L259" s="10">
        <v>9195152.200000001</v>
      </c>
      <c r="M259" s="11">
        <v>25.61</v>
      </c>
      <c r="N259" s="10">
        <v>26902635.500000004</v>
      </c>
      <c r="O259" s="11">
        <v>23.41</v>
      </c>
      <c r="P259" s="10">
        <v>10700065.7</v>
      </c>
      <c r="Q259" s="11">
        <v>18.02</v>
      </c>
      <c r="R259" s="10">
        <v>958073.1000000001</v>
      </c>
      <c r="S259" s="11">
        <v>18.82</v>
      </c>
      <c r="U259" s="10">
        <f t="shared" si="12"/>
        <v>13176336.000000002</v>
      </c>
      <c r="V259" s="11">
        <f t="shared" si="13"/>
        <v>25.62499233451545</v>
      </c>
      <c r="W259" s="10">
        <f t="shared" si="14"/>
        <v>37602701.2</v>
      </c>
      <c r="X259" s="11">
        <f t="shared" si="15"/>
        <v>21.87624438451246</v>
      </c>
    </row>
    <row r="260" spans="1:24" s="6" customFormat="1" ht="12.75">
      <c r="A260" s="8" t="s">
        <v>61</v>
      </c>
      <c r="B260" s="8" t="s">
        <v>10</v>
      </c>
      <c r="C260" s="8" t="s">
        <v>97</v>
      </c>
      <c r="D260" s="10">
        <v>51875007.99999999</v>
      </c>
      <c r="E260" s="11">
        <v>22.62180366981343</v>
      </c>
      <c r="F260" s="10">
        <v>614546.7000000002</v>
      </c>
      <c r="G260" s="11">
        <v>22.02</v>
      </c>
      <c r="H260" s="10">
        <v>724288.1000000001</v>
      </c>
      <c r="I260" s="11">
        <v>27.66</v>
      </c>
      <c r="J260" s="10">
        <v>3124035.5000000005</v>
      </c>
      <c r="K260" s="11">
        <v>24.26</v>
      </c>
      <c r="L260" s="10">
        <v>8713904.000000002</v>
      </c>
      <c r="M260" s="11">
        <v>26.38</v>
      </c>
      <c r="N260" s="10">
        <v>26810325.7</v>
      </c>
      <c r="O260" s="11">
        <v>23.17</v>
      </c>
      <c r="P260" s="10">
        <v>10879201.399999999</v>
      </c>
      <c r="Q260" s="11">
        <v>17.84</v>
      </c>
      <c r="R260" s="10">
        <v>1008706.6000000001</v>
      </c>
      <c r="S260" s="11">
        <v>18.72</v>
      </c>
      <c r="U260" s="10">
        <f t="shared" si="12"/>
        <v>13176774.300000003</v>
      </c>
      <c r="V260" s="11">
        <f t="shared" si="13"/>
        <v>25.744389955134924</v>
      </c>
      <c r="W260" s="10">
        <f t="shared" si="14"/>
        <v>37689527.099999994</v>
      </c>
      <c r="X260" s="11">
        <f t="shared" si="15"/>
        <v>21.631478614254092</v>
      </c>
    </row>
    <row r="261" spans="1:24" s="6" customFormat="1" ht="12.75">
      <c r="A261" s="8" t="s">
        <v>62</v>
      </c>
      <c r="B261" s="8" t="s">
        <v>11</v>
      </c>
      <c r="C261" s="8" t="s">
        <v>116</v>
      </c>
      <c r="D261" s="10">
        <v>51581537.699999996</v>
      </c>
      <c r="E261" s="11">
        <v>22.453878875096027</v>
      </c>
      <c r="F261" s="10">
        <v>599438.6</v>
      </c>
      <c r="G261" s="11">
        <v>22.71</v>
      </c>
      <c r="H261" s="10">
        <v>752459.3999999998</v>
      </c>
      <c r="I261" s="11">
        <v>26.87</v>
      </c>
      <c r="J261" s="10">
        <v>3176443.7999999993</v>
      </c>
      <c r="K261" s="11">
        <v>23.32</v>
      </c>
      <c r="L261" s="10">
        <v>8469496.099999998</v>
      </c>
      <c r="M261" s="11">
        <v>26.83</v>
      </c>
      <c r="N261" s="10">
        <v>26506110.299999997</v>
      </c>
      <c r="O261" s="11">
        <v>22.98</v>
      </c>
      <c r="P261" s="10">
        <v>10995946.700000001</v>
      </c>
      <c r="Q261" s="11">
        <v>17.61</v>
      </c>
      <c r="R261" s="10">
        <v>1081642.8</v>
      </c>
      <c r="S261" s="11">
        <v>18.74</v>
      </c>
      <c r="U261" s="10">
        <f t="shared" si="12"/>
        <v>12997837.899999997</v>
      </c>
      <c r="V261" s="11">
        <f t="shared" si="13"/>
        <v>25.784525629681838</v>
      </c>
      <c r="W261" s="10">
        <f t="shared" si="14"/>
        <v>37502057</v>
      </c>
      <c r="X261" s="11">
        <f t="shared" si="15"/>
        <v>21.405466800954407</v>
      </c>
    </row>
    <row r="262" spans="1:24" s="6" customFormat="1" ht="13.5" thickBot="1">
      <c r="A262" s="9" t="s">
        <v>63</v>
      </c>
      <c r="B262" s="9" t="s">
        <v>0</v>
      </c>
      <c r="C262" s="9" t="s">
        <v>99</v>
      </c>
      <c r="D262" s="14">
        <v>51875001.49999999</v>
      </c>
      <c r="E262" s="15">
        <v>22.23</v>
      </c>
      <c r="F262" s="14">
        <v>630169.5</v>
      </c>
      <c r="G262" s="15">
        <v>21.42</v>
      </c>
      <c r="H262" s="14">
        <v>1032123</v>
      </c>
      <c r="I262" s="15">
        <v>24.21</v>
      </c>
      <c r="J262" s="14">
        <v>2891360.1</v>
      </c>
      <c r="K262" s="15">
        <v>23.95</v>
      </c>
      <c r="L262" s="14">
        <v>8268880.3999999985</v>
      </c>
      <c r="M262" s="15">
        <v>27.11</v>
      </c>
      <c r="N262" s="14">
        <v>26482619.6</v>
      </c>
      <c r="O262" s="15">
        <v>22.74</v>
      </c>
      <c r="P262" s="14">
        <v>11540575.199999997</v>
      </c>
      <c r="Q262" s="15">
        <v>17.35</v>
      </c>
      <c r="R262" s="14">
        <v>1029273.7000000001</v>
      </c>
      <c r="S262" s="15">
        <v>18.34</v>
      </c>
      <c r="U262" s="14">
        <f t="shared" si="12"/>
        <v>12822532.999999998</v>
      </c>
      <c r="V262" s="15">
        <f t="shared" si="13"/>
        <v>25.884382637892216</v>
      </c>
      <c r="W262" s="14">
        <f t="shared" si="14"/>
        <v>38023194.8</v>
      </c>
      <c r="X262" s="15">
        <f t="shared" si="15"/>
        <v>21.10405907880208</v>
      </c>
    </row>
    <row r="263" spans="1:24" s="6" customFormat="1" ht="12.75">
      <c r="A263" s="7" t="s">
        <v>85</v>
      </c>
      <c r="B263" s="7" t="s">
        <v>12</v>
      </c>
      <c r="C263" s="7" t="s">
        <v>122</v>
      </c>
      <c r="D263" s="12">
        <v>50930966.699999996</v>
      </c>
      <c r="E263" s="13">
        <v>22.09</v>
      </c>
      <c r="F263" s="12">
        <v>844985.7</v>
      </c>
      <c r="G263" s="13">
        <v>20.59</v>
      </c>
      <c r="H263" s="12">
        <v>1210109.5</v>
      </c>
      <c r="I263" s="13">
        <v>22.95</v>
      </c>
      <c r="J263" s="12">
        <v>2380763.0999999996</v>
      </c>
      <c r="K263" s="13">
        <v>25.37</v>
      </c>
      <c r="L263" s="12">
        <v>7749389.1000000015</v>
      </c>
      <c r="M263" s="13">
        <v>27.31</v>
      </c>
      <c r="N263" s="12">
        <v>25986911.1</v>
      </c>
      <c r="O263" s="13">
        <v>22.57</v>
      </c>
      <c r="P263" s="12">
        <v>11687537.700000001</v>
      </c>
      <c r="Q263" s="13">
        <v>17.23</v>
      </c>
      <c r="R263" s="12">
        <v>1071270.4999999998</v>
      </c>
      <c r="S263" s="13">
        <v>18.61</v>
      </c>
      <c r="U263" s="12">
        <f t="shared" si="12"/>
        <v>12185247.400000002</v>
      </c>
      <c r="V263" s="13">
        <f t="shared" si="13"/>
        <v>26.031974103045293</v>
      </c>
      <c r="W263" s="12">
        <f t="shared" si="14"/>
        <v>37674448.800000004</v>
      </c>
      <c r="X263" s="13">
        <f t="shared" si="15"/>
        <v>20.913401076700026</v>
      </c>
    </row>
    <row r="264" spans="1:24" s="6" customFormat="1" ht="12.75">
      <c r="A264" s="8" t="s">
        <v>53</v>
      </c>
      <c r="B264" s="8" t="s">
        <v>2</v>
      </c>
      <c r="C264" s="8" t="s">
        <v>89</v>
      </c>
      <c r="D264" s="10">
        <v>51196369.900000006</v>
      </c>
      <c r="E264" s="11">
        <v>21.86</v>
      </c>
      <c r="F264" s="10">
        <v>1062651.9000000001</v>
      </c>
      <c r="G264" s="11">
        <v>19.6</v>
      </c>
      <c r="H264" s="10">
        <v>1066896.3999999997</v>
      </c>
      <c r="I264" s="11">
        <v>22.92</v>
      </c>
      <c r="J264" s="10">
        <v>2237041.9000000004</v>
      </c>
      <c r="K264" s="11">
        <v>27.08</v>
      </c>
      <c r="L264" s="10">
        <v>7455148.900000001</v>
      </c>
      <c r="M264" s="11">
        <v>27.53</v>
      </c>
      <c r="N264" s="10">
        <v>26050173.099999998</v>
      </c>
      <c r="O264" s="11">
        <v>22.31</v>
      </c>
      <c r="P264" s="10">
        <v>12295425.199999997</v>
      </c>
      <c r="Q264" s="11">
        <v>16.96</v>
      </c>
      <c r="R264" s="10">
        <v>1029032.5000000001</v>
      </c>
      <c r="S264" s="11">
        <v>17.95</v>
      </c>
      <c r="U264" s="10">
        <f t="shared" si="12"/>
        <v>11821739.100000001</v>
      </c>
      <c r="V264" s="11">
        <f t="shared" si="13"/>
        <v>26.315974660361093</v>
      </c>
      <c r="W264" s="10">
        <f t="shared" si="14"/>
        <v>38345598.3</v>
      </c>
      <c r="X264" s="11">
        <f t="shared" si="15"/>
        <v>20.594535181708196</v>
      </c>
    </row>
    <row r="265" spans="1:24" s="6" customFormat="1" ht="12.75">
      <c r="A265" s="8" t="s">
        <v>54</v>
      </c>
      <c r="B265" s="8" t="s">
        <v>3</v>
      </c>
      <c r="C265" s="8" t="s">
        <v>90</v>
      </c>
      <c r="D265" s="10">
        <v>52931865</v>
      </c>
      <c r="E265" s="11">
        <v>21.4841293783999</v>
      </c>
      <c r="F265" s="10">
        <v>991553.6</v>
      </c>
      <c r="G265" s="11">
        <v>19.668188178632</v>
      </c>
      <c r="H265" s="10">
        <v>860303.5000000001</v>
      </c>
      <c r="I265" s="11">
        <v>24.618238808746</v>
      </c>
      <c r="J265" s="10">
        <v>2210365.8</v>
      </c>
      <c r="K265" s="11">
        <v>27.422707754074</v>
      </c>
      <c r="L265" s="10">
        <v>7467244.300000001</v>
      </c>
      <c r="M265" s="11">
        <v>27.339251609994893</v>
      </c>
      <c r="N265" s="10">
        <v>27218185.499999996</v>
      </c>
      <c r="O265" s="11">
        <v>21.751848066139495</v>
      </c>
      <c r="P265" s="10">
        <v>13118981.999999998</v>
      </c>
      <c r="Q265" s="11">
        <v>16.8261487614664</v>
      </c>
      <c r="R265" s="10">
        <v>1065230.3</v>
      </c>
      <c r="S265" s="11">
        <v>17.8017388521524</v>
      </c>
      <c r="U265" s="10">
        <f t="shared" si="12"/>
        <v>11529467.200000001</v>
      </c>
      <c r="V265" s="11">
        <f t="shared" si="13"/>
        <v>26.49249099030354</v>
      </c>
      <c r="W265" s="10">
        <f t="shared" si="14"/>
        <v>40337167.49999999</v>
      </c>
      <c r="X265" s="11">
        <f t="shared" si="15"/>
        <v>20.149847615428154</v>
      </c>
    </row>
    <row r="266" spans="1:24" s="6" customFormat="1" ht="12.75">
      <c r="A266" s="8" t="s">
        <v>55</v>
      </c>
      <c r="B266" s="8" t="s">
        <v>4</v>
      </c>
      <c r="C266" s="8" t="s">
        <v>91</v>
      </c>
      <c r="D266" s="10">
        <v>54954155.80000002</v>
      </c>
      <c r="E266" s="11">
        <v>21.091657960470403</v>
      </c>
      <c r="F266" s="10">
        <v>835039.8000000002</v>
      </c>
      <c r="G266" s="11">
        <v>19.8269389662624</v>
      </c>
      <c r="H266" s="10">
        <v>720431.1</v>
      </c>
      <c r="I266" s="11">
        <v>26.557838694081898</v>
      </c>
      <c r="J266" s="10">
        <v>2393394.9000000004</v>
      </c>
      <c r="K266" s="11">
        <v>27.1203547041067</v>
      </c>
      <c r="L266" s="10">
        <v>7643091.499999998</v>
      </c>
      <c r="M266" s="11">
        <v>27.1528488012998</v>
      </c>
      <c r="N266" s="10">
        <v>28501127.6</v>
      </c>
      <c r="O266" s="11">
        <v>21.1219227963458</v>
      </c>
      <c r="P266" s="10">
        <v>13760705</v>
      </c>
      <c r="Q266" s="11">
        <v>16.698727381991</v>
      </c>
      <c r="R266" s="10">
        <v>1100365.9</v>
      </c>
      <c r="S266" s="11">
        <v>17.411096511624002</v>
      </c>
      <c r="U266" s="10">
        <f t="shared" si="12"/>
        <v>11591957.299999999</v>
      </c>
      <c r="V266" s="11">
        <f t="shared" si="13"/>
        <v>26.58143009222434</v>
      </c>
      <c r="W266" s="10">
        <f t="shared" si="14"/>
        <v>42261832.6</v>
      </c>
      <c r="X266" s="11">
        <f t="shared" si="15"/>
        <v>19.681703962714597</v>
      </c>
    </row>
    <row r="267" spans="1:24" s="6" customFormat="1" ht="12.75">
      <c r="A267" s="8" t="s">
        <v>56</v>
      </c>
      <c r="B267" s="8" t="s">
        <v>5</v>
      </c>
      <c r="C267" s="8" t="s">
        <v>92</v>
      </c>
      <c r="D267" s="10">
        <v>57014175.9</v>
      </c>
      <c r="E267" s="11">
        <v>20.688050654574102</v>
      </c>
      <c r="F267" s="10">
        <v>833569.3</v>
      </c>
      <c r="G267" s="11">
        <v>20.2000551687784</v>
      </c>
      <c r="H267" s="10">
        <v>728237.2999999999</v>
      </c>
      <c r="I267" s="11">
        <v>27.136992018947698</v>
      </c>
      <c r="J267" s="10">
        <v>2402030.8</v>
      </c>
      <c r="K267" s="11">
        <v>26.650625594392896</v>
      </c>
      <c r="L267" s="10">
        <v>7516653.3999999985</v>
      </c>
      <c r="M267" s="11">
        <v>27.1869640055507</v>
      </c>
      <c r="N267" s="10">
        <v>30152437.299999997</v>
      </c>
      <c r="O267" s="11">
        <v>20.516163402386</v>
      </c>
      <c r="P267" s="10">
        <v>14289109.900000002</v>
      </c>
      <c r="Q267" s="11">
        <v>16.594899300480595</v>
      </c>
      <c r="R267" s="10">
        <v>1092137.9000000001</v>
      </c>
      <c r="S267" s="11">
        <v>17.216291044381798</v>
      </c>
      <c r="U267" s="10">
        <f t="shared" si="12"/>
        <v>11480490.799999999</v>
      </c>
      <c r="V267" s="11">
        <f t="shared" si="13"/>
        <v>26.56427585743985</v>
      </c>
      <c r="W267" s="10">
        <f t="shared" si="14"/>
        <v>44441547.2</v>
      </c>
      <c r="X267" s="11">
        <f t="shared" si="15"/>
        <v>19.255375305902913</v>
      </c>
    </row>
    <row r="268" spans="1:24" s="6" customFormat="1" ht="12.75">
      <c r="A268" s="8" t="s">
        <v>57</v>
      </c>
      <c r="B268" s="8" t="s">
        <v>6</v>
      </c>
      <c r="C268" s="8" t="s">
        <v>93</v>
      </c>
      <c r="D268" s="10">
        <v>59568566</v>
      </c>
      <c r="E268" s="11">
        <v>20.1715592328511</v>
      </c>
      <c r="F268" s="10">
        <v>920300.1000000001</v>
      </c>
      <c r="G268" s="11">
        <v>19.566780540391097</v>
      </c>
      <c r="H268" s="10">
        <v>770659.0000000001</v>
      </c>
      <c r="I268" s="11">
        <v>26.989789063645492</v>
      </c>
      <c r="J268" s="10">
        <v>2323641.9000000004</v>
      </c>
      <c r="K268" s="11">
        <v>26.998502847190004</v>
      </c>
      <c r="L268" s="10">
        <v>7464270.099999999</v>
      </c>
      <c r="M268" s="11">
        <v>27.018168116665596</v>
      </c>
      <c r="N268" s="10">
        <v>31683033.7</v>
      </c>
      <c r="O268" s="11">
        <v>19.923359619978598</v>
      </c>
      <c r="P268" s="10">
        <v>15329699.4</v>
      </c>
      <c r="Q268" s="11">
        <v>16.2343044054732</v>
      </c>
      <c r="R268" s="10">
        <v>1076961.8000000003</v>
      </c>
      <c r="S268" s="11">
        <v>16.972176638948596</v>
      </c>
      <c r="U268" s="10">
        <f aca="true" t="shared" si="16" ref="U268:U299">F268+H268+J268+L268</f>
        <v>11478871.1</v>
      </c>
      <c r="V268" s="11">
        <f aca="true" t="shared" si="17" ref="V268:V300">(F268*G268+H268*I268+J268*K268+L268*M268)/(F268+H268+J268+L268)</f>
        <v>26.41487897019771</v>
      </c>
      <c r="W268" s="10">
        <f aca="true" t="shared" si="18" ref="W268:W299">N268+P268</f>
        <v>47012733.1</v>
      </c>
      <c r="X268" s="11">
        <f aca="true" t="shared" si="19" ref="X268:X300">(N268*O268+P268*Q268)/(N268+P268)</f>
        <v>18.720449178926824</v>
      </c>
    </row>
    <row r="269" spans="1:24" s="6" customFormat="1" ht="12.75">
      <c r="A269" s="8" t="s">
        <v>58</v>
      </c>
      <c r="B269" s="8" t="s">
        <v>7</v>
      </c>
      <c r="C269" s="8" t="s">
        <v>94</v>
      </c>
      <c r="D269" s="10">
        <v>61468517.2</v>
      </c>
      <c r="E269" s="11">
        <v>19.825728833084696</v>
      </c>
      <c r="F269" s="10">
        <v>982415.9</v>
      </c>
      <c r="G269" s="11">
        <v>19.3292656918521</v>
      </c>
      <c r="H269" s="10">
        <v>831538.4</v>
      </c>
      <c r="I269" s="11">
        <v>26.195793463055896</v>
      </c>
      <c r="J269" s="10">
        <v>1985110.2000000004</v>
      </c>
      <c r="K269" s="11">
        <v>27.434903847655402</v>
      </c>
      <c r="L269" s="10">
        <v>7668934.799999999</v>
      </c>
      <c r="M269" s="11">
        <v>26.6875358676931</v>
      </c>
      <c r="N269" s="10">
        <v>33322328.7</v>
      </c>
      <c r="O269" s="11">
        <v>19.4391098731344</v>
      </c>
      <c r="P269" s="10">
        <v>15554898.099999998</v>
      </c>
      <c r="Q269" s="11">
        <v>16.246502712094298</v>
      </c>
      <c r="R269" s="10">
        <v>1123291.1</v>
      </c>
      <c r="S269" s="11">
        <v>16.283031747514098</v>
      </c>
      <c r="U269" s="10">
        <f t="shared" si="16"/>
        <v>11467999.299999999</v>
      </c>
      <c r="V269" s="11">
        <f t="shared" si="17"/>
        <v>26.150896795049487</v>
      </c>
      <c r="W269" s="10">
        <f t="shared" si="18"/>
        <v>48877226.8</v>
      </c>
      <c r="X269" s="11">
        <f t="shared" si="19"/>
        <v>18.42308088960563</v>
      </c>
    </row>
    <row r="270" spans="1:24" s="6" customFormat="1" ht="12.75">
      <c r="A270" s="8" t="s">
        <v>59</v>
      </c>
      <c r="B270" s="8" t="s">
        <v>8</v>
      </c>
      <c r="C270" s="8" t="s">
        <v>95</v>
      </c>
      <c r="D270" s="10">
        <v>62859040.10000001</v>
      </c>
      <c r="E270" s="11">
        <v>19.678504588873</v>
      </c>
      <c r="F270" s="10">
        <v>797945.2999999998</v>
      </c>
      <c r="G270" s="11">
        <v>20.409168990656397</v>
      </c>
      <c r="H270" s="10">
        <v>894465</v>
      </c>
      <c r="I270" s="11">
        <v>24.7708678304909</v>
      </c>
      <c r="J270" s="10">
        <v>1887136.7000000002</v>
      </c>
      <c r="K270" s="11">
        <v>27.974882862486897</v>
      </c>
      <c r="L270" s="10">
        <v>8094411.8999999985</v>
      </c>
      <c r="M270" s="11">
        <v>26.293641659377396</v>
      </c>
      <c r="N270" s="10">
        <v>34020382.800000004</v>
      </c>
      <c r="O270" s="11">
        <v>19.208027581717896</v>
      </c>
      <c r="P270" s="10">
        <v>16027495.6</v>
      </c>
      <c r="Q270" s="11">
        <v>16.1980788344749</v>
      </c>
      <c r="R270" s="10">
        <v>1137202.8</v>
      </c>
      <c r="S270" s="11">
        <v>17.4346667208347</v>
      </c>
      <c r="U270" s="10">
        <f t="shared" si="16"/>
        <v>11673958.899999999</v>
      </c>
      <c r="V270" s="11">
        <f t="shared" si="17"/>
        <v>26.0465255567244</v>
      </c>
      <c r="W270" s="10">
        <f t="shared" si="18"/>
        <v>50047878.400000006</v>
      </c>
      <c r="X270" s="11">
        <f t="shared" si="19"/>
        <v>18.24411179058093</v>
      </c>
    </row>
    <row r="271" spans="1:24" s="6" customFormat="1" ht="12.75">
      <c r="A271" s="8" t="s">
        <v>60</v>
      </c>
      <c r="B271" s="8" t="s">
        <v>9</v>
      </c>
      <c r="C271" s="8" t="s">
        <v>96</v>
      </c>
      <c r="D271" s="10">
        <v>64004142.3</v>
      </c>
      <c r="E271" s="11">
        <v>19.4888752068317</v>
      </c>
      <c r="F271" s="10">
        <v>807140.3000000002</v>
      </c>
      <c r="G271" s="11">
        <v>19.878144031465197</v>
      </c>
      <c r="H271" s="10">
        <v>731490.4</v>
      </c>
      <c r="I271" s="11">
        <v>26.856696573188103</v>
      </c>
      <c r="J271" s="10">
        <v>1963358.7</v>
      </c>
      <c r="K271" s="11">
        <v>27.3953410790397</v>
      </c>
      <c r="L271" s="10">
        <v>8057253.5</v>
      </c>
      <c r="M271" s="11">
        <v>26.1502024513688</v>
      </c>
      <c r="N271" s="10">
        <v>34939190.50000001</v>
      </c>
      <c r="O271" s="11">
        <v>18.918385980379302</v>
      </c>
      <c r="P271" s="10">
        <v>16368365.3</v>
      </c>
      <c r="Q271" s="11">
        <v>16.1361256520833</v>
      </c>
      <c r="R271" s="10">
        <v>1137343.6</v>
      </c>
      <c r="S271" s="11">
        <v>19.4119813519855</v>
      </c>
      <c r="U271" s="10">
        <f t="shared" si="16"/>
        <v>11559242.9</v>
      </c>
      <c r="V271" s="11">
        <f t="shared" si="17"/>
        <v>25.968444553578834</v>
      </c>
      <c r="W271" s="10">
        <f t="shared" si="18"/>
        <v>51307555.80000001</v>
      </c>
      <c r="X271" s="11">
        <f t="shared" si="19"/>
        <v>18.030776880644193</v>
      </c>
    </row>
    <row r="272" spans="1:24" s="6" customFormat="1" ht="12.75">
      <c r="A272" s="8" t="s">
        <v>61</v>
      </c>
      <c r="B272" s="8" t="s">
        <v>10</v>
      </c>
      <c r="C272" s="8" t="s">
        <v>97</v>
      </c>
      <c r="D272" s="10">
        <v>64544428.7</v>
      </c>
      <c r="E272" s="11">
        <v>19.241482940990096</v>
      </c>
      <c r="F272" s="10">
        <v>756939.2999999999</v>
      </c>
      <c r="G272" s="11">
        <v>20.689400156657204</v>
      </c>
      <c r="H272" s="10">
        <v>613229.7000000001</v>
      </c>
      <c r="I272" s="11">
        <v>27.7229090583838</v>
      </c>
      <c r="J272" s="10">
        <v>2255464.1999999997</v>
      </c>
      <c r="K272" s="11">
        <v>27.0367282442346</v>
      </c>
      <c r="L272" s="10">
        <v>8014382.500000001</v>
      </c>
      <c r="M272" s="11">
        <v>26.107268847599897</v>
      </c>
      <c r="N272" s="10">
        <v>35061147</v>
      </c>
      <c r="O272" s="11">
        <v>18.702452664911398</v>
      </c>
      <c r="P272" s="10">
        <v>16672330.700000001</v>
      </c>
      <c r="Q272" s="11">
        <v>15.8054664069253</v>
      </c>
      <c r="R272" s="10">
        <v>1170935.3000000003</v>
      </c>
      <c r="S272" s="11">
        <v>16.9197873921813</v>
      </c>
      <c r="U272" s="10">
        <f t="shared" si="16"/>
        <v>11640015.700000001</v>
      </c>
      <c r="V272" s="11">
        <f t="shared" si="17"/>
        <v>26.02016614908859</v>
      </c>
      <c r="W272" s="10">
        <f t="shared" si="18"/>
        <v>51733477.7</v>
      </c>
      <c r="X272" s="11">
        <f t="shared" si="19"/>
        <v>17.768830664732203</v>
      </c>
    </row>
    <row r="273" spans="1:24" s="6" customFormat="1" ht="12.75">
      <c r="A273" s="8" t="s">
        <v>62</v>
      </c>
      <c r="B273" s="8" t="s">
        <v>11</v>
      </c>
      <c r="C273" s="8" t="s">
        <v>116</v>
      </c>
      <c r="D273" s="10">
        <v>65413323.400000006</v>
      </c>
      <c r="E273" s="11">
        <v>19.0926122271751</v>
      </c>
      <c r="F273" s="10">
        <v>725929.9</v>
      </c>
      <c r="G273" s="11">
        <v>21.3051987540395</v>
      </c>
      <c r="H273" s="10">
        <v>606065.3999999999</v>
      </c>
      <c r="I273" s="11">
        <v>27.3626038675034</v>
      </c>
      <c r="J273" s="10">
        <v>2298406.9</v>
      </c>
      <c r="K273" s="11">
        <v>26.639268400647396</v>
      </c>
      <c r="L273" s="10">
        <v>7940545.200000003</v>
      </c>
      <c r="M273" s="11">
        <v>26.1824617405364</v>
      </c>
      <c r="N273" s="10">
        <v>35013218.00000001</v>
      </c>
      <c r="O273" s="11">
        <v>18.560766084311396</v>
      </c>
      <c r="P273" s="10">
        <v>17685293.900000002</v>
      </c>
      <c r="Q273" s="11">
        <v>15.655954439580999</v>
      </c>
      <c r="R273" s="10">
        <v>1143864.1</v>
      </c>
      <c r="S273" s="11">
        <v>18.3399461535684</v>
      </c>
      <c r="U273" s="10">
        <f t="shared" si="16"/>
        <v>11570947.400000002</v>
      </c>
      <c r="V273" s="11">
        <f t="shared" si="17"/>
        <v>26.029027446793158</v>
      </c>
      <c r="W273" s="10">
        <f t="shared" si="18"/>
        <v>52698511.900000006</v>
      </c>
      <c r="X273" s="11">
        <f t="shared" si="19"/>
        <v>17.58592930412521</v>
      </c>
    </row>
    <row r="274" spans="1:24" s="6" customFormat="1" ht="13.5" thickBot="1">
      <c r="A274" s="9" t="s">
        <v>63</v>
      </c>
      <c r="B274" s="9" t="s">
        <v>0</v>
      </c>
      <c r="C274" s="9" t="s">
        <v>99</v>
      </c>
      <c r="D274" s="14">
        <v>67206315.5</v>
      </c>
      <c r="E274" s="15">
        <v>18.818826399120198</v>
      </c>
      <c r="F274" s="14">
        <v>831781.5000000001</v>
      </c>
      <c r="G274" s="15">
        <v>18.908418397139197</v>
      </c>
      <c r="H274" s="14">
        <v>717001.4</v>
      </c>
      <c r="I274" s="15">
        <v>26.6571575773771</v>
      </c>
      <c r="J274" s="14">
        <v>2240330.2</v>
      </c>
      <c r="K274" s="15">
        <v>26.7570770576587</v>
      </c>
      <c r="L274" s="14">
        <v>8061434.8</v>
      </c>
      <c r="M274" s="15">
        <v>25.872373476617305</v>
      </c>
      <c r="N274" s="14">
        <v>35761593</v>
      </c>
      <c r="O274" s="15">
        <v>18.312188823467697</v>
      </c>
      <c r="P274" s="14">
        <v>18502479.299999997</v>
      </c>
      <c r="Q274" s="15">
        <v>15.474987592879</v>
      </c>
      <c r="R274" s="14">
        <v>1091695.3</v>
      </c>
      <c r="S274" s="15">
        <v>18.4953360621778</v>
      </c>
      <c r="U274" s="14">
        <f t="shared" si="16"/>
        <v>11850547.9</v>
      </c>
      <c r="V274" s="15">
        <f t="shared" si="17"/>
        <v>25.59831276822228</v>
      </c>
      <c r="W274" s="14">
        <f t="shared" si="18"/>
        <v>54264072.3</v>
      </c>
      <c r="X274" s="15">
        <f t="shared" si="19"/>
        <v>17.344785257648294</v>
      </c>
    </row>
    <row r="275" spans="1:24" s="6" customFormat="1" ht="12.75">
      <c r="A275" s="7" t="s">
        <v>86</v>
      </c>
      <c r="B275" s="7" t="s">
        <v>42</v>
      </c>
      <c r="C275" s="7" t="s">
        <v>123</v>
      </c>
      <c r="D275" s="12">
        <v>66212047.8</v>
      </c>
      <c r="E275" s="13">
        <v>18.769629982173743</v>
      </c>
      <c r="F275" s="12">
        <v>939943.4</v>
      </c>
      <c r="G275" s="13">
        <v>20.27221453653488</v>
      </c>
      <c r="H275" s="12">
        <v>776986.0000000001</v>
      </c>
      <c r="I275" s="13">
        <v>26.80305325449878</v>
      </c>
      <c r="J275" s="12">
        <v>2108148.1999999997</v>
      </c>
      <c r="K275" s="13">
        <v>26.43527145861948</v>
      </c>
      <c r="L275" s="12">
        <v>7710477.1</v>
      </c>
      <c r="M275" s="13">
        <v>25.821750537460264</v>
      </c>
      <c r="N275" s="12">
        <v>34776428.5</v>
      </c>
      <c r="O275" s="13">
        <v>18.286961467506647</v>
      </c>
      <c r="P275" s="12">
        <v>18757621.299999997</v>
      </c>
      <c r="Q275" s="13">
        <v>15.379972294034953</v>
      </c>
      <c r="R275" s="12">
        <v>1142443.2999999998</v>
      </c>
      <c r="S275" s="13">
        <v>20.675788618130987</v>
      </c>
      <c r="U275" s="12">
        <f t="shared" si="16"/>
        <v>11535554.7</v>
      </c>
      <c r="V275" s="13">
        <f t="shared" si="17"/>
        <v>25.547780336562415</v>
      </c>
      <c r="W275" s="12">
        <f t="shared" si="18"/>
        <v>53534049.8</v>
      </c>
      <c r="X275" s="13">
        <f t="shared" si="19"/>
        <v>17.268391001739605</v>
      </c>
    </row>
    <row r="276" spans="1:24" s="6" customFormat="1" ht="12.75">
      <c r="A276" s="8" t="s">
        <v>53</v>
      </c>
      <c r="B276" s="8" t="s">
        <v>2</v>
      </c>
      <c r="C276" s="8" t="s">
        <v>89</v>
      </c>
      <c r="D276" s="10">
        <v>66554813.10000001</v>
      </c>
      <c r="E276" s="11">
        <v>18.663598329938065</v>
      </c>
      <c r="F276" s="10">
        <v>1294053.9000000001</v>
      </c>
      <c r="G276" s="11">
        <v>18.729941607532687</v>
      </c>
      <c r="H276" s="10">
        <v>954566.5000000001</v>
      </c>
      <c r="I276" s="11">
        <v>21.815144454577023</v>
      </c>
      <c r="J276" s="10">
        <v>2253113.1999999997</v>
      </c>
      <c r="K276" s="11">
        <v>26.106924747278573</v>
      </c>
      <c r="L276" s="10">
        <v>7549858.5</v>
      </c>
      <c r="M276" s="11">
        <v>25.548090887796114</v>
      </c>
      <c r="N276" s="10">
        <v>34302978.9</v>
      </c>
      <c r="O276" s="11">
        <v>18.328428812548395</v>
      </c>
      <c r="P276" s="10">
        <v>19030977.800000004</v>
      </c>
      <c r="Q276" s="11">
        <v>15.333802524324318</v>
      </c>
      <c r="R276" s="10">
        <v>1169264.2999999998</v>
      </c>
      <c r="S276" s="11">
        <v>21.250497757436044</v>
      </c>
      <c r="U276" s="10">
        <f t="shared" si="16"/>
        <v>12051592.1</v>
      </c>
      <c r="V276" s="11">
        <f t="shared" si="17"/>
        <v>24.624786959102273</v>
      </c>
      <c r="W276" s="10">
        <f t="shared" si="18"/>
        <v>53333956.7</v>
      </c>
      <c r="X276" s="11">
        <f t="shared" si="19"/>
        <v>17.259866306843865</v>
      </c>
    </row>
    <row r="277" spans="1:24" s="6" customFormat="1" ht="12.75">
      <c r="A277" s="8" t="s">
        <v>54</v>
      </c>
      <c r="B277" s="8" t="s">
        <v>3</v>
      </c>
      <c r="C277" s="8" t="s">
        <v>90</v>
      </c>
      <c r="D277" s="10">
        <v>68023782</v>
      </c>
      <c r="E277" s="11">
        <v>18.485077616869347</v>
      </c>
      <c r="F277" s="10">
        <v>1265715.0000000002</v>
      </c>
      <c r="G277" s="11">
        <v>19.108033603141312</v>
      </c>
      <c r="H277" s="10">
        <v>912423.5000000001</v>
      </c>
      <c r="I277" s="11">
        <v>21.589364029970714</v>
      </c>
      <c r="J277" s="10">
        <v>2304860.4</v>
      </c>
      <c r="K277" s="11">
        <v>25.73565124725125</v>
      </c>
      <c r="L277" s="10">
        <v>7984101.3</v>
      </c>
      <c r="M277" s="11">
        <v>24.80922632319307</v>
      </c>
      <c r="N277" s="10">
        <v>35314742.900000006</v>
      </c>
      <c r="O277" s="11">
        <v>18.17654239479117</v>
      </c>
      <c r="P277" s="10">
        <v>19128204.3</v>
      </c>
      <c r="Q277" s="11">
        <v>15.18826015382951</v>
      </c>
      <c r="R277" s="10">
        <v>1113734.6</v>
      </c>
      <c r="S277" s="11">
        <v>21.298070461310974</v>
      </c>
      <c r="U277" s="10">
        <f t="shared" si="16"/>
        <v>12467100.2</v>
      </c>
      <c r="V277" s="11">
        <f t="shared" si="17"/>
        <v>24.16603882031846</v>
      </c>
      <c r="W277" s="10">
        <f t="shared" si="18"/>
        <v>54442947.2</v>
      </c>
      <c r="X277" s="11">
        <f t="shared" si="19"/>
        <v>17.126627279042687</v>
      </c>
    </row>
    <row r="278" spans="1:24" s="6" customFormat="1" ht="12.75">
      <c r="A278" s="8" t="s">
        <v>55</v>
      </c>
      <c r="B278" s="8" t="s">
        <v>4</v>
      </c>
      <c r="C278" s="8" t="s">
        <v>91</v>
      </c>
      <c r="D278" s="10">
        <v>71016009.39999999</v>
      </c>
      <c r="E278" s="11">
        <v>18.27610345800422</v>
      </c>
      <c r="F278" s="10">
        <v>1413438.9</v>
      </c>
      <c r="G278" s="11">
        <v>17.503469067534535</v>
      </c>
      <c r="H278" s="10">
        <v>673523.4999999999</v>
      </c>
      <c r="I278" s="11">
        <v>26.259903746491407</v>
      </c>
      <c r="J278" s="10">
        <v>2337972.5</v>
      </c>
      <c r="K278" s="11">
        <v>25.9650999504913</v>
      </c>
      <c r="L278" s="10">
        <v>9005725.200000001</v>
      </c>
      <c r="M278" s="11">
        <v>23.763679982151785</v>
      </c>
      <c r="N278" s="10">
        <v>36788505.10000001</v>
      </c>
      <c r="O278" s="11">
        <v>17.845537358814855</v>
      </c>
      <c r="P278" s="10">
        <v>19745220.599999998</v>
      </c>
      <c r="Q278" s="11">
        <v>15.101851230925233</v>
      </c>
      <c r="R278" s="10">
        <v>1051623.5999999999</v>
      </c>
      <c r="S278" s="11">
        <v>24.77531044282387</v>
      </c>
      <c r="U278" s="10">
        <f t="shared" si="16"/>
        <v>13430660.100000001</v>
      </c>
      <c r="V278" s="11">
        <f t="shared" si="17"/>
        <v>23.61325543857669</v>
      </c>
      <c r="W278" s="10">
        <f t="shared" si="18"/>
        <v>56533725.7</v>
      </c>
      <c r="X278" s="11">
        <f t="shared" si="19"/>
        <v>16.88726533301875</v>
      </c>
    </row>
    <row r="279" spans="1:24" s="6" customFormat="1" ht="12.75">
      <c r="A279" s="8" t="s">
        <v>56</v>
      </c>
      <c r="B279" s="8" t="s">
        <v>5</v>
      </c>
      <c r="C279" s="8" t="s">
        <v>92</v>
      </c>
      <c r="D279" s="10">
        <v>72391308.89999999</v>
      </c>
      <c r="E279" s="11">
        <v>18.298009782167384</v>
      </c>
      <c r="F279" s="10">
        <v>1058815.2</v>
      </c>
      <c r="G279" s="11">
        <v>20.756341556109135</v>
      </c>
      <c r="H279" s="10">
        <v>795000.7000000001</v>
      </c>
      <c r="I279" s="11">
        <v>25.0886330881218</v>
      </c>
      <c r="J279" s="10">
        <v>2163429.9</v>
      </c>
      <c r="K279" s="11">
        <v>26.267271472026916</v>
      </c>
      <c r="L279" s="10">
        <v>9788060.2</v>
      </c>
      <c r="M279" s="11">
        <v>23.069727241767477</v>
      </c>
      <c r="N279" s="10">
        <v>37356100.800000004</v>
      </c>
      <c r="O279" s="11">
        <v>17.876478593799067</v>
      </c>
      <c r="P279" s="10">
        <v>20159354.6</v>
      </c>
      <c r="Q279" s="11">
        <v>15.155316148365182</v>
      </c>
      <c r="R279" s="10">
        <v>1070547.5</v>
      </c>
      <c r="S279" s="11">
        <v>24.979797206569586</v>
      </c>
      <c r="U279" s="10">
        <f t="shared" si="16"/>
        <v>13805306</v>
      </c>
      <c r="V279" s="11">
        <f t="shared" si="17"/>
        <v>23.509648416130727</v>
      </c>
      <c r="W279" s="10">
        <f t="shared" si="18"/>
        <v>57515455.400000006</v>
      </c>
      <c r="X279" s="11">
        <f t="shared" si="19"/>
        <v>16.922702286540535</v>
      </c>
    </row>
    <row r="280" spans="1:24" s="6" customFormat="1" ht="12.75">
      <c r="A280" s="8" t="s">
        <v>57</v>
      </c>
      <c r="B280" s="8" t="s">
        <v>6</v>
      </c>
      <c r="C280" s="8" t="s">
        <v>93</v>
      </c>
      <c r="D280" s="10">
        <v>74582684.10000001</v>
      </c>
      <c r="E280" s="11">
        <v>17.992498704119438</v>
      </c>
      <c r="F280" s="10">
        <v>1221781.6</v>
      </c>
      <c r="G280" s="11">
        <v>18.831353763225753</v>
      </c>
      <c r="H280" s="10">
        <v>816791.3999999999</v>
      </c>
      <c r="I280" s="11">
        <v>25.139094548497926</v>
      </c>
      <c r="J280" s="10">
        <v>2186622</v>
      </c>
      <c r="K280" s="11">
        <v>26.190587713834386</v>
      </c>
      <c r="L280" s="10">
        <v>10138614.4</v>
      </c>
      <c r="M280" s="11">
        <v>22.609657703719343</v>
      </c>
      <c r="N280" s="10">
        <v>38680741.7</v>
      </c>
      <c r="O280" s="11">
        <v>17.553541281422746</v>
      </c>
      <c r="P280" s="10">
        <v>20521012.5</v>
      </c>
      <c r="Q280" s="11">
        <v>15.071197436968571</v>
      </c>
      <c r="R280" s="10">
        <v>1017120.5</v>
      </c>
      <c r="S280" s="11">
        <v>23.230193053822042</v>
      </c>
      <c r="U280" s="10">
        <f t="shared" si="16"/>
        <v>14363809.4</v>
      </c>
      <c r="V280" s="11">
        <f t="shared" si="17"/>
        <v>22.97724127584148</v>
      </c>
      <c r="W280" s="10">
        <f t="shared" si="18"/>
        <v>59201754.2</v>
      </c>
      <c r="X280" s="11">
        <f t="shared" si="19"/>
        <v>16.693090273683143</v>
      </c>
    </row>
    <row r="281" spans="1:24" s="6" customFormat="1" ht="12.75">
      <c r="A281" s="8" t="s">
        <v>58</v>
      </c>
      <c r="B281" s="8" t="s">
        <v>7</v>
      </c>
      <c r="C281" s="8" t="s">
        <v>94</v>
      </c>
      <c r="D281" s="10">
        <v>75460822</v>
      </c>
      <c r="E281" s="11">
        <v>17.96737985492657</v>
      </c>
      <c r="F281" s="10">
        <v>1190641.2</v>
      </c>
      <c r="G281" s="11">
        <v>20.25962220104597</v>
      </c>
      <c r="H281" s="10">
        <v>721205.6</v>
      </c>
      <c r="I281" s="11">
        <v>26.15958500044926</v>
      </c>
      <c r="J281" s="10">
        <v>2017152.4999999995</v>
      </c>
      <c r="K281" s="11">
        <v>25.840494473273587</v>
      </c>
      <c r="L281" s="10">
        <v>10677828.799999997</v>
      </c>
      <c r="M281" s="11">
        <v>22.26592938285359</v>
      </c>
      <c r="N281" s="10">
        <v>38907409.800000004</v>
      </c>
      <c r="O281" s="11">
        <v>17.61441944950546</v>
      </c>
      <c r="P281" s="10">
        <v>20951137.6</v>
      </c>
      <c r="Q281" s="11">
        <v>15.15204483593291</v>
      </c>
      <c r="R281" s="10">
        <v>995446.5</v>
      </c>
      <c r="S281" s="11">
        <v>20.27719291091987</v>
      </c>
      <c r="U281" s="10">
        <f t="shared" si="16"/>
        <v>14606828.099999996</v>
      </c>
      <c r="V281" s="11">
        <f t="shared" si="17"/>
        <v>22.788272570689067</v>
      </c>
      <c r="W281" s="10">
        <f t="shared" si="18"/>
        <v>59858547.400000006</v>
      </c>
      <c r="X281" s="11">
        <f t="shared" si="19"/>
        <v>16.752561760127165</v>
      </c>
    </row>
    <row r="282" spans="1:24" s="6" customFormat="1" ht="12.75">
      <c r="A282" s="8" t="s">
        <v>59</v>
      </c>
      <c r="B282" s="8" t="s">
        <v>8</v>
      </c>
      <c r="C282" s="8" t="s">
        <v>95</v>
      </c>
      <c r="D282" s="10">
        <v>76658777.60000001</v>
      </c>
      <c r="E282" s="11">
        <v>17.969493777670156</v>
      </c>
      <c r="F282" s="10">
        <v>1208283.2000000002</v>
      </c>
      <c r="G282" s="11">
        <v>19.92246207759901</v>
      </c>
      <c r="H282" s="10">
        <v>699074.3</v>
      </c>
      <c r="I282" s="11">
        <v>26.113626241159192</v>
      </c>
      <c r="J282" s="10">
        <v>2150365.4</v>
      </c>
      <c r="K282" s="11">
        <v>24.582743783451882</v>
      </c>
      <c r="L282" s="10">
        <v>10728897.000000002</v>
      </c>
      <c r="M282" s="11">
        <v>22.406550433283115</v>
      </c>
      <c r="N282" s="10">
        <v>39191628.49999999</v>
      </c>
      <c r="O282" s="11">
        <v>17.709940903654974</v>
      </c>
      <c r="P282" s="10">
        <v>21635028.499999993</v>
      </c>
      <c r="Q282" s="11">
        <v>15.081832565508298</v>
      </c>
      <c r="R282" s="10">
        <v>1045500.7</v>
      </c>
      <c r="S282" s="11">
        <v>20.61723195211631</v>
      </c>
      <c r="U282" s="10">
        <f t="shared" si="16"/>
        <v>14786619.900000002</v>
      </c>
      <c r="V282" s="11">
        <f t="shared" si="17"/>
        <v>22.69530135206897</v>
      </c>
      <c r="W282" s="10">
        <f t="shared" si="18"/>
        <v>60826656.999999985</v>
      </c>
      <c r="X282" s="11">
        <f t="shared" si="19"/>
        <v>16.77516655304598</v>
      </c>
    </row>
    <row r="283" spans="1:24" s="6" customFormat="1" ht="12.75">
      <c r="A283" s="8" t="s">
        <v>60</v>
      </c>
      <c r="B283" s="8" t="s">
        <v>9</v>
      </c>
      <c r="C283" s="8" t="s">
        <v>96</v>
      </c>
      <c r="D283" s="10">
        <v>77378531.3</v>
      </c>
      <c r="E283" s="11">
        <v>18.015788377880472</v>
      </c>
      <c r="F283" s="10">
        <v>1066158.2</v>
      </c>
      <c r="G283" s="11">
        <v>21.128267069558703</v>
      </c>
      <c r="H283" s="10">
        <v>743333.5999999999</v>
      </c>
      <c r="I283" s="11">
        <v>25.598913452856163</v>
      </c>
      <c r="J283" s="10">
        <v>2567062.3000000003</v>
      </c>
      <c r="K283" s="11">
        <v>22.766812192286874</v>
      </c>
      <c r="L283" s="10">
        <v>10477440.999999998</v>
      </c>
      <c r="M283" s="11">
        <v>22.675032517959313</v>
      </c>
      <c r="N283" s="10">
        <v>39541764.400000006</v>
      </c>
      <c r="O283" s="11">
        <v>17.80061407497536</v>
      </c>
      <c r="P283" s="10">
        <v>21923607.4</v>
      </c>
      <c r="Q283" s="11">
        <v>15.110042923456103</v>
      </c>
      <c r="R283" s="10">
        <v>1059164.4</v>
      </c>
      <c r="S283" s="11">
        <v>20.13489103485729</v>
      </c>
      <c r="U283" s="10">
        <f t="shared" si="16"/>
        <v>14853995.099999998</v>
      </c>
      <c r="V283" s="11">
        <f t="shared" si="17"/>
        <v>22.72619225052795</v>
      </c>
      <c r="W283" s="10">
        <f t="shared" si="18"/>
        <v>61465371.800000004</v>
      </c>
      <c r="X283" s="11">
        <f t="shared" si="19"/>
        <v>16.84093509020309</v>
      </c>
    </row>
    <row r="284" spans="1:24" s="6" customFormat="1" ht="12.75">
      <c r="A284" s="8" t="s">
        <v>61</v>
      </c>
      <c r="B284" s="8" t="s">
        <v>10</v>
      </c>
      <c r="C284" s="8" t="s">
        <v>97</v>
      </c>
      <c r="D284" s="10">
        <v>78437228.79999998</v>
      </c>
      <c r="E284" s="11">
        <v>18.040183801381318</v>
      </c>
      <c r="F284" s="10">
        <v>1125549.3</v>
      </c>
      <c r="G284" s="11">
        <v>21.076350696499897</v>
      </c>
      <c r="H284" s="10">
        <v>663788.2</v>
      </c>
      <c r="I284" s="11">
        <v>24.84734758767933</v>
      </c>
      <c r="J284" s="10">
        <v>3264994.5</v>
      </c>
      <c r="K284" s="11">
        <v>21.474448116528226</v>
      </c>
      <c r="L284" s="10">
        <v>10123381.500000002</v>
      </c>
      <c r="M284" s="11">
        <v>22.997956062013472</v>
      </c>
      <c r="N284" s="10">
        <v>39573998.699999996</v>
      </c>
      <c r="O284" s="11">
        <v>17.93027469882644</v>
      </c>
      <c r="P284" s="10">
        <v>22649511.2</v>
      </c>
      <c r="Q284" s="11">
        <v>15.077380145183888</v>
      </c>
      <c r="R284" s="10">
        <v>1036005.4</v>
      </c>
      <c r="S284" s="11">
        <v>20.084046382383733</v>
      </c>
      <c r="U284" s="10">
        <f t="shared" si="16"/>
        <v>15177713.500000002</v>
      </c>
      <c r="V284" s="11">
        <f t="shared" si="17"/>
        <v>22.608602134306988</v>
      </c>
      <c r="W284" s="10">
        <f t="shared" si="18"/>
        <v>62223509.89999999</v>
      </c>
      <c r="X284" s="11">
        <f t="shared" si="19"/>
        <v>16.891814039037367</v>
      </c>
    </row>
    <row r="285" spans="1:24" s="6" customFormat="1" ht="12.75">
      <c r="A285" s="8" t="s">
        <v>62</v>
      </c>
      <c r="B285" s="8" t="s">
        <v>11</v>
      </c>
      <c r="C285" s="8" t="s">
        <v>116</v>
      </c>
      <c r="D285" s="10">
        <v>78359362.4</v>
      </c>
      <c r="E285" s="11">
        <v>18.047528106367018</v>
      </c>
      <c r="F285" s="10">
        <v>1138559.3000000003</v>
      </c>
      <c r="G285" s="11">
        <v>21.060555224484148</v>
      </c>
      <c r="H285" s="10">
        <v>764931.1999999998</v>
      </c>
      <c r="I285" s="11">
        <v>22.474592006444503</v>
      </c>
      <c r="J285" s="10">
        <v>3462732.6999999993</v>
      </c>
      <c r="K285" s="11">
        <v>21.189205477512033</v>
      </c>
      <c r="L285" s="10">
        <v>9743836.1</v>
      </c>
      <c r="M285" s="11">
        <v>23.250115705661347</v>
      </c>
      <c r="N285" s="10">
        <v>39492652.99999999</v>
      </c>
      <c r="O285" s="11">
        <v>17.971303373642677</v>
      </c>
      <c r="P285" s="10">
        <v>22719257.2</v>
      </c>
      <c r="Q285" s="11">
        <v>15.106293307423805</v>
      </c>
      <c r="R285" s="10">
        <v>1037392.9</v>
      </c>
      <c r="S285" s="11">
        <v>19.439602049522417</v>
      </c>
      <c r="U285" s="10">
        <f t="shared" si="16"/>
        <v>15110059.299999999</v>
      </c>
      <c r="V285" s="11">
        <f t="shared" si="17"/>
        <v>22.573576470543706</v>
      </c>
      <c r="W285" s="10">
        <f t="shared" si="18"/>
        <v>62211910.19999999</v>
      </c>
      <c r="X285" s="11">
        <f t="shared" si="19"/>
        <v>16.92502621600903</v>
      </c>
    </row>
    <row r="286" spans="1:24" s="6" customFormat="1" ht="13.5" thickBot="1">
      <c r="A286" s="9" t="s">
        <v>63</v>
      </c>
      <c r="B286" s="9" t="s">
        <v>0</v>
      </c>
      <c r="C286" s="9" t="s">
        <v>99</v>
      </c>
      <c r="D286" s="14">
        <v>79366100.2</v>
      </c>
      <c r="E286" s="15">
        <v>17.98317425011895</v>
      </c>
      <c r="F286" s="14">
        <v>1148971.6</v>
      </c>
      <c r="G286" s="15">
        <v>20.35742492677799</v>
      </c>
      <c r="H286" s="14">
        <v>992117.3999999999</v>
      </c>
      <c r="I286" s="15">
        <v>21.426650025490943</v>
      </c>
      <c r="J286" s="14">
        <v>3386517.9000000004</v>
      </c>
      <c r="K286" s="15">
        <v>21.554493881753867</v>
      </c>
      <c r="L286" s="14">
        <v>9599958.7</v>
      </c>
      <c r="M286" s="15">
        <v>23.605412497660012</v>
      </c>
      <c r="N286" s="14">
        <v>39688558.599999994</v>
      </c>
      <c r="O286" s="15">
        <v>17.992637073244587</v>
      </c>
      <c r="P286" s="14">
        <v>23524852.500000004</v>
      </c>
      <c r="Q286" s="15">
        <v>14.900896045873184</v>
      </c>
      <c r="R286" s="14">
        <v>1025123.4999999999</v>
      </c>
      <c r="S286" s="15">
        <v>17.90777127633891</v>
      </c>
      <c r="U286" s="14">
        <f t="shared" si="16"/>
        <v>15127565.6</v>
      </c>
      <c r="V286" s="15">
        <f t="shared" si="17"/>
        <v>22.756703156124466</v>
      </c>
      <c r="W286" s="14">
        <f t="shared" si="18"/>
        <v>63213411.099999994</v>
      </c>
      <c r="X286" s="15">
        <f t="shared" si="19"/>
        <v>16.842046551843175</v>
      </c>
    </row>
    <row r="287" spans="1:24" s="6" customFormat="1" ht="12.75">
      <c r="A287" s="7" t="s">
        <v>87</v>
      </c>
      <c r="B287" s="7" t="s">
        <v>43</v>
      </c>
      <c r="C287" s="7" t="s">
        <v>124</v>
      </c>
      <c r="D287" s="12">
        <v>78214070.4</v>
      </c>
      <c r="E287" s="13">
        <v>17.960964031620062</v>
      </c>
      <c r="F287" s="12">
        <v>1280330.3</v>
      </c>
      <c r="G287" s="13">
        <v>19.953726541502604</v>
      </c>
      <c r="H287" s="12">
        <v>1206957.3</v>
      </c>
      <c r="I287" s="13">
        <v>20.74557105789906</v>
      </c>
      <c r="J287" s="12">
        <v>3162542</v>
      </c>
      <c r="K287" s="13">
        <v>21.745729219722616</v>
      </c>
      <c r="L287" s="12">
        <v>8959195.1</v>
      </c>
      <c r="M287" s="13">
        <v>23.902151320490827</v>
      </c>
      <c r="N287" s="12">
        <v>38945731.9</v>
      </c>
      <c r="O287" s="13">
        <v>17.967286406241602</v>
      </c>
      <c r="P287" s="12">
        <v>23591847.000000004</v>
      </c>
      <c r="Q287" s="13">
        <v>14.901526578949083</v>
      </c>
      <c r="R287" s="12">
        <v>1067466.7999999998</v>
      </c>
      <c r="S287" s="13">
        <v>18.730561613719505</v>
      </c>
      <c r="U287" s="12">
        <f t="shared" si="16"/>
        <v>14609024.7</v>
      </c>
      <c r="V287" s="13">
        <f t="shared" si="17"/>
        <v>22.82850532027644</v>
      </c>
      <c r="W287" s="12">
        <f t="shared" si="18"/>
        <v>62537578.900000006</v>
      </c>
      <c r="X287" s="13">
        <f t="shared" si="19"/>
        <v>16.81075079906875</v>
      </c>
    </row>
    <row r="288" spans="1:24" s="6" customFormat="1" ht="12.75">
      <c r="A288" s="8" t="s">
        <v>53</v>
      </c>
      <c r="B288" s="8" t="s">
        <v>2</v>
      </c>
      <c r="C288" s="8" t="s">
        <v>89</v>
      </c>
      <c r="D288" s="10">
        <v>78589800.60000001</v>
      </c>
      <c r="E288" s="11">
        <v>17.91732927579153</v>
      </c>
      <c r="F288" s="10">
        <v>1401191.8</v>
      </c>
      <c r="G288" s="11">
        <v>19.349779263623986</v>
      </c>
      <c r="H288" s="10">
        <v>1162233.9</v>
      </c>
      <c r="I288" s="11">
        <v>21.017959952811573</v>
      </c>
      <c r="J288" s="10">
        <v>3009629.1</v>
      </c>
      <c r="K288" s="11">
        <v>22.091318536892132</v>
      </c>
      <c r="L288" s="10">
        <v>8828591.799999999</v>
      </c>
      <c r="M288" s="11">
        <v>23.85539443481803</v>
      </c>
      <c r="N288" s="10">
        <v>38810694.2</v>
      </c>
      <c r="O288" s="11">
        <v>17.98872204182322</v>
      </c>
      <c r="P288" s="10">
        <v>24284710.999999996</v>
      </c>
      <c r="Q288" s="11">
        <v>14.849398515510423</v>
      </c>
      <c r="R288" s="10">
        <v>1092748.8</v>
      </c>
      <c r="S288" s="11">
        <v>18.956269694370746</v>
      </c>
      <c r="U288" s="10">
        <f t="shared" si="16"/>
        <v>14401646.6</v>
      </c>
      <c r="V288" s="11">
        <f t="shared" si="17"/>
        <v>22.819387362345083</v>
      </c>
      <c r="W288" s="10">
        <f t="shared" si="18"/>
        <v>63095405.2</v>
      </c>
      <c r="X288" s="11">
        <f t="shared" si="19"/>
        <v>16.780431765687435</v>
      </c>
    </row>
    <row r="289" spans="1:24" s="6" customFormat="1" ht="12.75">
      <c r="A289" s="8" t="s">
        <v>54</v>
      </c>
      <c r="B289" s="8" t="s">
        <v>3</v>
      </c>
      <c r="C289" s="8" t="s">
        <v>90</v>
      </c>
      <c r="D289" s="10">
        <v>81166798.60000001</v>
      </c>
      <c r="E289" s="11">
        <v>17.735910080602842</v>
      </c>
      <c r="F289" s="10">
        <v>1616851.7999999998</v>
      </c>
      <c r="G289" s="11">
        <v>18.786960279847516</v>
      </c>
      <c r="H289" s="10">
        <v>1158939.1</v>
      </c>
      <c r="I289" s="11">
        <v>20.613544696179474</v>
      </c>
      <c r="J289" s="10">
        <v>2781325.3000000003</v>
      </c>
      <c r="K289" s="11">
        <v>23.116541748640458</v>
      </c>
      <c r="L289" s="10">
        <v>9584763</v>
      </c>
      <c r="M289" s="11">
        <v>22.941879742983716</v>
      </c>
      <c r="N289" s="10">
        <v>40260477.300000004</v>
      </c>
      <c r="O289" s="11">
        <v>17.761100947901582</v>
      </c>
      <c r="P289" s="10">
        <v>24641981.599999998</v>
      </c>
      <c r="Q289" s="11">
        <v>14.809667728588861</v>
      </c>
      <c r="R289" s="10">
        <v>1122460.5</v>
      </c>
      <c r="S289" s="11">
        <v>18.801912660623696</v>
      </c>
      <c r="U289" s="10">
        <f t="shared" si="16"/>
        <v>15141879.2</v>
      </c>
      <c r="V289" s="11">
        <f t="shared" si="17"/>
        <v>22.352091939024305</v>
      </c>
      <c r="W289" s="10">
        <f t="shared" si="18"/>
        <v>64902458.900000006</v>
      </c>
      <c r="X289" s="11">
        <f t="shared" si="19"/>
        <v>16.640509150355175</v>
      </c>
    </row>
    <row r="290" spans="1:24" s="6" customFormat="1" ht="12.75">
      <c r="A290" s="8" t="s">
        <v>55</v>
      </c>
      <c r="B290" s="8" t="s">
        <v>4</v>
      </c>
      <c r="C290" s="8" t="s">
        <v>91</v>
      </c>
      <c r="D290" s="10">
        <v>84152035.8</v>
      </c>
      <c r="E290" s="11">
        <v>17.66144197305324</v>
      </c>
      <c r="F290" s="10">
        <v>1651586.9000000001</v>
      </c>
      <c r="G290" s="11">
        <v>18.494208397390384</v>
      </c>
      <c r="H290" s="10">
        <v>1111158.9000000001</v>
      </c>
      <c r="I290" s="11">
        <v>20.477100213119837</v>
      </c>
      <c r="J290" s="10">
        <v>2685227.8000000003</v>
      </c>
      <c r="K290" s="11">
        <v>23.88787086108671</v>
      </c>
      <c r="L290" s="10">
        <v>10361040.600000001</v>
      </c>
      <c r="M290" s="11">
        <v>22.430595863025587</v>
      </c>
      <c r="N290" s="10">
        <v>41825568.3</v>
      </c>
      <c r="O290" s="11">
        <v>17.703953725142814</v>
      </c>
      <c r="P290" s="10">
        <v>25390797.299999997</v>
      </c>
      <c r="Q290" s="11">
        <v>14.776738322510269</v>
      </c>
      <c r="R290" s="10">
        <v>1126656</v>
      </c>
      <c r="S290" s="11">
        <v>18.398171386829706</v>
      </c>
      <c r="U290" s="10">
        <f t="shared" si="16"/>
        <v>15809014.200000003</v>
      </c>
      <c r="V290" s="11">
        <f t="shared" si="17"/>
        <v>22.129576795560094</v>
      </c>
      <c r="W290" s="10">
        <f t="shared" si="18"/>
        <v>67216365.6</v>
      </c>
      <c r="X290" s="11">
        <f t="shared" si="19"/>
        <v>16.598206154915946</v>
      </c>
    </row>
    <row r="291" spans="1:24" s="6" customFormat="1" ht="12.75">
      <c r="A291" s="8" t="s">
        <v>56</v>
      </c>
      <c r="B291" s="8" t="s">
        <v>5</v>
      </c>
      <c r="C291" s="8" t="s">
        <v>92</v>
      </c>
      <c r="D291" s="10">
        <v>86564289.6</v>
      </c>
      <c r="E291" s="11">
        <v>17.580230671979088</v>
      </c>
      <c r="F291" s="10">
        <v>1716075.5999999999</v>
      </c>
      <c r="G291" s="11">
        <v>14.717372661204443</v>
      </c>
      <c r="H291" s="10">
        <v>926914.3000000002</v>
      </c>
      <c r="I291" s="11">
        <v>22.467645679864884</v>
      </c>
      <c r="J291" s="10">
        <v>2728517.9</v>
      </c>
      <c r="K291" s="11">
        <v>23.56957291392517</v>
      </c>
      <c r="L291" s="10">
        <v>11089269.000000002</v>
      </c>
      <c r="M291" s="11">
        <v>22.106525188991274</v>
      </c>
      <c r="N291" s="10">
        <v>42771358.4</v>
      </c>
      <c r="O291" s="11">
        <v>17.797745898222402</v>
      </c>
      <c r="P291" s="10">
        <v>26243360.8</v>
      </c>
      <c r="Q291" s="11">
        <v>14.746125017417748</v>
      </c>
      <c r="R291" s="10">
        <v>1088793.6</v>
      </c>
      <c r="S291" s="11">
        <v>16.588652899870095</v>
      </c>
      <c r="U291" s="10">
        <f t="shared" si="16"/>
        <v>16460776.8</v>
      </c>
      <c r="V291" s="11">
        <f t="shared" si="17"/>
        <v>21.599036095003736</v>
      </c>
      <c r="W291" s="10">
        <f t="shared" si="18"/>
        <v>69014719.2</v>
      </c>
      <c r="X291" s="11">
        <f t="shared" si="19"/>
        <v>16.637344338553802</v>
      </c>
    </row>
    <row r="292" spans="1:24" s="6" customFormat="1" ht="12.75">
      <c r="A292" s="8" t="s">
        <v>57</v>
      </c>
      <c r="B292" s="8" t="s">
        <v>6</v>
      </c>
      <c r="C292" s="8" t="s">
        <v>93</v>
      </c>
      <c r="D292" s="10">
        <v>88247784.69999999</v>
      </c>
      <c r="E292" s="11">
        <v>17.614685304853886</v>
      </c>
      <c r="F292" s="10">
        <v>1687334.7000000002</v>
      </c>
      <c r="G292" s="11">
        <v>18.31180800880824</v>
      </c>
      <c r="H292" s="10">
        <v>849053.1000000001</v>
      </c>
      <c r="I292" s="11">
        <v>23.70875884323371</v>
      </c>
      <c r="J292" s="10">
        <v>2765245.6999999997</v>
      </c>
      <c r="K292" s="11">
        <v>23.64918133495333</v>
      </c>
      <c r="L292" s="10">
        <v>11511775.400000002</v>
      </c>
      <c r="M292" s="11">
        <v>21.91027788684966</v>
      </c>
      <c r="N292" s="10">
        <v>43191830.099999994</v>
      </c>
      <c r="O292" s="11">
        <v>17.760252002704554</v>
      </c>
      <c r="P292" s="10">
        <v>27094117.5</v>
      </c>
      <c r="Q292" s="11">
        <v>14.733333183928211</v>
      </c>
      <c r="R292" s="10">
        <v>1148428.1999999997</v>
      </c>
      <c r="S292" s="11">
        <v>16.99920779461877</v>
      </c>
      <c r="U292" s="10">
        <f t="shared" si="16"/>
        <v>16813408.900000002</v>
      </c>
      <c r="V292" s="11">
        <f t="shared" si="17"/>
        <v>21.925960490141883</v>
      </c>
      <c r="W292" s="10">
        <f t="shared" si="18"/>
        <v>70285947.6</v>
      </c>
      <c r="X292" s="11">
        <f t="shared" si="19"/>
        <v>16.593422829316737</v>
      </c>
    </row>
    <row r="293" spans="1:24" s="6" customFormat="1" ht="12.75">
      <c r="A293" s="8" t="s">
        <v>58</v>
      </c>
      <c r="B293" s="8" t="s">
        <v>7</v>
      </c>
      <c r="C293" s="8" t="s">
        <v>94</v>
      </c>
      <c r="D293" s="10">
        <v>89466577.49999999</v>
      </c>
      <c r="E293" s="11">
        <v>17.608104208166463</v>
      </c>
      <c r="F293" s="10">
        <v>1502461.1</v>
      </c>
      <c r="G293" s="11">
        <v>19.6471839124487</v>
      </c>
      <c r="H293" s="10">
        <v>901659.5000000001</v>
      </c>
      <c r="I293" s="11">
        <v>23.56324354814651</v>
      </c>
      <c r="J293" s="10">
        <v>2461970.9000000004</v>
      </c>
      <c r="K293" s="11">
        <v>23.53306661910584</v>
      </c>
      <c r="L293" s="10">
        <v>11944060.2</v>
      </c>
      <c r="M293" s="11">
        <v>21.703200366069815</v>
      </c>
      <c r="N293" s="10">
        <v>43475655.9</v>
      </c>
      <c r="O293" s="11">
        <v>17.857949297965632</v>
      </c>
      <c r="P293" s="10">
        <v>28036579.500000004</v>
      </c>
      <c r="Q293" s="11">
        <v>14.696755596701797</v>
      </c>
      <c r="R293" s="10">
        <v>1144190.4000000001</v>
      </c>
      <c r="S293" s="11">
        <v>16.585347572397026</v>
      </c>
      <c r="U293" s="10">
        <f t="shared" si="16"/>
        <v>16810151.7</v>
      </c>
      <c r="V293" s="11">
        <f t="shared" si="17"/>
        <v>21.88720336521412</v>
      </c>
      <c r="W293" s="10">
        <f t="shared" si="18"/>
        <v>71512235.4</v>
      </c>
      <c r="X293" s="11">
        <f t="shared" si="19"/>
        <v>16.618594129935424</v>
      </c>
    </row>
    <row r="294" spans="1:24" s="6" customFormat="1" ht="12.75">
      <c r="A294" s="8" t="s">
        <v>59</v>
      </c>
      <c r="B294" s="8" t="s">
        <v>8</v>
      </c>
      <c r="C294" s="8" t="s">
        <v>95</v>
      </c>
      <c r="D294" s="10">
        <v>90890947.39999999</v>
      </c>
      <c r="E294" s="11">
        <v>17.591021775464508</v>
      </c>
      <c r="F294" s="10">
        <v>1679102.9999999998</v>
      </c>
      <c r="G294" s="11">
        <v>18.937780520909108</v>
      </c>
      <c r="H294" s="10">
        <v>921192.1999999998</v>
      </c>
      <c r="I294" s="11">
        <v>22.887136656172302</v>
      </c>
      <c r="J294" s="10">
        <v>2448288.7</v>
      </c>
      <c r="K294" s="11">
        <v>23.36126261335111</v>
      </c>
      <c r="L294" s="10">
        <v>12240357.700000001</v>
      </c>
      <c r="M294" s="11">
        <v>21.61281355813646</v>
      </c>
      <c r="N294" s="10">
        <v>43561744.39999999</v>
      </c>
      <c r="O294" s="11">
        <v>17.970566124643067</v>
      </c>
      <c r="P294" s="10">
        <v>28859197.4</v>
      </c>
      <c r="Q294" s="11">
        <v>14.632402824688404</v>
      </c>
      <c r="R294" s="10">
        <v>1181064</v>
      </c>
      <c r="S294" s="11">
        <v>16.197602436447138</v>
      </c>
      <c r="U294" s="10">
        <f t="shared" si="16"/>
        <v>17288941.6</v>
      </c>
      <c r="V294" s="11">
        <f t="shared" si="17"/>
        <v>21.6685109274127</v>
      </c>
      <c r="W294" s="10">
        <f t="shared" si="18"/>
        <v>72420941.79999998</v>
      </c>
      <c r="X294" s="11">
        <f t="shared" si="19"/>
        <v>16.640333304792787</v>
      </c>
    </row>
    <row r="295" spans="1:24" s="6" customFormat="1" ht="12.75">
      <c r="A295" s="8" t="s">
        <v>60</v>
      </c>
      <c r="B295" s="8" t="s">
        <v>9</v>
      </c>
      <c r="C295" s="8" t="s">
        <v>96</v>
      </c>
      <c r="D295" s="10">
        <v>91600260.49999999</v>
      </c>
      <c r="E295" s="11">
        <v>17.601224155088516</v>
      </c>
      <c r="F295" s="10">
        <v>1868224.7000000002</v>
      </c>
      <c r="G295" s="11">
        <v>18.451221771128516</v>
      </c>
      <c r="H295" s="10">
        <v>902753.2000000001</v>
      </c>
      <c r="I295" s="11">
        <v>22.827499301027117</v>
      </c>
      <c r="J295" s="10">
        <v>2965252.9000000004</v>
      </c>
      <c r="K295" s="11">
        <v>21.96853568206609</v>
      </c>
      <c r="L295" s="10">
        <v>11826979.5</v>
      </c>
      <c r="M295" s="11">
        <v>21.96235392561557</v>
      </c>
      <c r="N295" s="10">
        <v>43751435.3</v>
      </c>
      <c r="O295" s="11">
        <v>18.03124672805878</v>
      </c>
      <c r="P295" s="10">
        <v>29066119.999999996</v>
      </c>
      <c r="Q295" s="11">
        <v>14.57867863705235</v>
      </c>
      <c r="R295" s="10">
        <v>1219494.9000000001</v>
      </c>
      <c r="S295" s="11">
        <v>16.12878440738047</v>
      </c>
      <c r="U295" s="10">
        <f t="shared" si="16"/>
        <v>17563210.3</v>
      </c>
      <c r="V295" s="11">
        <f t="shared" si="17"/>
        <v>21.634381960910638</v>
      </c>
      <c r="W295" s="10">
        <f t="shared" si="18"/>
        <v>72817555.3</v>
      </c>
      <c r="X295" s="11">
        <f t="shared" si="19"/>
        <v>16.65310710186669</v>
      </c>
    </row>
    <row r="296" spans="1:24" s="6" customFormat="1" ht="12.75">
      <c r="A296" s="8" t="s">
        <v>61</v>
      </c>
      <c r="B296" s="8" t="s">
        <v>10</v>
      </c>
      <c r="C296" s="8" t="s">
        <v>97</v>
      </c>
      <c r="D296" s="10">
        <v>92745990.49999999</v>
      </c>
      <c r="E296" s="11">
        <v>17.66145367357957</v>
      </c>
      <c r="F296" s="10">
        <v>1575252.2999999998</v>
      </c>
      <c r="G296" s="11">
        <v>19.522209011851608</v>
      </c>
      <c r="H296" s="10">
        <v>767538.7000000001</v>
      </c>
      <c r="I296" s="11">
        <v>23.57148151617631</v>
      </c>
      <c r="J296" s="10">
        <v>3485920.4000000004</v>
      </c>
      <c r="K296" s="11">
        <v>21.31009464272334</v>
      </c>
      <c r="L296" s="10">
        <v>11557460.500000002</v>
      </c>
      <c r="M296" s="11">
        <v>22.19205998912999</v>
      </c>
      <c r="N296" s="10">
        <v>43708142.1</v>
      </c>
      <c r="O296" s="11">
        <v>18.269262609860515</v>
      </c>
      <c r="P296" s="10">
        <v>30410495.600000005</v>
      </c>
      <c r="Q296" s="11">
        <v>14.486918413424345</v>
      </c>
      <c r="R296" s="10">
        <v>1241180.9</v>
      </c>
      <c r="S296" s="11">
        <v>15.586398757022458</v>
      </c>
      <c r="U296" s="10">
        <f t="shared" si="16"/>
        <v>17386171.900000002</v>
      </c>
      <c r="V296" s="11">
        <f t="shared" si="17"/>
        <v>21.83422443361441</v>
      </c>
      <c r="W296" s="10">
        <f t="shared" si="18"/>
        <v>74118637.7</v>
      </c>
      <c r="X296" s="11">
        <f t="shared" si="19"/>
        <v>16.717386251730858</v>
      </c>
    </row>
    <row r="297" spans="1:24" s="6" customFormat="1" ht="12.75">
      <c r="A297" s="8" t="s">
        <v>62</v>
      </c>
      <c r="B297" s="8" t="s">
        <v>11</v>
      </c>
      <c r="C297" s="8" t="s">
        <v>116</v>
      </c>
      <c r="D297" s="10">
        <v>92843344.7</v>
      </c>
      <c r="E297" s="11">
        <v>17.66338211918167</v>
      </c>
      <c r="F297" s="10">
        <v>1383874.2999999998</v>
      </c>
      <c r="G297" s="11">
        <v>20.93032669513409</v>
      </c>
      <c r="H297" s="10">
        <v>736168.8</v>
      </c>
      <c r="I297" s="11">
        <v>23.59222843184878</v>
      </c>
      <c r="J297" s="10">
        <v>3761764.800000001</v>
      </c>
      <c r="K297" s="11">
        <v>21.114840957892937</v>
      </c>
      <c r="L297" s="10">
        <v>11001326.300000003</v>
      </c>
      <c r="M297" s="11">
        <v>22.419494462226808</v>
      </c>
      <c r="N297" s="10">
        <v>43787654.900000006</v>
      </c>
      <c r="O297" s="11">
        <v>18.280715288774235</v>
      </c>
      <c r="P297" s="10">
        <v>30982117</v>
      </c>
      <c r="Q297" s="11">
        <v>14.394608260048848</v>
      </c>
      <c r="R297" s="10">
        <v>1190438.6</v>
      </c>
      <c r="S297" s="11">
        <v>17.704686118208866</v>
      </c>
      <c r="U297" s="10">
        <f t="shared" si="16"/>
        <v>16883134.200000003</v>
      </c>
      <c r="V297" s="11">
        <f t="shared" si="17"/>
        <v>22.057873782167775</v>
      </c>
      <c r="W297" s="10">
        <f t="shared" si="18"/>
        <v>74769771.9</v>
      </c>
      <c r="X297" s="11">
        <f t="shared" si="19"/>
        <v>16.670441249159406</v>
      </c>
    </row>
    <row r="298" spans="1:24" s="6" customFormat="1" ht="13.5" thickBot="1">
      <c r="A298" s="9" t="s">
        <v>63</v>
      </c>
      <c r="B298" s="9" t="s">
        <v>0</v>
      </c>
      <c r="C298" s="9" t="s">
        <v>99</v>
      </c>
      <c r="D298" s="14">
        <v>94977032.30000001</v>
      </c>
      <c r="E298" s="15">
        <v>17.520922772820725</v>
      </c>
      <c r="F298" s="14">
        <v>1355601.7</v>
      </c>
      <c r="G298" s="15">
        <v>21.072988459663325</v>
      </c>
      <c r="H298" s="14">
        <v>1065714.8</v>
      </c>
      <c r="I298" s="15">
        <v>21.064197917679294</v>
      </c>
      <c r="J298" s="14">
        <v>3556448.6</v>
      </c>
      <c r="K298" s="15">
        <v>21.67182524105648</v>
      </c>
      <c r="L298" s="14">
        <v>10907616.900000002</v>
      </c>
      <c r="M298" s="15">
        <v>22.400741078190947</v>
      </c>
      <c r="N298" s="14">
        <v>43874372.800000004</v>
      </c>
      <c r="O298" s="15">
        <v>18.337303639608944</v>
      </c>
      <c r="P298" s="14">
        <v>33055721.499999996</v>
      </c>
      <c r="Q298" s="15">
        <v>14.144503976928778</v>
      </c>
      <c r="R298" s="14">
        <v>1161556</v>
      </c>
      <c r="S298" s="15">
        <v>16.841484117855696</v>
      </c>
      <c r="U298" s="14">
        <f t="shared" si="16"/>
        <v>16885382</v>
      </c>
      <c r="V298" s="15">
        <f t="shared" si="17"/>
        <v>22.056263870488674</v>
      </c>
      <c r="W298" s="14">
        <f t="shared" si="18"/>
        <v>76930094.3</v>
      </c>
      <c r="X298" s="15">
        <f t="shared" si="19"/>
        <v>16.535719757306993</v>
      </c>
    </row>
    <row r="299" spans="1:24" s="6" customFormat="1" ht="12.75">
      <c r="A299" s="7" t="s">
        <v>125</v>
      </c>
      <c r="B299" s="7" t="s">
        <v>126</v>
      </c>
      <c r="C299" s="7" t="s">
        <v>127</v>
      </c>
      <c r="D299" s="12">
        <v>94140659.20000002</v>
      </c>
      <c r="E299" s="13">
        <v>17.43517060678283</v>
      </c>
      <c r="F299" s="12">
        <v>5199729.2</v>
      </c>
      <c r="G299" s="13">
        <v>16.16853074867819</v>
      </c>
      <c r="H299" s="12">
        <v>1201365.4</v>
      </c>
      <c r="I299" s="13">
        <v>20.829012301336476</v>
      </c>
      <c r="J299" s="12">
        <v>3151934.8999999994</v>
      </c>
      <c r="K299" s="13">
        <v>22.271110426487542</v>
      </c>
      <c r="L299" s="12">
        <v>9848405.799999999</v>
      </c>
      <c r="M299" s="13">
        <v>22.693958860732565</v>
      </c>
      <c r="N299" s="12">
        <v>41771189.5</v>
      </c>
      <c r="O299" s="13">
        <v>18.38180168718919</v>
      </c>
      <c r="P299" s="12">
        <v>31715594.700000003</v>
      </c>
      <c r="Q299" s="13">
        <v>14.211281135333715</v>
      </c>
      <c r="R299" s="12">
        <v>1252439.7000000002</v>
      </c>
      <c r="S299" s="13">
        <v>15.983090818663758</v>
      </c>
      <c r="U299" s="12">
        <f t="shared" si="16"/>
        <v>19401435.299999997</v>
      </c>
      <c r="V299" s="13">
        <f t="shared" si="17"/>
        <v>20.760919808546323</v>
      </c>
      <c r="W299" s="12">
        <f t="shared" si="18"/>
        <v>73486784.2</v>
      </c>
      <c r="X299" s="13">
        <f t="shared" si="19"/>
        <v>16.581878871806712</v>
      </c>
    </row>
    <row r="300" spans="1:24" s="6" customFormat="1" ht="12.75">
      <c r="A300" s="8" t="s">
        <v>53</v>
      </c>
      <c r="B300" s="8" t="s">
        <v>2</v>
      </c>
      <c r="C300" s="8" t="s">
        <v>89</v>
      </c>
      <c r="D300" s="10">
        <v>94451812.29999998</v>
      </c>
      <c r="E300" s="11">
        <v>17.404964727871082</v>
      </c>
      <c r="F300" s="10">
        <v>1648484.3</v>
      </c>
      <c r="G300" s="11">
        <v>18.244411429335447</v>
      </c>
      <c r="H300" s="10">
        <v>1248293.2</v>
      </c>
      <c r="I300" s="11">
        <v>20.85675826400401</v>
      </c>
      <c r="J300" s="10">
        <v>3242606.4</v>
      </c>
      <c r="K300" s="11">
        <v>21.97937920803464</v>
      </c>
      <c r="L300" s="10">
        <v>9731258.099999998</v>
      </c>
      <c r="M300" s="11">
        <v>22.725056019426717</v>
      </c>
      <c r="N300" s="10">
        <v>43256804.1</v>
      </c>
      <c r="O300" s="11">
        <v>18.36918829872592</v>
      </c>
      <c r="P300" s="10">
        <v>34071330.4</v>
      </c>
      <c r="Q300" s="11">
        <v>14.11871272079825</v>
      </c>
      <c r="R300" s="10">
        <v>1253035.8</v>
      </c>
      <c r="S300" s="11">
        <v>15.777617406461976</v>
      </c>
      <c r="U300" s="10">
        <f>F300+H300+J300+L300</f>
        <v>15870641.999999998</v>
      </c>
      <c r="V300" s="11">
        <f t="shared" si="17"/>
        <v>21.96034895557471</v>
      </c>
      <c r="W300" s="10">
        <f>N300+P300</f>
        <v>77328134.5</v>
      </c>
      <c r="X300" s="11">
        <f t="shared" si="19"/>
        <v>16.496398288865993</v>
      </c>
    </row>
    <row r="301" spans="1:24" s="6" customFormat="1" ht="12.75">
      <c r="A301" s="8" t="s">
        <v>54</v>
      </c>
      <c r="B301" s="8" t="s">
        <v>3</v>
      </c>
      <c r="C301" s="8" t="s">
        <v>90</v>
      </c>
      <c r="D301" s="10">
        <v>96363114.4</v>
      </c>
      <c r="E301" s="11">
        <v>17.33272824307969</v>
      </c>
      <c r="F301" s="10">
        <v>1738258.5</v>
      </c>
      <c r="G301" s="11">
        <v>17.712777001809584</v>
      </c>
      <c r="H301" s="10">
        <v>1180842.9999999998</v>
      </c>
      <c r="I301" s="11">
        <v>21.438236925653978</v>
      </c>
      <c r="J301" s="10">
        <v>3129597.9</v>
      </c>
      <c r="K301" s="11">
        <v>22.20945862438111</v>
      </c>
      <c r="L301" s="10">
        <v>10231106.399999999</v>
      </c>
      <c r="M301" s="11">
        <v>22.012043944435955</v>
      </c>
      <c r="N301" s="10">
        <v>43111314.8</v>
      </c>
      <c r="O301" s="11">
        <v>18.373874113530857</v>
      </c>
      <c r="P301" s="10">
        <v>35389398.800000004</v>
      </c>
      <c r="Q301" s="11">
        <v>14.075248904736975</v>
      </c>
      <c r="R301" s="10">
        <v>1582595</v>
      </c>
      <c r="S301" s="11">
        <v>18.438318655752102</v>
      </c>
      <c r="U301" s="10">
        <f>F301+H301+J301+L301</f>
        <v>16279805.799999999</v>
      </c>
      <c r="V301" s="11">
        <f aca="true" t="shared" si="20" ref="V301">(F301*G301+H301*I301+J301*K301+L301*M301)/(F301+H301+J301+L301)</f>
        <v>21.549324374373064</v>
      </c>
      <c r="W301" s="10">
        <f>N301+P301</f>
        <v>78500713.6</v>
      </c>
      <c r="X301" s="11">
        <f aca="true" t="shared" si="21" ref="X301">(N301*O301+P301*Q301)/(N301+P301)</f>
        <v>16.4359839361129</v>
      </c>
    </row>
    <row r="302" spans="1:24" s="6" customFormat="1" ht="12.75">
      <c r="A302" s="8" t="s">
        <v>55</v>
      </c>
      <c r="B302" s="8" t="s">
        <v>4</v>
      </c>
      <c r="C302" s="8" t="s">
        <v>91</v>
      </c>
      <c r="D302" s="10">
        <v>96505869.89999999</v>
      </c>
      <c r="E302" s="11">
        <v>17.129626281312866</v>
      </c>
      <c r="F302" s="10">
        <v>1589932.5000000002</v>
      </c>
      <c r="G302" s="11">
        <v>16.611037126418886</v>
      </c>
      <c r="H302" s="10">
        <v>1027531.3</v>
      </c>
      <c r="I302" s="11">
        <v>21.322454666831074</v>
      </c>
      <c r="J302" s="10">
        <v>2925286.8</v>
      </c>
      <c r="K302" s="11">
        <v>22.127950530867608</v>
      </c>
      <c r="L302" s="10">
        <v>10103498.399999999</v>
      </c>
      <c r="M302" s="11">
        <v>21.07405513866365</v>
      </c>
      <c r="N302" s="10">
        <v>42588369.6</v>
      </c>
      <c r="O302" s="11">
        <v>18.227311658627098</v>
      </c>
      <c r="P302" s="10">
        <v>35790758.9</v>
      </c>
      <c r="Q302" s="11">
        <v>14.070894017757194</v>
      </c>
      <c r="R302" s="10">
        <v>2480492.4</v>
      </c>
      <c r="S302" s="11">
        <v>19.051791083093015</v>
      </c>
      <c r="U302" s="10">
        <f>F302+H302+J302+L302</f>
        <v>15646248.999999998</v>
      </c>
      <c r="V302" s="11">
        <f aca="true" t="shared" si="22" ref="V302">(F302*G302+H302*I302+J302*K302+L302*M302)/(F302+H302+J302+L302)</f>
        <v>20.833888130183787</v>
      </c>
      <c r="W302" s="10">
        <f>N302+P302</f>
        <v>78379128.5</v>
      </c>
      <c r="X302" s="11">
        <f aca="true" t="shared" si="23" ref="X302">(N302*O302+P302*Q302)/(N302+P302)</f>
        <v>16.32934029151651</v>
      </c>
    </row>
    <row r="303" spans="1:24" s="6" customFormat="1" ht="12.75">
      <c r="A303" s="8" t="s">
        <v>56</v>
      </c>
      <c r="B303" s="8" t="s">
        <v>5</v>
      </c>
      <c r="C303" s="8" t="s">
        <v>92</v>
      </c>
      <c r="D303" s="10">
        <v>97510305.10000001</v>
      </c>
      <c r="E303" s="11">
        <v>17.049412666743876</v>
      </c>
      <c r="F303" s="10">
        <v>1548713.3</v>
      </c>
      <c r="G303" s="11">
        <v>17.796596504982556</v>
      </c>
      <c r="H303" s="10">
        <v>1210532.1</v>
      </c>
      <c r="I303" s="11">
        <v>19.661573565046314</v>
      </c>
      <c r="J303" s="10">
        <v>2834344.4</v>
      </c>
      <c r="K303" s="11">
        <v>22.398255258605833</v>
      </c>
      <c r="L303" s="10">
        <v>10435244.399999999</v>
      </c>
      <c r="M303" s="11">
        <v>20.69018164222393</v>
      </c>
      <c r="N303" s="10">
        <v>43378659.300000004</v>
      </c>
      <c r="O303" s="11">
        <v>18.06817582612564</v>
      </c>
      <c r="P303" s="10">
        <v>35481000.00000001</v>
      </c>
      <c r="Q303" s="11">
        <v>14.029962554973082</v>
      </c>
      <c r="R303" s="10">
        <v>2621811.6</v>
      </c>
      <c r="S303" s="11">
        <v>19.135174718503798</v>
      </c>
      <c r="U303" s="10">
        <f aca="true" t="shared" si="24" ref="U303">F303+H303+J303+L303</f>
        <v>16028834.2</v>
      </c>
      <c r="V303" s="11">
        <f aca="true" t="shared" si="25" ref="V303">(F303*G303+H303*I303+J303*K303+L303*M303)/(F303+H303+J303+L303)</f>
        <v>20.634954419704464</v>
      </c>
      <c r="W303" s="10">
        <f aca="true" t="shared" si="26" ref="W303">N303+P303</f>
        <v>78859659.30000001</v>
      </c>
      <c r="X303" s="11">
        <f aca="true" t="shared" si="27" ref="X303">(N303*O303+P303*Q303)/(N303+P303)</f>
        <v>16.251279248767943</v>
      </c>
    </row>
    <row r="304" spans="1:24" s="6" customFormat="1" ht="12.75">
      <c r="A304" s="8" t="s">
        <v>57</v>
      </c>
      <c r="B304" s="8" t="s">
        <v>6</v>
      </c>
      <c r="C304" s="8" t="s">
        <v>93</v>
      </c>
      <c r="D304" s="10">
        <v>101062488.89999999</v>
      </c>
      <c r="E304" s="11">
        <v>16.922166386602818</v>
      </c>
      <c r="F304" s="10">
        <v>1618513.3000000003</v>
      </c>
      <c r="G304" s="11">
        <v>17.547828991581348</v>
      </c>
      <c r="H304" s="10">
        <v>1166969.3</v>
      </c>
      <c r="I304" s="11">
        <v>20.443502973043074</v>
      </c>
      <c r="J304" s="10">
        <v>2998601.8</v>
      </c>
      <c r="K304" s="11">
        <v>22.14073663832257</v>
      </c>
      <c r="L304" s="10">
        <v>10857991.6</v>
      </c>
      <c r="M304" s="11">
        <v>20.66406691464009</v>
      </c>
      <c r="N304" s="10">
        <v>46296556.8</v>
      </c>
      <c r="O304" s="11">
        <v>17.802591257369702</v>
      </c>
      <c r="P304" s="10">
        <v>36113321.00000001</v>
      </c>
      <c r="Q304" s="11">
        <v>14.026829231158219</v>
      </c>
      <c r="R304" s="10">
        <v>2010535.1</v>
      </c>
      <c r="S304" s="11">
        <v>18.115742400120244</v>
      </c>
      <c r="U304" s="10">
        <f aca="true" t="shared" si="28" ref="U304">F304+H304+J304+L304</f>
        <v>16642076</v>
      </c>
      <c r="V304" s="11">
        <f aca="true" t="shared" si="29" ref="V304">(F304*G304+H304*I304+J304*K304+L304*M304)/(F304+H304+J304+L304)</f>
        <v>20.611602343421577</v>
      </c>
      <c r="W304" s="10">
        <f aca="true" t="shared" si="30" ref="W304">N304+P304</f>
        <v>82409877.80000001</v>
      </c>
      <c r="X304" s="11">
        <f aca="true" t="shared" si="31" ref="X304">(N304*O304+P304*Q304)/(N304+P304)</f>
        <v>16.14799220065097</v>
      </c>
    </row>
    <row r="305" spans="1:24" s="6" customFormat="1" ht="12.75">
      <c r="A305" s="8" t="s">
        <v>58</v>
      </c>
      <c r="B305" s="8" t="s">
        <v>7</v>
      </c>
      <c r="C305" s="8" t="s">
        <v>94</v>
      </c>
      <c r="D305" s="10">
        <v>101948820</v>
      </c>
      <c r="E305" s="11">
        <v>16.747447361048412</v>
      </c>
      <c r="F305" s="10">
        <v>1730072.7</v>
      </c>
      <c r="G305" s="11">
        <v>16.947981491760434</v>
      </c>
      <c r="H305" s="10">
        <v>1212481.9999999998</v>
      </c>
      <c r="I305" s="11">
        <v>19.469896307739006</v>
      </c>
      <c r="J305" s="10">
        <v>2731244.3</v>
      </c>
      <c r="K305" s="11">
        <v>22.530544664203052</v>
      </c>
      <c r="L305" s="10">
        <v>10858239.400000002</v>
      </c>
      <c r="M305" s="11">
        <v>20.523846760645174</v>
      </c>
      <c r="N305" s="10">
        <v>46417689.400000006</v>
      </c>
      <c r="O305" s="11">
        <v>17.629757002381087</v>
      </c>
      <c r="P305" s="10">
        <v>36857558.99999999</v>
      </c>
      <c r="Q305" s="11">
        <v>13.934596965414901</v>
      </c>
      <c r="R305" s="10">
        <v>2141533.2</v>
      </c>
      <c r="S305" s="11">
        <v>17.808399983245653</v>
      </c>
      <c r="U305" s="10">
        <f aca="true" t="shared" si="32" ref="U305">F305+H305+J305+L305</f>
        <v>16532038.400000002</v>
      </c>
      <c r="V305" s="11">
        <f aca="true" t="shared" si="33" ref="V305">(F305*G305+H305*I305+J305*K305+L305*M305)/(F305+H305+J305+L305)</f>
        <v>20.403860309204205</v>
      </c>
      <c r="W305" s="10">
        <f aca="true" t="shared" si="34" ref="W305">N305+P305</f>
        <v>83275248.4</v>
      </c>
      <c r="X305" s="11">
        <f aca="true" t="shared" si="35" ref="X305">(N305*O305+P305*Q305)/(N305+P305)</f>
        <v>15.994282096047172</v>
      </c>
    </row>
    <row r="306" spans="1:24" s="6" customFormat="1" ht="12.75">
      <c r="A306" s="8" t="s">
        <v>59</v>
      </c>
      <c r="B306" s="8" t="s">
        <v>8</v>
      </c>
      <c r="C306" s="8" t="s">
        <v>95</v>
      </c>
      <c r="D306" s="10">
        <v>104104945.10000001</v>
      </c>
      <c r="E306" s="11">
        <v>16.61440457175747</v>
      </c>
      <c r="F306" s="10">
        <v>2163717</v>
      </c>
      <c r="G306" s="11">
        <v>17.60304388790219</v>
      </c>
      <c r="H306" s="10">
        <v>1013349.9000000001</v>
      </c>
      <c r="I306" s="11">
        <v>20.80311529808211</v>
      </c>
      <c r="J306" s="10">
        <v>2969230.2</v>
      </c>
      <c r="K306" s="11">
        <v>21.268624242067844</v>
      </c>
      <c r="L306" s="10">
        <v>10743053.900000002</v>
      </c>
      <c r="M306" s="11">
        <v>20.828235146618766</v>
      </c>
      <c r="N306" s="10">
        <v>46794717.8</v>
      </c>
      <c r="O306" s="11">
        <v>17.47173111983164</v>
      </c>
      <c r="P306" s="10">
        <v>38465867.900000006</v>
      </c>
      <c r="Q306" s="11">
        <v>13.76101821009477</v>
      </c>
      <c r="R306" s="10">
        <v>1955008.4000000001</v>
      </c>
      <c r="S306" s="11">
        <v>18.74585581831771</v>
      </c>
      <c r="U306" s="10">
        <f aca="true" t="shared" si="36" ref="U306:U310">F306+H306+J306+L306</f>
        <v>16889351.000000004</v>
      </c>
      <c r="V306" s="11">
        <f aca="true" t="shared" si="37" ref="V306:V310">(F306*G306+H306*I306+J306*K306+L306*M306)/(F306+H306+J306+L306)</f>
        <v>20.49096702134971</v>
      </c>
      <c r="W306" s="10">
        <f aca="true" t="shared" si="38" ref="W306:W310">N306+P306</f>
        <v>85260585.7</v>
      </c>
      <c r="X306" s="11">
        <f aca="true" t="shared" si="39" ref="X306:X310">(N306*O306+P306*Q306)/(N306+P306)</f>
        <v>15.79761885061739</v>
      </c>
    </row>
    <row r="307" spans="1:24" s="6" customFormat="1" ht="12.75">
      <c r="A307" s="8" t="s">
        <v>60</v>
      </c>
      <c r="B307" s="8" t="s">
        <v>9</v>
      </c>
      <c r="C307" s="8" t="s">
        <v>96</v>
      </c>
      <c r="D307" s="10">
        <v>106368820.50000001</v>
      </c>
      <c r="E307" s="11">
        <v>16.29321608298739</v>
      </c>
      <c r="F307" s="10">
        <v>2159259.4</v>
      </c>
      <c r="G307" s="11">
        <v>17.788143688988914</v>
      </c>
      <c r="H307" s="10">
        <v>1031035.2999999999</v>
      </c>
      <c r="I307" s="11">
        <v>21.703005204574474</v>
      </c>
      <c r="J307" s="10">
        <v>3140931.099999999</v>
      </c>
      <c r="K307" s="11">
        <v>20.729437774996104</v>
      </c>
      <c r="L307" s="10">
        <v>10484745.4</v>
      </c>
      <c r="M307" s="11">
        <v>21.205607657483046</v>
      </c>
      <c r="N307" s="10">
        <v>47509664.8</v>
      </c>
      <c r="O307" s="11">
        <v>17.23204815711518</v>
      </c>
      <c r="P307" s="10">
        <v>40185579.800000004</v>
      </c>
      <c r="Q307" s="11">
        <v>13.227120032270875</v>
      </c>
      <c r="R307" s="10">
        <v>1857604.7</v>
      </c>
      <c r="S307" s="11">
        <v>18.64279492348398</v>
      </c>
      <c r="U307" s="10">
        <f t="shared" si="36"/>
        <v>16815971.2</v>
      </c>
      <c r="V307" s="11">
        <f t="shared" si="37"/>
        <v>20.708343868060393</v>
      </c>
      <c r="W307" s="10">
        <f t="shared" si="38"/>
        <v>87695244.6</v>
      </c>
      <c r="X307" s="11">
        <f t="shared" si="39"/>
        <v>15.396824827865293</v>
      </c>
    </row>
    <row r="308" spans="1:24" s="6" customFormat="1" ht="12.75">
      <c r="A308" s="8" t="s">
        <v>61</v>
      </c>
      <c r="B308" s="8" t="s">
        <v>10</v>
      </c>
      <c r="C308" s="8" t="s">
        <v>97</v>
      </c>
      <c r="D308" s="10">
        <v>107021761.99999999</v>
      </c>
      <c r="E308" s="11">
        <v>16.180783079398392</v>
      </c>
      <c r="F308" s="10">
        <v>1848236.4000000001</v>
      </c>
      <c r="G308" s="11">
        <v>16.609419417883974</v>
      </c>
      <c r="H308" s="10">
        <v>977091.8</v>
      </c>
      <c r="I308" s="11">
        <v>20.29761077515951</v>
      </c>
      <c r="J308" s="10">
        <v>3006083.2999999993</v>
      </c>
      <c r="K308" s="11">
        <v>20.385480384725184</v>
      </c>
      <c r="L308" s="10">
        <v>10251488.700000003</v>
      </c>
      <c r="M308" s="11">
        <v>21.40979028050823</v>
      </c>
      <c r="N308" s="10">
        <v>47844242.90000001</v>
      </c>
      <c r="O308" s="11">
        <v>17.192791416561416</v>
      </c>
      <c r="P308" s="10">
        <v>41191051.5</v>
      </c>
      <c r="Q308" s="11">
        <v>13.123891688975219</v>
      </c>
      <c r="R308" s="10">
        <v>1903567.4000000004</v>
      </c>
      <c r="S308" s="11">
        <v>19.56300087772043</v>
      </c>
      <c r="U308" s="10">
        <f t="shared" si="36"/>
        <v>16082900.200000003</v>
      </c>
      <c r="V308" s="11">
        <f t="shared" si="37"/>
        <v>20.599110468645442</v>
      </c>
      <c r="W308" s="10">
        <f t="shared" si="38"/>
        <v>89035294.4</v>
      </c>
      <c r="X308" s="11">
        <f t="shared" si="39"/>
        <v>15.31036648208129</v>
      </c>
    </row>
    <row r="309" spans="1:24" s="6" customFormat="1" ht="12.75">
      <c r="A309" s="8" t="s">
        <v>62</v>
      </c>
      <c r="B309" s="8" t="s">
        <v>11</v>
      </c>
      <c r="C309" s="8" t="s">
        <v>116</v>
      </c>
      <c r="D309" s="10">
        <v>106915447.5</v>
      </c>
      <c r="E309" s="11">
        <v>16.193717522035346</v>
      </c>
      <c r="F309" s="10">
        <v>1751338</v>
      </c>
      <c r="G309" s="11">
        <v>17.857558087587904</v>
      </c>
      <c r="H309" s="10">
        <v>969993.1000000001</v>
      </c>
      <c r="I309" s="11">
        <v>20.13206462705766</v>
      </c>
      <c r="J309" s="10">
        <v>3080848.9000000004</v>
      </c>
      <c r="K309" s="11">
        <v>19.858003774868664</v>
      </c>
      <c r="L309" s="10">
        <v>9912609.5</v>
      </c>
      <c r="M309" s="11">
        <v>21.778111898284696</v>
      </c>
      <c r="N309" s="10">
        <v>48130356.199999996</v>
      </c>
      <c r="O309" s="11">
        <v>17.159571622555323</v>
      </c>
      <c r="P309" s="10">
        <v>41223277.300000004</v>
      </c>
      <c r="Q309" s="11">
        <v>13.095851468510007</v>
      </c>
      <c r="R309" s="10">
        <v>1847024.5</v>
      </c>
      <c r="S309" s="11">
        <v>20.437375212943852</v>
      </c>
      <c r="U309" s="10">
        <f t="shared" si="36"/>
        <v>15714789.5</v>
      </c>
      <c r="V309" s="11">
        <f t="shared" si="37"/>
        <v>20.863150080629456</v>
      </c>
      <c r="W309" s="10">
        <f t="shared" si="38"/>
        <v>89353633.5</v>
      </c>
      <c r="X309" s="11">
        <f t="shared" si="39"/>
        <v>15.28477530797894</v>
      </c>
    </row>
    <row r="310" spans="1:24" s="6" customFormat="1" ht="13.5" thickBot="1">
      <c r="A310" s="9" t="s">
        <v>63</v>
      </c>
      <c r="B310" s="9" t="s">
        <v>0</v>
      </c>
      <c r="C310" s="9" t="s">
        <v>99</v>
      </c>
      <c r="D310" s="14">
        <v>109010170.1</v>
      </c>
      <c r="E310" s="15">
        <v>16.136312081004625</v>
      </c>
      <c r="F310" s="14">
        <v>1856253.4000000001</v>
      </c>
      <c r="G310" s="15">
        <v>17.108006701563493</v>
      </c>
      <c r="H310" s="14">
        <v>1259006.4000000001</v>
      </c>
      <c r="I310" s="15">
        <v>18.917655961081692</v>
      </c>
      <c r="J310" s="14">
        <v>3027693.1</v>
      </c>
      <c r="K310" s="15">
        <v>20.379821478603635</v>
      </c>
      <c r="L310" s="14">
        <v>10234127.600000001</v>
      </c>
      <c r="M310" s="15">
        <v>21.630779823382294</v>
      </c>
      <c r="N310" s="14">
        <v>48187882.00000001</v>
      </c>
      <c r="O310" s="15">
        <v>17.128056586155843</v>
      </c>
      <c r="P310" s="14">
        <v>42688964.4</v>
      </c>
      <c r="Q310" s="15">
        <v>13.098148754388609</v>
      </c>
      <c r="R310" s="14">
        <v>1756243.2</v>
      </c>
      <c r="S310" s="15">
        <v>20.41898182837092</v>
      </c>
      <c r="U310" s="14">
        <f t="shared" si="36"/>
        <v>16377080.500000002</v>
      </c>
      <c r="V310" s="15">
        <f t="shared" si="37"/>
        <v>20.678304121726693</v>
      </c>
      <c r="W310" s="14">
        <f t="shared" si="38"/>
        <v>90876846.4</v>
      </c>
      <c r="X310" s="15">
        <f t="shared" si="39"/>
        <v>15.235026636498691</v>
      </c>
    </row>
    <row r="311" ht="5.1" customHeight="1"/>
    <row r="312" spans="1:3" ht="12.75">
      <c r="A312" s="3" t="s">
        <v>221</v>
      </c>
      <c r="B312" s="3" t="s">
        <v>220</v>
      </c>
      <c r="C312" s="3" t="s">
        <v>222</v>
      </c>
    </row>
  </sheetData>
  <mergeCells count="33">
    <mergeCell ref="R7:S7"/>
    <mergeCell ref="H5:I5"/>
    <mergeCell ref="J5:K5"/>
    <mergeCell ref="L5:M5"/>
    <mergeCell ref="N5:O5"/>
    <mergeCell ref="P5:Q5"/>
    <mergeCell ref="H7:I7"/>
    <mergeCell ref="J7:K7"/>
    <mergeCell ref="L7:M7"/>
    <mergeCell ref="N7:O7"/>
    <mergeCell ref="P7:Q7"/>
    <mergeCell ref="A5:A10"/>
    <mergeCell ref="N6:O6"/>
    <mergeCell ref="P6:Q6"/>
    <mergeCell ref="R6:S6"/>
    <mergeCell ref="B5:B10"/>
    <mergeCell ref="F6:G6"/>
    <mergeCell ref="H6:I6"/>
    <mergeCell ref="J6:K6"/>
    <mergeCell ref="L6:M6"/>
    <mergeCell ref="C5:C10"/>
    <mergeCell ref="D5:E5"/>
    <mergeCell ref="D6:E6"/>
    <mergeCell ref="D7:E7"/>
    <mergeCell ref="F5:G5"/>
    <mergeCell ref="R5:S5"/>
    <mergeCell ref="F7:G7"/>
    <mergeCell ref="U5:V5"/>
    <mergeCell ref="W5:X5"/>
    <mergeCell ref="U6:V6"/>
    <mergeCell ref="W6:X6"/>
    <mergeCell ref="U7:V7"/>
    <mergeCell ref="W7:X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5"/>
  <sheetViews>
    <sheetView zoomScale="75" zoomScaleNormal="75" workbookViewId="0" topLeftCell="A4">
      <pane xSplit="3" ySplit="10" topLeftCell="D295" activePane="bottomRight" state="frozen"/>
      <selection pane="topLeft" activeCell="A4" sqref="A4"/>
      <selection pane="topRight" activeCell="D4" sqref="D4"/>
      <selection pane="bottomLeft" activeCell="A13" sqref="A13"/>
      <selection pane="bottomRight" activeCell="F310" sqref="F310"/>
    </sheetView>
  </sheetViews>
  <sheetFormatPr defaultColWidth="9.00390625" defaultRowHeight="12.75"/>
  <cols>
    <col min="1" max="3" width="20.75390625" style="3" customWidth="1"/>
    <col min="4" max="19" width="17.75390625" style="3" customWidth="1"/>
    <col min="20" max="20" width="1.75390625" style="3" customWidth="1"/>
    <col min="21" max="24" width="17.75390625" style="3" customWidth="1"/>
    <col min="25" max="16384" width="9.125" style="3" customWidth="1"/>
  </cols>
  <sheetData>
    <row r="1" spans="1:3" ht="12.75">
      <c r="A1" s="1" t="s">
        <v>45</v>
      </c>
      <c r="C1" s="1"/>
    </row>
    <row r="2" spans="1:3" ht="12.75">
      <c r="A2" s="1" t="s">
        <v>34</v>
      </c>
      <c r="C2" s="1"/>
    </row>
    <row r="3" spans="1:3" ht="12.75">
      <c r="A3" s="1" t="s">
        <v>46</v>
      </c>
      <c r="C3" s="1"/>
    </row>
    <row r="5" spans="1:3" ht="15.75">
      <c r="A5" s="2" t="s">
        <v>47</v>
      </c>
      <c r="B5" s="2" t="s">
        <v>41</v>
      </c>
      <c r="C5" s="2" t="s">
        <v>144</v>
      </c>
    </row>
    <row r="7" spans="1:3" ht="12.75">
      <c r="A7" s="5" t="s">
        <v>48</v>
      </c>
      <c r="B7" s="5" t="s">
        <v>44</v>
      </c>
      <c r="C7" s="5" t="s">
        <v>49</v>
      </c>
    </row>
    <row r="8" spans="1:24" ht="24" customHeight="1">
      <c r="A8" s="60" t="s">
        <v>50</v>
      </c>
      <c r="B8" s="60" t="s">
        <v>33</v>
      </c>
      <c r="C8" s="60" t="s">
        <v>51</v>
      </c>
      <c r="D8" s="61" t="s">
        <v>151</v>
      </c>
      <c r="E8" s="62"/>
      <c r="F8" s="75" t="s">
        <v>154</v>
      </c>
      <c r="G8" s="73"/>
      <c r="H8" s="74" t="s">
        <v>155</v>
      </c>
      <c r="I8" s="74"/>
      <c r="J8" s="75" t="s">
        <v>156</v>
      </c>
      <c r="K8" s="73"/>
      <c r="L8" s="67" t="s">
        <v>157</v>
      </c>
      <c r="M8" s="73"/>
      <c r="N8" s="74" t="s">
        <v>158</v>
      </c>
      <c r="O8" s="74"/>
      <c r="P8" s="75" t="s">
        <v>159</v>
      </c>
      <c r="Q8" s="73"/>
      <c r="R8" s="75" t="s">
        <v>172</v>
      </c>
      <c r="S8" s="73"/>
      <c r="U8" s="75" t="s">
        <v>216</v>
      </c>
      <c r="V8" s="73"/>
      <c r="W8" s="75" t="s">
        <v>217</v>
      </c>
      <c r="X8" s="73"/>
    </row>
    <row r="9" spans="1:24" ht="24" customHeight="1">
      <c r="A9" s="60"/>
      <c r="B9" s="60"/>
      <c r="C9" s="60"/>
      <c r="D9" s="58" t="s">
        <v>152</v>
      </c>
      <c r="E9" s="59"/>
      <c r="F9" s="77" t="s">
        <v>160</v>
      </c>
      <c r="G9" s="78"/>
      <c r="H9" s="76" t="s">
        <v>161</v>
      </c>
      <c r="I9" s="76"/>
      <c r="J9" s="77" t="s">
        <v>162</v>
      </c>
      <c r="K9" s="78"/>
      <c r="L9" s="77" t="s">
        <v>163</v>
      </c>
      <c r="M9" s="78"/>
      <c r="N9" s="76" t="s">
        <v>164</v>
      </c>
      <c r="O9" s="76"/>
      <c r="P9" s="77" t="s">
        <v>165</v>
      </c>
      <c r="Q9" s="78"/>
      <c r="R9" s="77" t="s">
        <v>173</v>
      </c>
      <c r="S9" s="78"/>
      <c r="U9" s="77" t="s">
        <v>214</v>
      </c>
      <c r="V9" s="78"/>
      <c r="W9" s="77" t="s">
        <v>215</v>
      </c>
      <c r="X9" s="78"/>
    </row>
    <row r="10" spans="1:24" ht="24" customHeight="1">
      <c r="A10" s="72"/>
      <c r="B10" s="72"/>
      <c r="C10" s="72"/>
      <c r="D10" s="63" t="s">
        <v>153</v>
      </c>
      <c r="E10" s="64"/>
      <c r="F10" s="65" t="s">
        <v>166</v>
      </c>
      <c r="G10" s="66"/>
      <c r="H10" s="79" t="s">
        <v>167</v>
      </c>
      <c r="I10" s="79"/>
      <c r="J10" s="80" t="s">
        <v>168</v>
      </c>
      <c r="K10" s="81"/>
      <c r="L10" s="80" t="s">
        <v>169</v>
      </c>
      <c r="M10" s="81"/>
      <c r="N10" s="79" t="s">
        <v>170</v>
      </c>
      <c r="O10" s="79"/>
      <c r="P10" s="80" t="s">
        <v>171</v>
      </c>
      <c r="Q10" s="81"/>
      <c r="R10" s="80" t="s">
        <v>174</v>
      </c>
      <c r="S10" s="81"/>
      <c r="U10" s="80" t="s">
        <v>218</v>
      </c>
      <c r="V10" s="81"/>
      <c r="W10" s="80" t="s">
        <v>219</v>
      </c>
      <c r="X10" s="81"/>
    </row>
    <row r="11" spans="1:24" ht="38.25">
      <c r="A11" s="72"/>
      <c r="B11" s="72"/>
      <c r="C11" s="72"/>
      <c r="D11" s="16" t="s">
        <v>145</v>
      </c>
      <c r="E11" s="17" t="s">
        <v>146</v>
      </c>
      <c r="F11" s="16" t="s">
        <v>145</v>
      </c>
      <c r="G11" s="17" t="s">
        <v>146</v>
      </c>
      <c r="H11" s="16" t="s">
        <v>145</v>
      </c>
      <c r="I11" s="17" t="s">
        <v>146</v>
      </c>
      <c r="J11" s="16" t="s">
        <v>145</v>
      </c>
      <c r="K11" s="17" t="s">
        <v>146</v>
      </c>
      <c r="L11" s="16" t="s">
        <v>145</v>
      </c>
      <c r="M11" s="17" t="s">
        <v>146</v>
      </c>
      <c r="N11" s="16" t="s">
        <v>145</v>
      </c>
      <c r="O11" s="17" t="s">
        <v>146</v>
      </c>
      <c r="P11" s="16" t="s">
        <v>145</v>
      </c>
      <c r="Q11" s="17" t="s">
        <v>146</v>
      </c>
      <c r="R11" s="16" t="s">
        <v>145</v>
      </c>
      <c r="S11" s="17" t="s">
        <v>146</v>
      </c>
      <c r="U11" s="54" t="s">
        <v>145</v>
      </c>
      <c r="V11" s="55" t="s">
        <v>146</v>
      </c>
      <c r="W11" s="54" t="s">
        <v>145</v>
      </c>
      <c r="X11" s="55" t="s">
        <v>146</v>
      </c>
    </row>
    <row r="12" spans="1:24" ht="24" customHeight="1">
      <c r="A12" s="72"/>
      <c r="B12" s="72"/>
      <c r="C12" s="72"/>
      <c r="D12" s="18" t="s">
        <v>147</v>
      </c>
      <c r="E12" s="19" t="s">
        <v>148</v>
      </c>
      <c r="F12" s="18" t="s">
        <v>147</v>
      </c>
      <c r="G12" s="19" t="s">
        <v>148</v>
      </c>
      <c r="H12" s="18" t="s">
        <v>147</v>
      </c>
      <c r="I12" s="19" t="s">
        <v>148</v>
      </c>
      <c r="J12" s="18" t="s">
        <v>147</v>
      </c>
      <c r="K12" s="19" t="s">
        <v>148</v>
      </c>
      <c r="L12" s="18" t="s">
        <v>147</v>
      </c>
      <c r="M12" s="19" t="s">
        <v>148</v>
      </c>
      <c r="N12" s="18" t="s">
        <v>147</v>
      </c>
      <c r="O12" s="19" t="s">
        <v>148</v>
      </c>
      <c r="P12" s="18" t="s">
        <v>147</v>
      </c>
      <c r="Q12" s="19" t="s">
        <v>148</v>
      </c>
      <c r="R12" s="18" t="s">
        <v>147</v>
      </c>
      <c r="S12" s="19" t="s">
        <v>148</v>
      </c>
      <c r="U12" s="52" t="s">
        <v>147</v>
      </c>
      <c r="V12" s="53" t="s">
        <v>148</v>
      </c>
      <c r="W12" s="52" t="s">
        <v>147</v>
      </c>
      <c r="X12" s="53" t="s">
        <v>148</v>
      </c>
    </row>
    <row r="13" spans="1:24" ht="25.5" customHeight="1">
      <c r="A13" s="72"/>
      <c r="B13" s="72"/>
      <c r="C13" s="72"/>
      <c r="D13" s="20" t="s">
        <v>149</v>
      </c>
      <c r="E13" s="21" t="s">
        <v>150</v>
      </c>
      <c r="F13" s="20" t="s">
        <v>149</v>
      </c>
      <c r="G13" s="21" t="s">
        <v>150</v>
      </c>
      <c r="H13" s="20" t="s">
        <v>149</v>
      </c>
      <c r="I13" s="21" t="s">
        <v>150</v>
      </c>
      <c r="J13" s="20" t="s">
        <v>149</v>
      </c>
      <c r="K13" s="21" t="s">
        <v>150</v>
      </c>
      <c r="L13" s="20" t="s">
        <v>149</v>
      </c>
      <c r="M13" s="21" t="s">
        <v>150</v>
      </c>
      <c r="N13" s="20" t="s">
        <v>149</v>
      </c>
      <c r="O13" s="21" t="s">
        <v>150</v>
      </c>
      <c r="P13" s="20" t="s">
        <v>149</v>
      </c>
      <c r="Q13" s="21" t="s">
        <v>150</v>
      </c>
      <c r="R13" s="20" t="s">
        <v>149</v>
      </c>
      <c r="S13" s="21" t="s">
        <v>150</v>
      </c>
      <c r="U13" s="56" t="s">
        <v>149</v>
      </c>
      <c r="V13" s="57" t="s">
        <v>150</v>
      </c>
      <c r="W13" s="56" t="s">
        <v>149</v>
      </c>
      <c r="X13" s="57" t="s">
        <v>150</v>
      </c>
    </row>
    <row r="14" spans="1:24" s="6" customFormat="1" ht="12.75">
      <c r="A14" s="7" t="s">
        <v>52</v>
      </c>
      <c r="B14" s="7" t="s">
        <v>32</v>
      </c>
      <c r="C14" s="7" t="s">
        <v>88</v>
      </c>
      <c r="D14" s="12">
        <v>48183.2</v>
      </c>
      <c r="E14" s="13">
        <v>42.72345394245297</v>
      </c>
      <c r="F14" s="12">
        <v>5222</v>
      </c>
      <c r="G14" s="13">
        <v>25.27</v>
      </c>
      <c r="H14" s="12">
        <v>7024.5</v>
      </c>
      <c r="I14" s="13">
        <v>46.79</v>
      </c>
      <c r="J14" s="12">
        <v>18508</v>
      </c>
      <c r="K14" s="13">
        <v>61.9</v>
      </c>
      <c r="L14" s="12">
        <v>8726.7</v>
      </c>
      <c r="M14" s="13">
        <v>29.33</v>
      </c>
      <c r="N14" s="12">
        <v>8702</v>
      </c>
      <c r="O14" s="13">
        <v>22.56</v>
      </c>
      <c r="P14" s="12"/>
      <c r="Q14" s="13"/>
      <c r="R14" s="12"/>
      <c r="S14" s="13"/>
      <c r="U14" s="12">
        <f>F14+H14+J14+L14</f>
        <v>39481.2</v>
      </c>
      <c r="V14" s="13">
        <f>(F14*G14+H14*I14+J14*K14+L14*M14)/(F14+H14+J14+L14)</f>
        <v>47.167654630558346</v>
      </c>
      <c r="W14" s="12">
        <f>N14+P14</f>
        <v>8702</v>
      </c>
      <c r="X14" s="13">
        <f>(N14*O14+P14*Q14)/(N14+P14)</f>
        <v>22.56</v>
      </c>
    </row>
    <row r="15" spans="1:24" s="6" customFormat="1" ht="12.75">
      <c r="A15" s="8" t="s">
        <v>53</v>
      </c>
      <c r="B15" s="8" t="s">
        <v>2</v>
      </c>
      <c r="C15" s="8" t="s">
        <v>89</v>
      </c>
      <c r="D15" s="10">
        <v>44898.2</v>
      </c>
      <c r="E15" s="11">
        <v>37.680191678062826</v>
      </c>
      <c r="F15" s="10">
        <v>6421.2</v>
      </c>
      <c r="G15" s="11">
        <v>24.91</v>
      </c>
      <c r="H15" s="10">
        <v>6995</v>
      </c>
      <c r="I15" s="11">
        <v>40.47</v>
      </c>
      <c r="J15" s="10">
        <v>18066</v>
      </c>
      <c r="K15" s="11">
        <v>48.2</v>
      </c>
      <c r="L15" s="10">
        <v>5470</v>
      </c>
      <c r="M15" s="11">
        <v>34.9</v>
      </c>
      <c r="N15" s="10">
        <v>7946</v>
      </c>
      <c r="O15" s="11">
        <v>23.54</v>
      </c>
      <c r="P15" s="10"/>
      <c r="Q15" s="11"/>
      <c r="R15" s="10"/>
      <c r="S15" s="11"/>
      <c r="U15" s="10">
        <f aca="true" t="shared" si="0" ref="U15:U78">F15+H15+J15+L15</f>
        <v>36952.2</v>
      </c>
      <c r="V15" s="11">
        <f aca="true" t="shared" si="1" ref="V15:V78">(F15*G15+H15*I15+J15*K15+L15*M15)/(F15+H15+J15+L15)</f>
        <v>40.72082154783748</v>
      </c>
      <c r="W15" s="10">
        <f aca="true" t="shared" si="2" ref="W15:W78">N15+P15</f>
        <v>7946</v>
      </c>
      <c r="X15" s="11">
        <f aca="true" t="shared" si="3" ref="X15:X78">(N15*O15+P15*Q15)/(N15+P15)</f>
        <v>23.54</v>
      </c>
    </row>
    <row r="16" spans="1:24" s="6" customFormat="1" ht="12.75">
      <c r="A16" s="8" t="s">
        <v>54</v>
      </c>
      <c r="B16" s="8" t="s">
        <v>3</v>
      </c>
      <c r="C16" s="8" t="s">
        <v>90</v>
      </c>
      <c r="D16" s="10">
        <v>65213.49999999999</v>
      </c>
      <c r="E16" s="11">
        <v>40.79536520812409</v>
      </c>
      <c r="F16" s="10">
        <v>17937</v>
      </c>
      <c r="G16" s="11">
        <v>32.14</v>
      </c>
      <c r="H16" s="10">
        <v>8608.6</v>
      </c>
      <c r="I16" s="11">
        <v>43.29</v>
      </c>
      <c r="J16" s="10">
        <v>21682.9</v>
      </c>
      <c r="K16" s="11">
        <v>56.35</v>
      </c>
      <c r="L16" s="10">
        <v>9099</v>
      </c>
      <c r="M16" s="11">
        <v>33.36</v>
      </c>
      <c r="N16" s="10">
        <v>7886</v>
      </c>
      <c r="O16" s="11">
        <v>23.57</v>
      </c>
      <c r="P16" s="10"/>
      <c r="Q16" s="11"/>
      <c r="R16" s="10"/>
      <c r="S16" s="11"/>
      <c r="U16" s="10">
        <f t="shared" si="0"/>
        <v>57327.5</v>
      </c>
      <c r="V16" s="11">
        <f t="shared" si="1"/>
        <v>43.16489518991758</v>
      </c>
      <c r="W16" s="10">
        <f t="shared" si="2"/>
        <v>7886</v>
      </c>
      <c r="X16" s="11">
        <f t="shared" si="3"/>
        <v>23.57</v>
      </c>
    </row>
    <row r="17" spans="1:24" s="6" customFormat="1" ht="12.75">
      <c r="A17" s="8" t="s">
        <v>55</v>
      </c>
      <c r="B17" s="8" t="s">
        <v>4</v>
      </c>
      <c r="C17" s="8" t="s">
        <v>91</v>
      </c>
      <c r="D17" s="10">
        <v>72842.6</v>
      </c>
      <c r="E17" s="11">
        <v>43.2247088379602</v>
      </c>
      <c r="F17" s="10">
        <v>10105</v>
      </c>
      <c r="G17" s="11">
        <v>30.84</v>
      </c>
      <c r="H17" s="10">
        <v>16135.100000000002</v>
      </c>
      <c r="I17" s="11">
        <v>61.71</v>
      </c>
      <c r="J17" s="10">
        <v>31988.5</v>
      </c>
      <c r="K17" s="11">
        <v>42.69</v>
      </c>
      <c r="L17" s="10">
        <v>7238</v>
      </c>
      <c r="M17" s="11">
        <v>38.31</v>
      </c>
      <c r="N17" s="10">
        <v>7291</v>
      </c>
      <c r="O17" s="11">
        <v>27.21</v>
      </c>
      <c r="P17" s="10">
        <v>85</v>
      </c>
      <c r="Q17" s="11">
        <v>0</v>
      </c>
      <c r="R17" s="10"/>
      <c r="S17" s="11"/>
      <c r="U17" s="10">
        <f t="shared" si="0"/>
        <v>65466.600000000006</v>
      </c>
      <c r="V17" s="11">
        <f t="shared" si="1"/>
        <v>45.064384984098766</v>
      </c>
      <c r="W17" s="10">
        <f t="shared" si="2"/>
        <v>7376</v>
      </c>
      <c r="X17" s="11">
        <f t="shared" si="3"/>
        <v>26.896435737527117</v>
      </c>
    </row>
    <row r="18" spans="1:24" s="6" customFormat="1" ht="12.75">
      <c r="A18" s="8" t="s">
        <v>56</v>
      </c>
      <c r="B18" s="8" t="s">
        <v>5</v>
      </c>
      <c r="C18" s="8" t="s">
        <v>92</v>
      </c>
      <c r="D18" s="10">
        <v>77184.3</v>
      </c>
      <c r="E18" s="11">
        <v>48.013855589802596</v>
      </c>
      <c r="F18" s="10">
        <v>7263</v>
      </c>
      <c r="G18" s="11">
        <v>30.03</v>
      </c>
      <c r="H18" s="10">
        <v>23094</v>
      </c>
      <c r="I18" s="11">
        <v>66.31</v>
      </c>
      <c r="J18" s="10">
        <v>32302</v>
      </c>
      <c r="K18" s="11">
        <v>47.04</v>
      </c>
      <c r="L18" s="10">
        <v>7238.3</v>
      </c>
      <c r="M18" s="11">
        <v>39.78</v>
      </c>
      <c r="N18" s="10">
        <v>7287</v>
      </c>
      <c r="O18" s="11">
        <v>20.45</v>
      </c>
      <c r="P18" s="10"/>
      <c r="Q18" s="11"/>
      <c r="R18" s="10"/>
      <c r="S18" s="11"/>
      <c r="U18" s="10">
        <f t="shared" si="0"/>
        <v>69897.3</v>
      </c>
      <c r="V18" s="11">
        <f t="shared" si="1"/>
        <v>50.88746895802842</v>
      </c>
      <c r="W18" s="10">
        <f t="shared" si="2"/>
        <v>7287</v>
      </c>
      <c r="X18" s="11">
        <f t="shared" si="3"/>
        <v>20.45</v>
      </c>
    </row>
    <row r="19" spans="1:24" s="6" customFormat="1" ht="12.75">
      <c r="A19" s="8" t="s">
        <v>57</v>
      </c>
      <c r="B19" s="8" t="s">
        <v>6</v>
      </c>
      <c r="C19" s="8" t="s">
        <v>93</v>
      </c>
      <c r="D19" s="10">
        <v>84011.2</v>
      </c>
      <c r="E19" s="11">
        <v>49.56662564039081</v>
      </c>
      <c r="F19" s="10"/>
      <c r="G19" s="11"/>
      <c r="H19" s="10">
        <v>35910.1</v>
      </c>
      <c r="I19" s="11">
        <v>52.14</v>
      </c>
      <c r="J19" s="10">
        <v>34417.1</v>
      </c>
      <c r="K19" s="11">
        <v>54.86</v>
      </c>
      <c r="L19" s="10">
        <v>6247</v>
      </c>
      <c r="M19" s="11">
        <v>42.25</v>
      </c>
      <c r="N19" s="10">
        <v>7437</v>
      </c>
      <c r="O19" s="11">
        <v>18.79</v>
      </c>
      <c r="P19" s="10"/>
      <c r="Q19" s="11"/>
      <c r="R19" s="10"/>
      <c r="S19" s="11"/>
      <c r="U19" s="10">
        <f t="shared" si="0"/>
        <v>76574.2</v>
      </c>
      <c r="V19" s="11">
        <f t="shared" si="1"/>
        <v>52.55569721916781</v>
      </c>
      <c r="W19" s="10">
        <f t="shared" si="2"/>
        <v>7437</v>
      </c>
      <c r="X19" s="11">
        <f t="shared" si="3"/>
        <v>18.79</v>
      </c>
    </row>
    <row r="20" spans="1:24" s="6" customFormat="1" ht="12.75">
      <c r="A20" s="8" t="s">
        <v>58</v>
      </c>
      <c r="B20" s="8" t="s">
        <v>7</v>
      </c>
      <c r="C20" s="8" t="s">
        <v>94</v>
      </c>
      <c r="D20" s="10">
        <v>86555.2</v>
      </c>
      <c r="E20" s="11">
        <v>48.347207978261274</v>
      </c>
      <c r="F20" s="10">
        <v>610</v>
      </c>
      <c r="G20" s="11">
        <v>35</v>
      </c>
      <c r="H20" s="10">
        <v>30364.8</v>
      </c>
      <c r="I20" s="11">
        <v>47.78</v>
      </c>
      <c r="J20" s="10">
        <v>35246.4</v>
      </c>
      <c r="K20" s="11">
        <v>59.13</v>
      </c>
      <c r="L20" s="10">
        <v>10691</v>
      </c>
      <c r="M20" s="11">
        <v>43.86</v>
      </c>
      <c r="N20" s="10">
        <v>9643</v>
      </c>
      <c r="O20" s="11">
        <v>16.54</v>
      </c>
      <c r="P20" s="10"/>
      <c r="Q20" s="11"/>
      <c r="R20" s="10"/>
      <c r="S20" s="11"/>
      <c r="U20" s="10">
        <f t="shared" si="0"/>
        <v>76912.2</v>
      </c>
      <c r="V20" s="11">
        <f t="shared" si="1"/>
        <v>52.33509164995931</v>
      </c>
      <c r="W20" s="10">
        <f t="shared" si="2"/>
        <v>9643</v>
      </c>
      <c r="X20" s="11">
        <f t="shared" si="3"/>
        <v>16.54</v>
      </c>
    </row>
    <row r="21" spans="1:24" s="6" customFormat="1" ht="12.75">
      <c r="A21" s="8" t="s">
        <v>59</v>
      </c>
      <c r="B21" s="8" t="s">
        <v>8</v>
      </c>
      <c r="C21" s="8" t="s">
        <v>95</v>
      </c>
      <c r="D21" s="10">
        <v>85153.9</v>
      </c>
      <c r="E21" s="11">
        <v>45.312225065440344</v>
      </c>
      <c r="F21" s="10">
        <v>1509</v>
      </c>
      <c r="G21" s="11">
        <v>37.61</v>
      </c>
      <c r="H21" s="10">
        <v>33076.4</v>
      </c>
      <c r="I21" s="11">
        <v>52.63</v>
      </c>
      <c r="J21" s="10">
        <v>31872.5</v>
      </c>
      <c r="K21" s="11">
        <v>51.4</v>
      </c>
      <c r="L21" s="10">
        <v>5549</v>
      </c>
      <c r="M21" s="11">
        <v>42.13</v>
      </c>
      <c r="N21" s="10">
        <v>13147</v>
      </c>
      <c r="O21" s="11">
        <v>14.37</v>
      </c>
      <c r="P21" s="10"/>
      <c r="Q21" s="11"/>
      <c r="R21" s="10"/>
      <c r="S21" s="11"/>
      <c r="U21" s="10">
        <f t="shared" si="0"/>
        <v>72006.9</v>
      </c>
      <c r="V21" s="11">
        <f t="shared" si="1"/>
        <v>50.9616480087325</v>
      </c>
      <c r="W21" s="10">
        <f t="shared" si="2"/>
        <v>13147</v>
      </c>
      <c r="X21" s="11">
        <f t="shared" si="3"/>
        <v>14.37</v>
      </c>
    </row>
    <row r="22" spans="1:24" s="6" customFormat="1" ht="12.75">
      <c r="A22" s="8" t="s">
        <v>60</v>
      </c>
      <c r="B22" s="8" t="s">
        <v>9</v>
      </c>
      <c r="C22" s="8" t="s">
        <v>96</v>
      </c>
      <c r="D22" s="10">
        <v>110290</v>
      </c>
      <c r="E22" s="11">
        <v>50.222890887659815</v>
      </c>
      <c r="F22" s="10">
        <v>6659</v>
      </c>
      <c r="G22" s="11">
        <v>25.66</v>
      </c>
      <c r="H22" s="10">
        <v>35897.2</v>
      </c>
      <c r="I22" s="11">
        <v>55.95</v>
      </c>
      <c r="J22" s="10">
        <v>49098.8</v>
      </c>
      <c r="K22" s="11">
        <v>60.72</v>
      </c>
      <c r="L22" s="10">
        <v>7631</v>
      </c>
      <c r="M22" s="11">
        <v>34.14</v>
      </c>
      <c r="N22" s="10">
        <v>11004</v>
      </c>
      <c r="O22" s="11">
        <v>10.72</v>
      </c>
      <c r="P22" s="10"/>
      <c r="Q22" s="11"/>
      <c r="R22" s="10"/>
      <c r="S22" s="11"/>
      <c r="U22" s="10">
        <f t="shared" si="0"/>
        <v>99286</v>
      </c>
      <c r="V22" s="11">
        <f t="shared" si="1"/>
        <v>54.60104905021855</v>
      </c>
      <c r="W22" s="10">
        <f t="shared" si="2"/>
        <v>11004</v>
      </c>
      <c r="X22" s="11">
        <f t="shared" si="3"/>
        <v>10.72</v>
      </c>
    </row>
    <row r="23" spans="1:24" s="6" customFormat="1" ht="12.75">
      <c r="A23" s="8" t="s">
        <v>61</v>
      </c>
      <c r="B23" s="8" t="s">
        <v>10</v>
      </c>
      <c r="C23" s="8" t="s">
        <v>97</v>
      </c>
      <c r="D23" s="10">
        <v>139434.5</v>
      </c>
      <c r="E23" s="11">
        <v>55.14987820087568</v>
      </c>
      <c r="F23" s="10">
        <v>21452</v>
      </c>
      <c r="G23" s="11">
        <v>70.8</v>
      </c>
      <c r="H23" s="10">
        <v>41394.4</v>
      </c>
      <c r="I23" s="11">
        <v>67.29</v>
      </c>
      <c r="J23" s="10">
        <v>47239.5</v>
      </c>
      <c r="K23" s="11">
        <v>56.76</v>
      </c>
      <c r="L23" s="10">
        <v>12567</v>
      </c>
      <c r="M23" s="11">
        <v>33.38</v>
      </c>
      <c r="N23" s="10">
        <v>12931.6</v>
      </c>
      <c r="O23" s="11">
        <v>18.21</v>
      </c>
      <c r="P23" s="10">
        <v>3850</v>
      </c>
      <c r="Q23" s="11">
        <v>12.8</v>
      </c>
      <c r="R23" s="10"/>
      <c r="S23" s="11"/>
      <c r="U23" s="10">
        <f t="shared" si="0"/>
        <v>122652.9</v>
      </c>
      <c r="V23" s="11">
        <f t="shared" si="1"/>
        <v>60.37387828579675</v>
      </c>
      <c r="W23" s="10">
        <f t="shared" si="2"/>
        <v>16781.6</v>
      </c>
      <c r="X23" s="11">
        <f t="shared" si="3"/>
        <v>16.968848977451493</v>
      </c>
    </row>
    <row r="24" spans="1:24" s="6" customFormat="1" ht="12.75">
      <c r="A24" s="8" t="s">
        <v>62</v>
      </c>
      <c r="B24" s="8" t="s">
        <v>11</v>
      </c>
      <c r="C24" s="8" t="s">
        <v>98</v>
      </c>
      <c r="D24" s="10">
        <v>144701.7</v>
      </c>
      <c r="E24" s="11">
        <v>56.702842482154665</v>
      </c>
      <c r="F24" s="10">
        <v>62269</v>
      </c>
      <c r="G24" s="11">
        <v>76.57</v>
      </c>
      <c r="H24" s="10">
        <v>9601.2</v>
      </c>
      <c r="I24" s="11">
        <v>41.79</v>
      </c>
      <c r="J24" s="10">
        <v>44251.6</v>
      </c>
      <c r="K24" s="11">
        <v>52.01</v>
      </c>
      <c r="L24" s="10">
        <v>9367</v>
      </c>
      <c r="M24" s="11">
        <v>47.1</v>
      </c>
      <c r="N24" s="10">
        <v>15124.9</v>
      </c>
      <c r="O24" s="11">
        <v>15.92</v>
      </c>
      <c r="P24" s="10">
        <v>4088</v>
      </c>
      <c r="Q24" s="11">
        <v>12.8</v>
      </c>
      <c r="R24" s="10"/>
      <c r="S24" s="11"/>
      <c r="U24" s="10">
        <f t="shared" si="0"/>
        <v>125488.79999999999</v>
      </c>
      <c r="V24" s="11">
        <f t="shared" si="1"/>
        <v>63.04851822632777</v>
      </c>
      <c r="W24" s="10">
        <f t="shared" si="2"/>
        <v>19212.9</v>
      </c>
      <c r="X24" s="11">
        <f t="shared" si="3"/>
        <v>15.256146026888185</v>
      </c>
    </row>
    <row r="25" spans="1:24" s="6" customFormat="1" ht="13.5" thickBot="1">
      <c r="A25" s="9" t="s">
        <v>63</v>
      </c>
      <c r="B25" s="9" t="s">
        <v>0</v>
      </c>
      <c r="C25" s="9" t="s">
        <v>99</v>
      </c>
      <c r="D25" s="14">
        <v>157052.3</v>
      </c>
      <c r="E25" s="15">
        <v>56.625409102572846</v>
      </c>
      <c r="F25" s="14">
        <v>10087</v>
      </c>
      <c r="G25" s="15">
        <v>57.69</v>
      </c>
      <c r="H25" s="14">
        <v>32131.999999999996</v>
      </c>
      <c r="I25" s="15">
        <v>61.4</v>
      </c>
      <c r="J25" s="14">
        <v>77722.3</v>
      </c>
      <c r="K25" s="15">
        <v>67.86</v>
      </c>
      <c r="L25" s="14">
        <v>12067</v>
      </c>
      <c r="M25" s="15">
        <v>51.88</v>
      </c>
      <c r="N25" s="14">
        <v>20869</v>
      </c>
      <c r="O25" s="15">
        <v>18.43</v>
      </c>
      <c r="P25" s="14">
        <v>4175</v>
      </c>
      <c r="Q25" s="15">
        <v>12.8</v>
      </c>
      <c r="R25" s="14"/>
      <c r="S25" s="15"/>
      <c r="U25" s="14">
        <f t="shared" si="0"/>
        <v>132008.3</v>
      </c>
      <c r="V25" s="15">
        <f t="shared" si="1"/>
        <v>64.04972314619611</v>
      </c>
      <c r="W25" s="14">
        <f>N25+P25</f>
        <v>25044</v>
      </c>
      <c r="X25" s="15">
        <f>(N25*O25+P25*Q25)/(N25+P25)</f>
        <v>17.49144186232231</v>
      </c>
    </row>
    <row r="26" spans="1:24" s="6" customFormat="1" ht="12.75">
      <c r="A26" s="7" t="s">
        <v>64</v>
      </c>
      <c r="B26" s="7" t="s">
        <v>31</v>
      </c>
      <c r="C26" s="7" t="s">
        <v>100</v>
      </c>
      <c r="D26" s="12">
        <v>176134.5</v>
      </c>
      <c r="E26" s="13">
        <v>55.35074771836296</v>
      </c>
      <c r="F26" s="12">
        <v>4170</v>
      </c>
      <c r="G26" s="13">
        <v>78.64</v>
      </c>
      <c r="H26" s="12">
        <v>36257.5</v>
      </c>
      <c r="I26" s="13">
        <v>63.84</v>
      </c>
      <c r="J26" s="12">
        <v>83799.4</v>
      </c>
      <c r="K26" s="13">
        <v>66.99</v>
      </c>
      <c r="L26" s="12">
        <v>15180</v>
      </c>
      <c r="M26" s="13">
        <v>50.32</v>
      </c>
      <c r="N26" s="12">
        <v>32440.599999999995</v>
      </c>
      <c r="O26" s="13">
        <v>20.78</v>
      </c>
      <c r="P26" s="12">
        <v>4287</v>
      </c>
      <c r="Q26" s="13">
        <v>12.8</v>
      </c>
      <c r="R26" s="12"/>
      <c r="S26" s="13"/>
      <c r="U26" s="12">
        <f t="shared" si="0"/>
        <v>139406.9</v>
      </c>
      <c r="V26" s="13">
        <f t="shared" si="1"/>
        <v>64.70402114959876</v>
      </c>
      <c r="W26" s="12">
        <f t="shared" si="2"/>
        <v>36727.59999999999</v>
      </c>
      <c r="X26" s="13">
        <f t="shared" si="3"/>
        <v>19.84854082488374</v>
      </c>
    </row>
    <row r="27" spans="1:24" s="6" customFormat="1" ht="12.75">
      <c r="A27" s="8" t="s">
        <v>53</v>
      </c>
      <c r="B27" s="8" t="s">
        <v>2</v>
      </c>
      <c r="C27" s="8" t="s">
        <v>89</v>
      </c>
      <c r="D27" s="10">
        <v>182584.3</v>
      </c>
      <c r="E27" s="11">
        <v>51.239415973881655</v>
      </c>
      <c r="F27" s="10">
        <v>290</v>
      </c>
      <c r="G27" s="11">
        <v>41.59</v>
      </c>
      <c r="H27" s="10">
        <v>30643.6</v>
      </c>
      <c r="I27" s="11">
        <v>61.32</v>
      </c>
      <c r="J27" s="10">
        <v>85275.9</v>
      </c>
      <c r="K27" s="11">
        <v>59.78</v>
      </c>
      <c r="L27" s="10">
        <v>24177</v>
      </c>
      <c r="M27" s="11">
        <v>67.74</v>
      </c>
      <c r="N27" s="10">
        <v>37893.8</v>
      </c>
      <c r="O27" s="11">
        <v>17.78</v>
      </c>
      <c r="P27" s="10">
        <v>4304</v>
      </c>
      <c r="Q27" s="11">
        <v>12.8</v>
      </c>
      <c r="R27" s="10"/>
      <c r="S27" s="11"/>
      <c r="U27" s="10">
        <f t="shared" si="0"/>
        <v>140386.5</v>
      </c>
      <c r="V27" s="11">
        <f t="shared" si="1"/>
        <v>61.449426647149124</v>
      </c>
      <c r="W27" s="10">
        <f t="shared" si="2"/>
        <v>42197.8</v>
      </c>
      <c r="X27" s="11">
        <f t="shared" si="3"/>
        <v>17.27206072354483</v>
      </c>
    </row>
    <row r="28" spans="1:24" s="6" customFormat="1" ht="12.75">
      <c r="A28" s="8" t="s">
        <v>54</v>
      </c>
      <c r="B28" s="8" t="s">
        <v>3</v>
      </c>
      <c r="C28" s="8" t="s">
        <v>90</v>
      </c>
      <c r="D28" s="10">
        <v>208492</v>
      </c>
      <c r="E28" s="11">
        <v>51.16885693455864</v>
      </c>
      <c r="F28" s="10">
        <v>312</v>
      </c>
      <c r="G28" s="11">
        <v>36.08</v>
      </c>
      <c r="H28" s="10">
        <v>35719</v>
      </c>
      <c r="I28" s="11">
        <v>68.51</v>
      </c>
      <c r="J28" s="10">
        <v>96714</v>
      </c>
      <c r="K28" s="11">
        <v>62.34</v>
      </c>
      <c r="L28" s="10">
        <v>23643</v>
      </c>
      <c r="M28" s="11">
        <v>54.49</v>
      </c>
      <c r="N28" s="10">
        <v>45842</v>
      </c>
      <c r="O28" s="11">
        <v>17.72</v>
      </c>
      <c r="P28" s="10">
        <v>6262</v>
      </c>
      <c r="Q28" s="11">
        <v>12.8</v>
      </c>
      <c r="R28" s="10"/>
      <c r="S28" s="11"/>
      <c r="U28" s="10">
        <f t="shared" si="0"/>
        <v>156388</v>
      </c>
      <c r="V28" s="11">
        <f t="shared" si="1"/>
        <v>62.51006138578408</v>
      </c>
      <c r="W28" s="10">
        <f t="shared" si="2"/>
        <v>52104</v>
      </c>
      <c r="X28" s="11">
        <f t="shared" si="3"/>
        <v>17.128701059419623</v>
      </c>
    </row>
    <row r="29" spans="1:24" s="6" customFormat="1" ht="12.75">
      <c r="A29" s="8" t="s">
        <v>55</v>
      </c>
      <c r="B29" s="8" t="s">
        <v>4</v>
      </c>
      <c r="C29" s="8" t="s">
        <v>91</v>
      </c>
      <c r="D29" s="10">
        <v>224503.9</v>
      </c>
      <c r="E29" s="11">
        <v>51.332003074334125</v>
      </c>
      <c r="F29" s="10">
        <v>718</v>
      </c>
      <c r="G29" s="11">
        <v>40.2</v>
      </c>
      <c r="H29" s="10">
        <v>19320.5</v>
      </c>
      <c r="I29" s="11">
        <v>41.29</v>
      </c>
      <c r="J29" s="10">
        <v>49224</v>
      </c>
      <c r="K29" s="11">
        <v>42.82</v>
      </c>
      <c r="L29" s="10">
        <v>102603.4</v>
      </c>
      <c r="M29" s="11">
        <v>75.2</v>
      </c>
      <c r="N29" s="10">
        <v>46369</v>
      </c>
      <c r="O29" s="11">
        <v>17.12</v>
      </c>
      <c r="P29" s="10">
        <v>6269</v>
      </c>
      <c r="Q29" s="11">
        <v>12.8</v>
      </c>
      <c r="R29" s="10"/>
      <c r="S29" s="11"/>
      <c r="U29" s="10">
        <f t="shared" si="0"/>
        <v>171865.9</v>
      </c>
      <c r="V29" s="11">
        <f t="shared" si="1"/>
        <v>61.96781563416594</v>
      </c>
      <c r="W29" s="10">
        <f t="shared" si="2"/>
        <v>52638</v>
      </c>
      <c r="X29" s="11">
        <f t="shared" si="3"/>
        <v>16.60550324860367</v>
      </c>
    </row>
    <row r="30" spans="1:24" s="6" customFormat="1" ht="12.75">
      <c r="A30" s="8" t="s">
        <v>56</v>
      </c>
      <c r="B30" s="8" t="s">
        <v>5</v>
      </c>
      <c r="C30" s="8" t="s">
        <v>92</v>
      </c>
      <c r="D30" s="10">
        <v>253169.3</v>
      </c>
      <c r="E30" s="11">
        <v>49.74754701300672</v>
      </c>
      <c r="F30" s="10">
        <v>2872</v>
      </c>
      <c r="G30" s="11">
        <v>39.9</v>
      </c>
      <c r="H30" s="10">
        <v>23121</v>
      </c>
      <c r="I30" s="11">
        <v>43.3</v>
      </c>
      <c r="J30" s="10">
        <v>52798.3</v>
      </c>
      <c r="K30" s="11">
        <v>43.58</v>
      </c>
      <c r="L30" s="10">
        <v>108084</v>
      </c>
      <c r="M30" s="11">
        <v>75.16</v>
      </c>
      <c r="N30" s="10">
        <v>54324</v>
      </c>
      <c r="O30" s="11">
        <v>16.6</v>
      </c>
      <c r="P30" s="10">
        <v>11970</v>
      </c>
      <c r="Q30" s="11">
        <v>12.74</v>
      </c>
      <c r="R30" s="10"/>
      <c r="S30" s="11"/>
      <c r="U30" s="10">
        <f t="shared" si="0"/>
        <v>186875.3</v>
      </c>
      <c r="V30" s="11">
        <f t="shared" si="1"/>
        <v>61.75388322587308</v>
      </c>
      <c r="W30" s="10">
        <f t="shared" si="2"/>
        <v>66294</v>
      </c>
      <c r="X30" s="11">
        <f t="shared" si="3"/>
        <v>15.903040999185446</v>
      </c>
    </row>
    <row r="31" spans="1:24" s="6" customFormat="1" ht="12.75">
      <c r="A31" s="8" t="s">
        <v>57</v>
      </c>
      <c r="B31" s="8" t="s">
        <v>6</v>
      </c>
      <c r="C31" s="8" t="s">
        <v>93</v>
      </c>
      <c r="D31" s="10">
        <v>276075.3</v>
      </c>
      <c r="E31" s="11">
        <v>49.26852718080901</v>
      </c>
      <c r="F31" s="10">
        <v>70</v>
      </c>
      <c r="G31" s="11">
        <v>90</v>
      </c>
      <c r="H31" s="10">
        <v>30947.1</v>
      </c>
      <c r="I31" s="11">
        <v>44.22</v>
      </c>
      <c r="J31" s="10">
        <v>56266.2</v>
      </c>
      <c r="K31" s="11">
        <v>43.5</v>
      </c>
      <c r="L31" s="10">
        <v>113792</v>
      </c>
      <c r="M31" s="11">
        <v>75.78</v>
      </c>
      <c r="N31" s="10">
        <v>53140</v>
      </c>
      <c r="O31" s="11">
        <v>16.49</v>
      </c>
      <c r="P31" s="10">
        <v>21860</v>
      </c>
      <c r="Q31" s="11">
        <v>12.81</v>
      </c>
      <c r="R31" s="10"/>
      <c r="S31" s="11"/>
      <c r="U31" s="10">
        <f t="shared" si="0"/>
        <v>201075.3</v>
      </c>
      <c r="V31" s="11">
        <f t="shared" si="1"/>
        <v>61.89481364444067</v>
      </c>
      <c r="W31" s="10">
        <f t="shared" si="2"/>
        <v>75000</v>
      </c>
      <c r="X31" s="11">
        <f t="shared" si="3"/>
        <v>15.417402666666666</v>
      </c>
    </row>
    <row r="32" spans="1:24" s="6" customFormat="1" ht="12.75">
      <c r="A32" s="8" t="s">
        <v>58</v>
      </c>
      <c r="B32" s="8" t="s">
        <v>7</v>
      </c>
      <c r="C32" s="8" t="s">
        <v>94</v>
      </c>
      <c r="D32" s="10">
        <v>309629.5</v>
      </c>
      <c r="E32" s="11">
        <v>38.62833039487517</v>
      </c>
      <c r="F32" s="10">
        <v>3898</v>
      </c>
      <c r="G32" s="11">
        <v>27.12</v>
      </c>
      <c r="H32" s="10">
        <v>29988.6</v>
      </c>
      <c r="I32" s="11">
        <v>54.99</v>
      </c>
      <c r="J32" s="10">
        <v>169811</v>
      </c>
      <c r="K32" s="11">
        <v>46.6</v>
      </c>
      <c r="L32" s="10">
        <v>23937.9</v>
      </c>
      <c r="M32" s="11">
        <v>45.48</v>
      </c>
      <c r="N32" s="10">
        <v>60397</v>
      </c>
      <c r="O32" s="11">
        <v>15.34</v>
      </c>
      <c r="P32" s="10">
        <v>21597</v>
      </c>
      <c r="Q32" s="11">
        <v>12.84</v>
      </c>
      <c r="R32" s="10"/>
      <c r="S32" s="11"/>
      <c r="U32" s="10">
        <f t="shared" si="0"/>
        <v>227635.5</v>
      </c>
      <c r="V32" s="11">
        <f t="shared" si="1"/>
        <v>47.253943985011134</v>
      </c>
      <c r="W32" s="10">
        <f t="shared" si="2"/>
        <v>81994</v>
      </c>
      <c r="X32" s="11">
        <f t="shared" si="3"/>
        <v>14.681506695611873</v>
      </c>
    </row>
    <row r="33" spans="1:24" s="6" customFormat="1" ht="12.75">
      <c r="A33" s="8" t="s">
        <v>59</v>
      </c>
      <c r="B33" s="8" t="s">
        <v>8</v>
      </c>
      <c r="C33" s="8" t="s">
        <v>95</v>
      </c>
      <c r="D33" s="10">
        <v>350195.6</v>
      </c>
      <c r="E33" s="11">
        <v>40.86610587340333</v>
      </c>
      <c r="F33" s="10">
        <v>9007</v>
      </c>
      <c r="G33" s="11">
        <v>31.15</v>
      </c>
      <c r="H33" s="10">
        <v>29963.6</v>
      </c>
      <c r="I33" s="11">
        <v>48.61</v>
      </c>
      <c r="J33" s="10">
        <v>217448</v>
      </c>
      <c r="K33" s="11">
        <v>50.02</v>
      </c>
      <c r="L33" s="10">
        <v>15106</v>
      </c>
      <c r="M33" s="11">
        <v>42.27</v>
      </c>
      <c r="N33" s="10">
        <v>57196</v>
      </c>
      <c r="O33" s="11">
        <v>13.69</v>
      </c>
      <c r="P33" s="10">
        <v>21475</v>
      </c>
      <c r="Q33" s="11">
        <v>12.84</v>
      </c>
      <c r="R33" s="10"/>
      <c r="S33" s="11"/>
      <c r="U33" s="10">
        <f t="shared" si="0"/>
        <v>271524.6</v>
      </c>
      <c r="V33" s="11">
        <f t="shared" si="1"/>
        <v>48.80728385568011</v>
      </c>
      <c r="W33" s="10">
        <f t="shared" si="2"/>
        <v>78671</v>
      </c>
      <c r="X33" s="11">
        <f t="shared" si="3"/>
        <v>13.45797358620076</v>
      </c>
    </row>
    <row r="34" spans="1:24" s="6" customFormat="1" ht="12.75">
      <c r="A34" s="8" t="s">
        <v>60</v>
      </c>
      <c r="B34" s="8" t="s">
        <v>9</v>
      </c>
      <c r="C34" s="8" t="s">
        <v>96</v>
      </c>
      <c r="D34" s="10">
        <v>393386.2</v>
      </c>
      <c r="E34" s="11">
        <v>45.02989924913482</v>
      </c>
      <c r="F34" s="10">
        <v>10232.4</v>
      </c>
      <c r="G34" s="11">
        <v>27.39</v>
      </c>
      <c r="H34" s="10">
        <v>23209</v>
      </c>
      <c r="I34" s="11">
        <v>46.28</v>
      </c>
      <c r="J34" s="10">
        <v>237212.2</v>
      </c>
      <c r="K34" s="11">
        <v>58.21</v>
      </c>
      <c r="L34" s="10">
        <v>28897.6</v>
      </c>
      <c r="M34" s="11">
        <v>42.44</v>
      </c>
      <c r="N34" s="10">
        <v>72087</v>
      </c>
      <c r="O34" s="11">
        <v>14.51</v>
      </c>
      <c r="P34" s="10">
        <v>21748</v>
      </c>
      <c r="Q34" s="11">
        <v>12.84</v>
      </c>
      <c r="R34" s="10"/>
      <c r="S34" s="11"/>
      <c r="U34" s="10">
        <f t="shared" si="0"/>
        <v>299551.2</v>
      </c>
      <c r="V34" s="11">
        <f t="shared" si="1"/>
        <v>54.711562704472556</v>
      </c>
      <c r="W34" s="10">
        <f t="shared" si="2"/>
        <v>93835</v>
      </c>
      <c r="X34" s="11">
        <f t="shared" si="3"/>
        <v>14.122946555123354</v>
      </c>
    </row>
    <row r="35" spans="1:24" s="6" customFormat="1" ht="12.75">
      <c r="A35" s="8" t="s">
        <v>61</v>
      </c>
      <c r="B35" s="8" t="s">
        <v>10</v>
      </c>
      <c r="C35" s="8" t="s">
        <v>97</v>
      </c>
      <c r="D35" s="10">
        <v>416218.5</v>
      </c>
      <c r="E35" s="11">
        <v>44.449943868424874</v>
      </c>
      <c r="F35" s="10">
        <v>8110.599999999999</v>
      </c>
      <c r="G35" s="11">
        <v>27.34</v>
      </c>
      <c r="H35" s="10">
        <v>26911.7</v>
      </c>
      <c r="I35" s="11">
        <v>48.84</v>
      </c>
      <c r="J35" s="10">
        <v>260926.19999999998</v>
      </c>
      <c r="K35" s="11">
        <v>55.1</v>
      </c>
      <c r="L35" s="10">
        <v>21836</v>
      </c>
      <c r="M35" s="11">
        <v>47.24</v>
      </c>
      <c r="N35" s="10">
        <v>77129</v>
      </c>
      <c r="O35" s="11">
        <v>16.63</v>
      </c>
      <c r="P35" s="10">
        <v>21305</v>
      </c>
      <c r="Q35" s="11">
        <v>12.84</v>
      </c>
      <c r="R35" s="10"/>
      <c r="S35" s="11"/>
      <c r="U35" s="10">
        <f t="shared" si="0"/>
        <v>317784.5</v>
      </c>
      <c r="V35" s="11">
        <f t="shared" si="1"/>
        <v>53.321283737878964</v>
      </c>
      <c r="W35" s="10">
        <f t="shared" si="2"/>
        <v>98434</v>
      </c>
      <c r="X35" s="11">
        <f t="shared" si="3"/>
        <v>15.809694516122478</v>
      </c>
    </row>
    <row r="36" spans="1:24" s="6" customFormat="1" ht="12.75">
      <c r="A36" s="8" t="s">
        <v>62</v>
      </c>
      <c r="B36" s="8" t="s">
        <v>11</v>
      </c>
      <c r="C36" s="8" t="s">
        <v>98</v>
      </c>
      <c r="D36" s="10">
        <v>459747.2</v>
      </c>
      <c r="E36" s="11">
        <v>47.559686588629575</v>
      </c>
      <c r="F36" s="10">
        <v>11757.9</v>
      </c>
      <c r="G36" s="11">
        <v>28.6</v>
      </c>
      <c r="H36" s="10">
        <v>26452.8</v>
      </c>
      <c r="I36" s="11">
        <v>48.57</v>
      </c>
      <c r="J36" s="10">
        <v>271371.7</v>
      </c>
      <c r="K36" s="11">
        <v>61.24</v>
      </c>
      <c r="L36" s="10">
        <v>45666.2</v>
      </c>
      <c r="M36" s="11">
        <v>41.51</v>
      </c>
      <c r="N36" s="10">
        <v>79052.6</v>
      </c>
      <c r="O36" s="11">
        <v>17.76</v>
      </c>
      <c r="P36" s="10">
        <v>25446</v>
      </c>
      <c r="Q36" s="11">
        <v>12.81</v>
      </c>
      <c r="R36" s="10"/>
      <c r="S36" s="11"/>
      <c r="U36" s="10">
        <f t="shared" si="0"/>
        <v>355248.60000000003</v>
      </c>
      <c r="V36" s="11">
        <f t="shared" si="1"/>
        <v>56.6800131119447</v>
      </c>
      <c r="W36" s="10">
        <f t="shared" si="2"/>
        <v>104498.6</v>
      </c>
      <c r="X36" s="11">
        <f t="shared" si="3"/>
        <v>16.55464700962501</v>
      </c>
    </row>
    <row r="37" spans="1:24" s="6" customFormat="1" ht="13.5" thickBot="1">
      <c r="A37" s="9" t="s">
        <v>63</v>
      </c>
      <c r="B37" s="9" t="s">
        <v>0</v>
      </c>
      <c r="C37" s="9" t="s">
        <v>99</v>
      </c>
      <c r="D37" s="14">
        <v>524598</v>
      </c>
      <c r="E37" s="15">
        <v>46.34761327721417</v>
      </c>
      <c r="F37" s="14">
        <v>4201.8</v>
      </c>
      <c r="G37" s="15">
        <v>39.37</v>
      </c>
      <c r="H37" s="14">
        <v>52954.5</v>
      </c>
      <c r="I37" s="15">
        <v>49.81</v>
      </c>
      <c r="J37" s="14">
        <v>307135</v>
      </c>
      <c r="K37" s="15">
        <v>55.72</v>
      </c>
      <c r="L37" s="14">
        <v>66421.7</v>
      </c>
      <c r="M37" s="15">
        <v>41.07</v>
      </c>
      <c r="N37" s="14">
        <v>93885</v>
      </c>
      <c r="O37" s="15">
        <v>17.78</v>
      </c>
      <c r="P37" s="14"/>
      <c r="Q37" s="15"/>
      <c r="R37" s="14"/>
      <c r="S37" s="15"/>
      <c r="U37" s="14">
        <f t="shared" si="0"/>
        <v>430713</v>
      </c>
      <c r="V37" s="15">
        <f t="shared" si="1"/>
        <v>52.574660922702584</v>
      </c>
      <c r="W37" s="14">
        <f t="shared" si="2"/>
        <v>93885</v>
      </c>
      <c r="X37" s="15">
        <f t="shared" si="3"/>
        <v>17.78</v>
      </c>
    </row>
    <row r="38" spans="1:24" s="6" customFormat="1" ht="12.75">
      <c r="A38" s="7" t="s">
        <v>65</v>
      </c>
      <c r="B38" s="7" t="s">
        <v>30</v>
      </c>
      <c r="C38" s="7" t="s">
        <v>101</v>
      </c>
      <c r="D38" s="12">
        <v>564093</v>
      </c>
      <c r="E38" s="13">
        <v>43.36352164625337</v>
      </c>
      <c r="F38" s="12">
        <v>12994.9</v>
      </c>
      <c r="G38" s="13">
        <v>33.03</v>
      </c>
      <c r="H38" s="12">
        <v>70118.6</v>
      </c>
      <c r="I38" s="13">
        <v>34.86</v>
      </c>
      <c r="J38" s="12">
        <v>323307.6</v>
      </c>
      <c r="K38" s="13">
        <v>55.56</v>
      </c>
      <c r="L38" s="12">
        <v>45832.9</v>
      </c>
      <c r="M38" s="13">
        <v>41.43</v>
      </c>
      <c r="N38" s="12">
        <v>111839</v>
      </c>
      <c r="O38" s="13">
        <v>15.43</v>
      </c>
      <c r="P38" s="12"/>
      <c r="Q38" s="13"/>
      <c r="R38" s="12"/>
      <c r="S38" s="13"/>
      <c r="U38" s="12">
        <f t="shared" si="0"/>
        <v>452254</v>
      </c>
      <c r="V38" s="13">
        <f t="shared" si="1"/>
        <v>50.27127067090617</v>
      </c>
      <c r="W38" s="12">
        <f t="shared" si="2"/>
        <v>111839</v>
      </c>
      <c r="X38" s="13">
        <f t="shared" si="3"/>
        <v>15.43</v>
      </c>
    </row>
    <row r="39" spans="1:24" s="6" customFormat="1" ht="12.75">
      <c r="A39" s="8" t="s">
        <v>53</v>
      </c>
      <c r="B39" s="8" t="s">
        <v>2</v>
      </c>
      <c r="C39" s="8" t="s">
        <v>89</v>
      </c>
      <c r="D39" s="10">
        <v>626792.1</v>
      </c>
      <c r="E39" s="11">
        <v>43.304860547859484</v>
      </c>
      <c r="F39" s="10">
        <v>11729</v>
      </c>
      <c r="G39" s="11">
        <v>38.8</v>
      </c>
      <c r="H39" s="10">
        <v>79760.9</v>
      </c>
      <c r="I39" s="11">
        <v>38.65</v>
      </c>
      <c r="J39" s="10">
        <v>287885</v>
      </c>
      <c r="K39" s="11">
        <v>56.45</v>
      </c>
      <c r="L39" s="10">
        <v>100018.4</v>
      </c>
      <c r="M39" s="11">
        <v>51.01</v>
      </c>
      <c r="N39" s="10">
        <v>147398.8</v>
      </c>
      <c r="O39" s="11">
        <v>15.28</v>
      </c>
      <c r="P39" s="10"/>
      <c r="Q39" s="11"/>
      <c r="R39" s="10"/>
      <c r="S39" s="11"/>
      <c r="U39" s="10">
        <f t="shared" si="0"/>
        <v>479393.30000000005</v>
      </c>
      <c r="V39" s="11">
        <f t="shared" si="1"/>
        <v>51.92164934094823</v>
      </c>
      <c r="W39" s="10">
        <f t="shared" si="2"/>
        <v>147398.8</v>
      </c>
      <c r="X39" s="11">
        <f t="shared" si="3"/>
        <v>15.280000000000001</v>
      </c>
    </row>
    <row r="40" spans="1:24" s="6" customFormat="1" ht="12.75">
      <c r="A40" s="8" t="s">
        <v>54</v>
      </c>
      <c r="B40" s="8" t="s">
        <v>3</v>
      </c>
      <c r="C40" s="8" t="s">
        <v>90</v>
      </c>
      <c r="D40" s="10">
        <v>720630.9</v>
      </c>
      <c r="E40" s="11">
        <v>42.280901558620364</v>
      </c>
      <c r="F40" s="10">
        <v>11822.7</v>
      </c>
      <c r="G40" s="11">
        <v>43.12</v>
      </c>
      <c r="H40" s="10">
        <v>79877.8</v>
      </c>
      <c r="I40" s="11">
        <v>41.22</v>
      </c>
      <c r="J40" s="10">
        <v>350736.1</v>
      </c>
      <c r="K40" s="11">
        <v>54.06</v>
      </c>
      <c r="L40" s="10">
        <v>105826.3</v>
      </c>
      <c r="M40" s="11">
        <v>47.39</v>
      </c>
      <c r="N40" s="10">
        <v>172368</v>
      </c>
      <c r="O40" s="11">
        <v>15.61</v>
      </c>
      <c r="P40" s="10"/>
      <c r="Q40" s="11"/>
      <c r="R40" s="10"/>
      <c r="S40" s="11"/>
      <c r="U40" s="10">
        <f t="shared" si="0"/>
        <v>548262.9</v>
      </c>
      <c r="V40" s="11">
        <f t="shared" si="1"/>
        <v>50.66594814823327</v>
      </c>
      <c r="W40" s="10">
        <f t="shared" si="2"/>
        <v>172368</v>
      </c>
      <c r="X40" s="11">
        <f t="shared" si="3"/>
        <v>15.61</v>
      </c>
    </row>
    <row r="41" spans="1:24" s="6" customFormat="1" ht="12.75">
      <c r="A41" s="8" t="s">
        <v>55</v>
      </c>
      <c r="B41" s="8" t="s">
        <v>4</v>
      </c>
      <c r="C41" s="8" t="s">
        <v>91</v>
      </c>
      <c r="D41" s="10">
        <v>779274.8</v>
      </c>
      <c r="E41" s="11">
        <v>38.85057432243414</v>
      </c>
      <c r="F41" s="10">
        <v>8671</v>
      </c>
      <c r="G41" s="11">
        <v>55.87</v>
      </c>
      <c r="H41" s="10">
        <v>101400.9</v>
      </c>
      <c r="I41" s="11">
        <v>40.07</v>
      </c>
      <c r="J41" s="10">
        <v>359683.8</v>
      </c>
      <c r="K41" s="11">
        <v>51.67</v>
      </c>
      <c r="L41" s="10">
        <v>109137</v>
      </c>
      <c r="M41" s="11">
        <v>37.43</v>
      </c>
      <c r="N41" s="10">
        <v>200382.1</v>
      </c>
      <c r="O41" s="11">
        <v>15.26</v>
      </c>
      <c r="P41" s="10"/>
      <c r="Q41" s="11"/>
      <c r="R41" s="10"/>
      <c r="S41" s="11"/>
      <c r="U41" s="10">
        <f t="shared" si="0"/>
        <v>578892.7</v>
      </c>
      <c r="V41" s="11">
        <f t="shared" si="1"/>
        <v>47.016386091930336</v>
      </c>
      <c r="W41" s="10">
        <f t="shared" si="2"/>
        <v>200382.1</v>
      </c>
      <c r="X41" s="11">
        <f t="shared" si="3"/>
        <v>15.26</v>
      </c>
    </row>
    <row r="42" spans="1:24" s="6" customFormat="1" ht="12.75">
      <c r="A42" s="8" t="s">
        <v>56</v>
      </c>
      <c r="B42" s="8" t="s">
        <v>5</v>
      </c>
      <c r="C42" s="8" t="s">
        <v>92</v>
      </c>
      <c r="D42" s="10">
        <v>850670</v>
      </c>
      <c r="E42" s="11">
        <v>37.20555227408984</v>
      </c>
      <c r="F42" s="10">
        <v>39262.8</v>
      </c>
      <c r="G42" s="11">
        <v>35.57</v>
      </c>
      <c r="H42" s="10">
        <v>154264.7</v>
      </c>
      <c r="I42" s="11">
        <v>49</v>
      </c>
      <c r="J42" s="10">
        <v>213310.4</v>
      </c>
      <c r="K42" s="11">
        <v>39.01</v>
      </c>
      <c r="L42" s="10">
        <v>229254.3</v>
      </c>
      <c r="M42" s="11">
        <v>48.57</v>
      </c>
      <c r="N42" s="10">
        <v>214577.8</v>
      </c>
      <c r="O42" s="11">
        <v>15.09</v>
      </c>
      <c r="P42" s="10"/>
      <c r="Q42" s="11"/>
      <c r="R42" s="10"/>
      <c r="S42" s="11"/>
      <c r="U42" s="10">
        <f t="shared" si="0"/>
        <v>636092.2</v>
      </c>
      <c r="V42" s="11">
        <f t="shared" si="1"/>
        <v>44.66595904021462</v>
      </c>
      <c r="W42" s="10">
        <f t="shared" si="2"/>
        <v>214577.8</v>
      </c>
      <c r="X42" s="11">
        <f t="shared" si="3"/>
        <v>15.09</v>
      </c>
    </row>
    <row r="43" spans="1:24" s="6" customFormat="1" ht="12.75">
      <c r="A43" s="8" t="s">
        <v>57</v>
      </c>
      <c r="B43" s="8" t="s">
        <v>6</v>
      </c>
      <c r="C43" s="8" t="s">
        <v>93</v>
      </c>
      <c r="D43" s="10">
        <v>825282.5</v>
      </c>
      <c r="E43" s="11">
        <v>36.713729089130084</v>
      </c>
      <c r="F43" s="10">
        <v>54293</v>
      </c>
      <c r="G43" s="11">
        <v>35.4</v>
      </c>
      <c r="H43" s="10">
        <v>96765.5</v>
      </c>
      <c r="I43" s="11">
        <v>44.83</v>
      </c>
      <c r="J43" s="10">
        <v>188074</v>
      </c>
      <c r="K43" s="11">
        <v>39.74</v>
      </c>
      <c r="L43" s="10">
        <v>271234.1</v>
      </c>
      <c r="M43" s="11">
        <v>48.76</v>
      </c>
      <c r="N43" s="10">
        <v>214915.9</v>
      </c>
      <c r="O43" s="11">
        <v>15.54</v>
      </c>
      <c r="P43" s="10"/>
      <c r="Q43" s="11"/>
      <c r="R43" s="10"/>
      <c r="S43" s="11"/>
      <c r="U43" s="10">
        <f t="shared" si="0"/>
        <v>610366.6</v>
      </c>
      <c r="V43" s="11">
        <f t="shared" si="1"/>
        <v>44.16920100313484</v>
      </c>
      <c r="W43" s="10">
        <f t="shared" si="2"/>
        <v>214915.9</v>
      </c>
      <c r="X43" s="11">
        <f t="shared" si="3"/>
        <v>15.54</v>
      </c>
    </row>
    <row r="44" spans="1:24" s="6" customFormat="1" ht="12.75">
      <c r="A44" s="8" t="s">
        <v>58</v>
      </c>
      <c r="B44" s="8" t="s">
        <v>7</v>
      </c>
      <c r="C44" s="8" t="s">
        <v>94</v>
      </c>
      <c r="D44" s="10">
        <v>833067.1</v>
      </c>
      <c r="E44" s="11">
        <v>36.75992106038036</v>
      </c>
      <c r="F44" s="10">
        <v>19717.6</v>
      </c>
      <c r="G44" s="11">
        <v>45.38</v>
      </c>
      <c r="H44" s="10">
        <v>89077.7</v>
      </c>
      <c r="I44" s="11">
        <v>45.08</v>
      </c>
      <c r="J44" s="10">
        <v>225358.2</v>
      </c>
      <c r="K44" s="11">
        <v>39.69</v>
      </c>
      <c r="L44" s="10">
        <v>264576.8</v>
      </c>
      <c r="M44" s="11">
        <v>48.57</v>
      </c>
      <c r="N44" s="10">
        <v>234336.8</v>
      </c>
      <c r="O44" s="11">
        <v>16.72</v>
      </c>
      <c r="P44" s="10"/>
      <c r="Q44" s="11"/>
      <c r="R44" s="10"/>
      <c r="S44" s="11"/>
      <c r="U44" s="10">
        <f t="shared" si="0"/>
        <v>598730.3</v>
      </c>
      <c r="V44" s="11">
        <f t="shared" si="1"/>
        <v>44.603337325670665</v>
      </c>
      <c r="W44" s="10">
        <f t="shared" si="2"/>
        <v>234336.8</v>
      </c>
      <c r="X44" s="11">
        <f t="shared" si="3"/>
        <v>16.72</v>
      </c>
    </row>
    <row r="45" spans="1:24" s="6" customFormat="1" ht="12.75">
      <c r="A45" s="8" t="s">
        <v>59</v>
      </c>
      <c r="B45" s="8" t="s">
        <v>8</v>
      </c>
      <c r="C45" s="8" t="s">
        <v>95</v>
      </c>
      <c r="D45" s="10">
        <v>892081.7</v>
      </c>
      <c r="E45" s="11">
        <v>37.60239798888376</v>
      </c>
      <c r="F45" s="10">
        <v>28841.9</v>
      </c>
      <c r="G45" s="11">
        <v>39.98</v>
      </c>
      <c r="H45" s="10">
        <v>88128.2</v>
      </c>
      <c r="I45" s="11">
        <v>44</v>
      </c>
      <c r="J45" s="10">
        <v>366417.4</v>
      </c>
      <c r="K45" s="11">
        <v>48.67</v>
      </c>
      <c r="L45" s="10">
        <v>160562.2</v>
      </c>
      <c r="M45" s="11">
        <v>39.21</v>
      </c>
      <c r="N45" s="10">
        <v>248132</v>
      </c>
      <c r="O45" s="11">
        <v>17.67</v>
      </c>
      <c r="P45" s="10"/>
      <c r="Q45" s="11"/>
      <c r="R45" s="10"/>
      <c r="S45" s="11"/>
      <c r="U45" s="10">
        <f t="shared" si="0"/>
        <v>643949.7</v>
      </c>
      <c r="V45" s="11">
        <f t="shared" si="1"/>
        <v>45.282913684096755</v>
      </c>
      <c r="W45" s="10">
        <f t="shared" si="2"/>
        <v>248132</v>
      </c>
      <c r="X45" s="11">
        <f t="shared" si="3"/>
        <v>17.67</v>
      </c>
    </row>
    <row r="46" spans="1:24" s="6" customFormat="1" ht="12.75">
      <c r="A46" s="8" t="s">
        <v>60</v>
      </c>
      <c r="B46" s="8" t="s">
        <v>9</v>
      </c>
      <c r="C46" s="8" t="s">
        <v>96</v>
      </c>
      <c r="D46" s="10">
        <v>951355.5</v>
      </c>
      <c r="E46" s="11">
        <v>36.91152528786557</v>
      </c>
      <c r="F46" s="10">
        <v>35247.4</v>
      </c>
      <c r="G46" s="11">
        <v>28.96</v>
      </c>
      <c r="H46" s="10">
        <v>73727</v>
      </c>
      <c r="I46" s="11">
        <v>46.7</v>
      </c>
      <c r="J46" s="10">
        <v>370155.7</v>
      </c>
      <c r="K46" s="11">
        <v>48.99</v>
      </c>
      <c r="L46" s="10">
        <v>174648.5</v>
      </c>
      <c r="M46" s="11">
        <v>38.69</v>
      </c>
      <c r="N46" s="10">
        <v>297576.9</v>
      </c>
      <c r="O46" s="11">
        <v>19.36</v>
      </c>
      <c r="P46" s="10"/>
      <c r="Q46" s="11"/>
      <c r="R46" s="10"/>
      <c r="S46" s="11"/>
      <c r="U46" s="10">
        <f t="shared" si="0"/>
        <v>653778.6</v>
      </c>
      <c r="V46" s="11">
        <f t="shared" si="1"/>
        <v>44.90035894720323</v>
      </c>
      <c r="W46" s="10">
        <f t="shared" si="2"/>
        <v>297576.9</v>
      </c>
      <c r="X46" s="11">
        <f t="shared" si="3"/>
        <v>19.36</v>
      </c>
    </row>
    <row r="47" spans="1:24" s="6" customFormat="1" ht="12.75">
      <c r="A47" s="8" t="s">
        <v>61</v>
      </c>
      <c r="B47" s="8" t="s">
        <v>10</v>
      </c>
      <c r="C47" s="8" t="s">
        <v>97</v>
      </c>
      <c r="D47" s="10">
        <v>1116437.1</v>
      </c>
      <c r="E47" s="11">
        <v>36.86183642410307</v>
      </c>
      <c r="F47" s="10">
        <v>4177.5</v>
      </c>
      <c r="G47" s="11">
        <v>44.86</v>
      </c>
      <c r="H47" s="10">
        <v>115339</v>
      </c>
      <c r="I47" s="11">
        <v>37.33</v>
      </c>
      <c r="J47" s="10">
        <v>482672.4</v>
      </c>
      <c r="K47" s="11">
        <v>46.92</v>
      </c>
      <c r="L47" s="10">
        <v>203263.7</v>
      </c>
      <c r="M47" s="11">
        <v>39.6</v>
      </c>
      <c r="N47" s="10">
        <v>310984.5</v>
      </c>
      <c r="O47" s="11">
        <v>19.18</v>
      </c>
      <c r="P47" s="10"/>
      <c r="Q47" s="11"/>
      <c r="R47" s="10"/>
      <c r="S47" s="11"/>
      <c r="U47" s="10">
        <f t="shared" si="0"/>
        <v>805452.6000000001</v>
      </c>
      <c r="V47" s="11">
        <f t="shared" si="1"/>
        <v>43.6887770279716</v>
      </c>
      <c r="W47" s="10">
        <f t="shared" si="2"/>
        <v>310984.5</v>
      </c>
      <c r="X47" s="11">
        <f t="shared" si="3"/>
        <v>19.18</v>
      </c>
    </row>
    <row r="48" spans="1:24" s="6" customFormat="1" ht="12.75">
      <c r="A48" s="8" t="s">
        <v>62</v>
      </c>
      <c r="B48" s="8" t="s">
        <v>11</v>
      </c>
      <c r="C48" s="8" t="s">
        <v>98</v>
      </c>
      <c r="D48" s="10">
        <v>1475346.5</v>
      </c>
      <c r="E48" s="11">
        <v>37.71832257439185</v>
      </c>
      <c r="F48" s="10">
        <v>13895.2</v>
      </c>
      <c r="G48" s="11">
        <v>28.78</v>
      </c>
      <c r="H48" s="10">
        <v>96313.5</v>
      </c>
      <c r="I48" s="11">
        <v>41.28</v>
      </c>
      <c r="J48" s="10">
        <v>729981.8</v>
      </c>
      <c r="K48" s="11">
        <v>46.1</v>
      </c>
      <c r="L48" s="10">
        <v>250884</v>
      </c>
      <c r="M48" s="11">
        <v>41.19</v>
      </c>
      <c r="N48" s="10">
        <v>384272</v>
      </c>
      <c r="O48" s="11">
        <v>18.96</v>
      </c>
      <c r="P48" s="10"/>
      <c r="Q48" s="11"/>
      <c r="R48" s="10"/>
      <c r="S48" s="11"/>
      <c r="U48" s="10">
        <f t="shared" si="0"/>
        <v>1091074.5</v>
      </c>
      <c r="V48" s="11">
        <f t="shared" si="1"/>
        <v>44.32492746920582</v>
      </c>
      <c r="W48" s="10">
        <f t="shared" si="2"/>
        <v>384272</v>
      </c>
      <c r="X48" s="11">
        <f t="shared" si="3"/>
        <v>18.96</v>
      </c>
    </row>
    <row r="49" spans="1:24" s="6" customFormat="1" ht="13.5" thickBot="1">
      <c r="A49" s="9" t="s">
        <v>63</v>
      </c>
      <c r="B49" s="9" t="s">
        <v>0</v>
      </c>
      <c r="C49" s="9" t="s">
        <v>99</v>
      </c>
      <c r="D49" s="14">
        <v>1235862.9</v>
      </c>
      <c r="E49" s="15">
        <v>34.30789503512081</v>
      </c>
      <c r="F49" s="14">
        <v>19620.7</v>
      </c>
      <c r="G49" s="15">
        <v>29.26</v>
      </c>
      <c r="H49" s="14">
        <v>88581.1</v>
      </c>
      <c r="I49" s="15">
        <v>41.84</v>
      </c>
      <c r="J49" s="14">
        <v>440488.1</v>
      </c>
      <c r="K49" s="15">
        <v>45.67</v>
      </c>
      <c r="L49" s="14">
        <v>232566.4</v>
      </c>
      <c r="M49" s="15">
        <v>41.03</v>
      </c>
      <c r="N49" s="14">
        <v>454606.6</v>
      </c>
      <c r="O49" s="15">
        <v>18.61</v>
      </c>
      <c r="P49" s="14"/>
      <c r="Q49" s="15"/>
      <c r="R49" s="14"/>
      <c r="S49" s="15"/>
      <c r="U49" s="14">
        <f t="shared" si="0"/>
        <v>781256.3</v>
      </c>
      <c r="V49" s="15">
        <f t="shared" si="1"/>
        <v>43.44237073672238</v>
      </c>
      <c r="W49" s="14">
        <f t="shared" si="2"/>
        <v>454606.6</v>
      </c>
      <c r="X49" s="15">
        <f t="shared" si="3"/>
        <v>18.61</v>
      </c>
    </row>
    <row r="50" spans="1:24" s="6" customFormat="1" ht="12.75">
      <c r="A50" s="7" t="s">
        <v>66</v>
      </c>
      <c r="B50" s="7" t="s">
        <v>29</v>
      </c>
      <c r="C50" s="7" t="s">
        <v>102</v>
      </c>
      <c r="D50" s="12">
        <v>1406989.8</v>
      </c>
      <c r="E50" s="13">
        <v>38.241870906953274</v>
      </c>
      <c r="F50" s="12">
        <v>6591</v>
      </c>
      <c r="G50" s="13">
        <v>42.46</v>
      </c>
      <c r="H50" s="12">
        <v>86812.5</v>
      </c>
      <c r="I50" s="13">
        <v>38.68</v>
      </c>
      <c r="J50" s="12">
        <v>674521.5</v>
      </c>
      <c r="K50" s="13">
        <v>47.89</v>
      </c>
      <c r="L50" s="12">
        <v>251052.3</v>
      </c>
      <c r="M50" s="13">
        <v>40.73</v>
      </c>
      <c r="N50" s="12">
        <v>388012.5</v>
      </c>
      <c r="O50" s="13">
        <v>19.69</v>
      </c>
      <c r="P50" s="12"/>
      <c r="Q50" s="13"/>
      <c r="R50" s="12"/>
      <c r="S50" s="13"/>
      <c r="U50" s="12">
        <f t="shared" si="0"/>
        <v>1018977.3</v>
      </c>
      <c r="V50" s="13">
        <f t="shared" si="1"/>
        <v>45.30616744259171</v>
      </c>
      <c r="W50" s="12">
        <f t="shared" si="2"/>
        <v>388012.5</v>
      </c>
      <c r="X50" s="13">
        <f t="shared" si="3"/>
        <v>19.69</v>
      </c>
    </row>
    <row r="51" spans="1:24" s="6" customFormat="1" ht="12.75">
      <c r="A51" s="8" t="s">
        <v>53</v>
      </c>
      <c r="B51" s="8" t="s">
        <v>2</v>
      </c>
      <c r="C51" s="8" t="s">
        <v>89</v>
      </c>
      <c r="D51" s="10">
        <v>1392401.6</v>
      </c>
      <c r="E51" s="11">
        <v>37.4551420509715</v>
      </c>
      <c r="F51" s="10">
        <v>19485.8</v>
      </c>
      <c r="G51" s="11">
        <v>40.17</v>
      </c>
      <c r="H51" s="10">
        <v>90655.5</v>
      </c>
      <c r="I51" s="11">
        <v>37.73</v>
      </c>
      <c r="J51" s="10">
        <v>674182.9</v>
      </c>
      <c r="K51" s="11">
        <v>48.07</v>
      </c>
      <c r="L51" s="10">
        <v>209137</v>
      </c>
      <c r="M51" s="11">
        <v>39.9</v>
      </c>
      <c r="N51" s="10">
        <v>398940.4</v>
      </c>
      <c r="O51" s="11">
        <v>18.04</v>
      </c>
      <c r="P51" s="10"/>
      <c r="Q51" s="11"/>
      <c r="R51" s="10"/>
      <c r="S51" s="11"/>
      <c r="U51" s="10">
        <f t="shared" si="0"/>
        <v>993461.2000000001</v>
      </c>
      <c r="V51" s="11">
        <f t="shared" si="1"/>
        <v>45.251606106005944</v>
      </c>
      <c r="W51" s="10">
        <f t="shared" si="2"/>
        <v>398940.4</v>
      </c>
      <c r="X51" s="11">
        <f t="shared" si="3"/>
        <v>18.04</v>
      </c>
    </row>
    <row r="52" spans="1:24" s="6" customFormat="1" ht="12.75">
      <c r="A52" s="8" t="s">
        <v>54</v>
      </c>
      <c r="B52" s="8" t="s">
        <v>3</v>
      </c>
      <c r="C52" s="8" t="s">
        <v>90</v>
      </c>
      <c r="D52" s="10">
        <v>1556023.3</v>
      </c>
      <c r="E52" s="11">
        <v>36.04597039196007</v>
      </c>
      <c r="F52" s="10">
        <v>13821.4</v>
      </c>
      <c r="G52" s="11">
        <v>44.23</v>
      </c>
      <c r="H52" s="10">
        <v>105451.8</v>
      </c>
      <c r="I52" s="11">
        <v>37.04</v>
      </c>
      <c r="J52" s="10">
        <v>765319.6</v>
      </c>
      <c r="K52" s="11">
        <v>47.02</v>
      </c>
      <c r="L52" s="10">
        <v>223639.7</v>
      </c>
      <c r="M52" s="11">
        <v>33.35</v>
      </c>
      <c r="N52" s="10">
        <v>447790.8</v>
      </c>
      <c r="O52" s="11">
        <v>18.15</v>
      </c>
      <c r="P52" s="10"/>
      <c r="Q52" s="11"/>
      <c r="R52" s="10"/>
      <c r="S52" s="11"/>
      <c r="U52" s="10">
        <f t="shared" si="0"/>
        <v>1108232.5</v>
      </c>
      <c r="V52" s="11">
        <f t="shared" si="1"/>
        <v>43.27698996465092</v>
      </c>
      <c r="W52" s="10">
        <f t="shared" si="2"/>
        <v>447790.8</v>
      </c>
      <c r="X52" s="11">
        <f t="shared" si="3"/>
        <v>18.15</v>
      </c>
    </row>
    <row r="53" spans="1:24" s="6" customFormat="1" ht="12.75">
      <c r="A53" s="8" t="s">
        <v>55</v>
      </c>
      <c r="B53" s="8" t="s">
        <v>4</v>
      </c>
      <c r="C53" s="8" t="s">
        <v>91</v>
      </c>
      <c r="D53" s="10">
        <v>969552.3</v>
      </c>
      <c r="E53" s="11">
        <v>29.195096873061928</v>
      </c>
      <c r="F53" s="10">
        <v>8356.2</v>
      </c>
      <c r="G53" s="11">
        <v>57.96</v>
      </c>
      <c r="H53" s="10">
        <v>114932.2</v>
      </c>
      <c r="I53" s="11">
        <v>39.79</v>
      </c>
      <c r="J53" s="10">
        <v>260117.3</v>
      </c>
      <c r="K53" s="11">
        <v>42.69</v>
      </c>
      <c r="L53" s="10">
        <v>209220.7</v>
      </c>
      <c r="M53" s="11">
        <v>26.68</v>
      </c>
      <c r="N53" s="10">
        <v>376925.9</v>
      </c>
      <c r="O53" s="11">
        <v>17.41</v>
      </c>
      <c r="P53" s="10"/>
      <c r="Q53" s="11"/>
      <c r="R53" s="10"/>
      <c r="S53" s="11"/>
      <c r="U53" s="10">
        <f t="shared" si="0"/>
        <v>592626.3999999999</v>
      </c>
      <c r="V53" s="11">
        <f t="shared" si="1"/>
        <v>36.69072691159219</v>
      </c>
      <c r="W53" s="10">
        <f t="shared" si="2"/>
        <v>376925.9</v>
      </c>
      <c r="X53" s="11">
        <f t="shared" si="3"/>
        <v>17.41</v>
      </c>
    </row>
    <row r="54" spans="1:24" s="6" customFormat="1" ht="12.75">
      <c r="A54" s="8" t="s">
        <v>56</v>
      </c>
      <c r="B54" s="8" t="s">
        <v>5</v>
      </c>
      <c r="C54" s="8" t="s">
        <v>92</v>
      </c>
      <c r="D54" s="10">
        <v>1071971.8</v>
      </c>
      <c r="E54" s="11">
        <v>29.268502039885757</v>
      </c>
      <c r="F54" s="10">
        <v>25540.7</v>
      </c>
      <c r="G54" s="11">
        <v>22.4</v>
      </c>
      <c r="H54" s="10">
        <v>123568.6</v>
      </c>
      <c r="I54" s="11">
        <v>39.17</v>
      </c>
      <c r="J54" s="10">
        <v>303576.3</v>
      </c>
      <c r="K54" s="11">
        <v>42.8</v>
      </c>
      <c r="L54" s="10">
        <v>216240.3</v>
      </c>
      <c r="M54" s="11">
        <v>26.95</v>
      </c>
      <c r="N54" s="10">
        <v>403045.9</v>
      </c>
      <c r="O54" s="11">
        <v>17.72</v>
      </c>
      <c r="P54" s="10"/>
      <c r="Q54" s="11"/>
      <c r="R54" s="10"/>
      <c r="S54" s="11"/>
      <c r="U54" s="10">
        <f t="shared" si="0"/>
        <v>668925.8999999999</v>
      </c>
      <c r="V54" s="11">
        <f t="shared" si="1"/>
        <v>36.22678605657219</v>
      </c>
      <c r="W54" s="10">
        <f t="shared" si="2"/>
        <v>403045.9</v>
      </c>
      <c r="X54" s="11">
        <f t="shared" si="3"/>
        <v>17.72</v>
      </c>
    </row>
    <row r="55" spans="1:24" s="6" customFormat="1" ht="12.75">
      <c r="A55" s="8" t="s">
        <v>57</v>
      </c>
      <c r="B55" s="8" t="s">
        <v>6</v>
      </c>
      <c r="C55" s="8" t="s">
        <v>93</v>
      </c>
      <c r="D55" s="10">
        <v>1031021.6000000001</v>
      </c>
      <c r="E55" s="11">
        <v>28.260363174738533</v>
      </c>
      <c r="F55" s="10">
        <v>40865.3</v>
      </c>
      <c r="G55" s="11">
        <v>18.83</v>
      </c>
      <c r="H55" s="10">
        <v>100934.5</v>
      </c>
      <c r="I55" s="11">
        <v>30.83</v>
      </c>
      <c r="J55" s="10">
        <v>279313.4</v>
      </c>
      <c r="K55" s="11">
        <v>42.92</v>
      </c>
      <c r="L55" s="10">
        <v>224300.3</v>
      </c>
      <c r="M55" s="11">
        <v>27.02</v>
      </c>
      <c r="N55" s="10">
        <v>385608.1</v>
      </c>
      <c r="O55" s="11">
        <v>18.69</v>
      </c>
      <c r="P55" s="10"/>
      <c r="Q55" s="11"/>
      <c r="R55" s="10"/>
      <c r="S55" s="11"/>
      <c r="U55" s="10">
        <f t="shared" si="0"/>
        <v>645413.5</v>
      </c>
      <c r="V55" s="11">
        <f t="shared" si="1"/>
        <v>33.978262723045</v>
      </c>
      <c r="W55" s="10">
        <f t="shared" si="2"/>
        <v>385608.1</v>
      </c>
      <c r="X55" s="11">
        <f t="shared" si="3"/>
        <v>18.69</v>
      </c>
    </row>
    <row r="56" spans="1:24" s="6" customFormat="1" ht="12.75">
      <c r="A56" s="8" t="s">
        <v>58</v>
      </c>
      <c r="B56" s="8" t="s">
        <v>7</v>
      </c>
      <c r="C56" s="8" t="s">
        <v>94</v>
      </c>
      <c r="D56" s="10">
        <v>981341.4</v>
      </c>
      <c r="E56" s="11">
        <v>26.835506706432646</v>
      </c>
      <c r="F56" s="10">
        <v>15635.6</v>
      </c>
      <c r="G56" s="11">
        <v>47.09</v>
      </c>
      <c r="H56" s="10">
        <v>82390.5</v>
      </c>
      <c r="I56" s="11">
        <v>31.61</v>
      </c>
      <c r="J56" s="10">
        <v>252773.9</v>
      </c>
      <c r="K56" s="11">
        <v>41.88</v>
      </c>
      <c r="L56" s="10">
        <v>252346.5</v>
      </c>
      <c r="M56" s="11">
        <v>24.75</v>
      </c>
      <c r="N56" s="10">
        <v>315409.9</v>
      </c>
      <c r="O56" s="11">
        <v>16.95</v>
      </c>
      <c r="P56" s="10">
        <v>62785</v>
      </c>
      <c r="Q56" s="11">
        <v>13</v>
      </c>
      <c r="R56" s="10"/>
      <c r="S56" s="11"/>
      <c r="U56" s="10">
        <f t="shared" si="0"/>
        <v>603146.5</v>
      </c>
      <c r="V56" s="11">
        <f t="shared" si="1"/>
        <v>33.44525901418644</v>
      </c>
      <c r="W56" s="10">
        <f t="shared" si="2"/>
        <v>378194.9</v>
      </c>
      <c r="X56" s="11">
        <f t="shared" si="3"/>
        <v>16.29425146928211</v>
      </c>
    </row>
    <row r="57" spans="1:24" s="6" customFormat="1" ht="12.75">
      <c r="A57" s="8" t="s">
        <v>59</v>
      </c>
      <c r="B57" s="8" t="s">
        <v>8</v>
      </c>
      <c r="C57" s="8" t="s">
        <v>95</v>
      </c>
      <c r="D57" s="10">
        <v>1058641.4</v>
      </c>
      <c r="E57" s="11">
        <v>26.855486850410347</v>
      </c>
      <c r="F57" s="10">
        <v>38315</v>
      </c>
      <c r="G57" s="11">
        <v>26.63</v>
      </c>
      <c r="H57" s="10">
        <v>113282.2</v>
      </c>
      <c r="I57" s="11">
        <v>38.58</v>
      </c>
      <c r="J57" s="10">
        <v>266421.2</v>
      </c>
      <c r="K57" s="11">
        <v>40.32</v>
      </c>
      <c r="L57" s="10">
        <v>244235</v>
      </c>
      <c r="M57" s="11">
        <v>24.09</v>
      </c>
      <c r="N57" s="10">
        <v>330583.1</v>
      </c>
      <c r="O57" s="11">
        <v>16.79</v>
      </c>
      <c r="P57" s="10">
        <v>65804.9</v>
      </c>
      <c r="Q57" s="11">
        <v>13.12</v>
      </c>
      <c r="R57" s="10"/>
      <c r="S57" s="11"/>
      <c r="U57" s="10">
        <f t="shared" si="0"/>
        <v>662253.4</v>
      </c>
      <c r="V57" s="11">
        <f t="shared" si="1"/>
        <v>33.244796719805436</v>
      </c>
      <c r="W57" s="10">
        <f t="shared" si="2"/>
        <v>396388</v>
      </c>
      <c r="X57" s="11">
        <f t="shared" si="3"/>
        <v>16.180738410345416</v>
      </c>
    </row>
    <row r="58" spans="1:24" s="6" customFormat="1" ht="12.75">
      <c r="A58" s="8" t="s">
        <v>60</v>
      </c>
      <c r="B58" s="8" t="s">
        <v>9</v>
      </c>
      <c r="C58" s="8" t="s">
        <v>96</v>
      </c>
      <c r="D58" s="10">
        <v>1086456</v>
      </c>
      <c r="E58" s="11">
        <v>26.766133447649977</v>
      </c>
      <c r="F58" s="10">
        <v>46734.3</v>
      </c>
      <c r="G58" s="11">
        <v>36.78</v>
      </c>
      <c r="H58" s="10">
        <v>131112.1</v>
      </c>
      <c r="I58" s="11">
        <v>36.71</v>
      </c>
      <c r="J58" s="10">
        <v>268763.9</v>
      </c>
      <c r="K58" s="11">
        <v>39.13</v>
      </c>
      <c r="L58" s="10">
        <v>238807.1</v>
      </c>
      <c r="M58" s="11">
        <v>23.19</v>
      </c>
      <c r="N58" s="10">
        <v>336853.6</v>
      </c>
      <c r="O58" s="11">
        <v>16.8</v>
      </c>
      <c r="P58" s="10">
        <v>64185</v>
      </c>
      <c r="Q58" s="11">
        <v>13</v>
      </c>
      <c r="R58" s="10"/>
      <c r="S58" s="11"/>
      <c r="U58" s="10">
        <f t="shared" si="0"/>
        <v>685417.4</v>
      </c>
      <c r="V58" s="11">
        <f t="shared" si="1"/>
        <v>32.953176853987074</v>
      </c>
      <c r="W58" s="10">
        <f t="shared" si="2"/>
        <v>401038.6</v>
      </c>
      <c r="X58" s="11">
        <f t="shared" si="3"/>
        <v>16.1918216351244</v>
      </c>
    </row>
    <row r="59" spans="1:24" s="6" customFormat="1" ht="12.75">
      <c r="A59" s="8" t="s">
        <v>61</v>
      </c>
      <c r="B59" s="8" t="s">
        <v>10</v>
      </c>
      <c r="C59" s="8" t="s">
        <v>97</v>
      </c>
      <c r="D59" s="10">
        <v>1082063.2</v>
      </c>
      <c r="E59" s="11">
        <v>26.34212708832534</v>
      </c>
      <c r="F59" s="10">
        <v>31435.1</v>
      </c>
      <c r="G59" s="11">
        <v>34.05</v>
      </c>
      <c r="H59" s="10">
        <v>132544.2</v>
      </c>
      <c r="I59" s="11">
        <v>37.53</v>
      </c>
      <c r="J59" s="10">
        <v>297270.6</v>
      </c>
      <c r="K59" s="11">
        <v>37.09</v>
      </c>
      <c r="L59" s="10">
        <v>221943.1</v>
      </c>
      <c r="M59" s="11">
        <v>23.53</v>
      </c>
      <c r="N59" s="10">
        <v>384156.2</v>
      </c>
      <c r="O59" s="11">
        <v>15.67</v>
      </c>
      <c r="P59" s="10">
        <v>14714</v>
      </c>
      <c r="Q59" s="11">
        <v>13</v>
      </c>
      <c r="R59" s="10"/>
      <c r="S59" s="11"/>
      <c r="U59" s="10">
        <f t="shared" si="0"/>
        <v>683193</v>
      </c>
      <c r="V59" s="11">
        <f t="shared" si="1"/>
        <v>32.63036459389953</v>
      </c>
      <c r="W59" s="10">
        <f t="shared" si="2"/>
        <v>398870.2</v>
      </c>
      <c r="X59" s="11">
        <f t="shared" si="3"/>
        <v>15.571505853282597</v>
      </c>
    </row>
    <row r="60" spans="1:24" s="6" customFormat="1" ht="12.75">
      <c r="A60" s="8" t="s">
        <v>62</v>
      </c>
      <c r="B60" s="8" t="s">
        <v>11</v>
      </c>
      <c r="C60" s="8" t="s">
        <v>98</v>
      </c>
      <c r="D60" s="10">
        <v>1149101.3</v>
      </c>
      <c r="E60" s="11">
        <v>26.30039696239139</v>
      </c>
      <c r="F60" s="10">
        <v>32024.9</v>
      </c>
      <c r="G60" s="11">
        <v>43.73</v>
      </c>
      <c r="H60" s="10">
        <v>140401.4</v>
      </c>
      <c r="I60" s="11">
        <v>34.84</v>
      </c>
      <c r="J60" s="10">
        <v>322666.7</v>
      </c>
      <c r="K60" s="11">
        <v>37.55</v>
      </c>
      <c r="L60" s="10">
        <v>233109.5</v>
      </c>
      <c r="M60" s="11">
        <v>24.18</v>
      </c>
      <c r="N60" s="10">
        <v>405390.8</v>
      </c>
      <c r="O60" s="11">
        <v>14.74</v>
      </c>
      <c r="P60" s="10">
        <v>15508</v>
      </c>
      <c r="Q60" s="11">
        <v>13</v>
      </c>
      <c r="R60" s="10"/>
      <c r="S60" s="11"/>
      <c r="U60" s="10">
        <f t="shared" si="0"/>
        <v>728202.5</v>
      </c>
      <c r="V60" s="11">
        <f t="shared" si="1"/>
        <v>33.01932628355436</v>
      </c>
      <c r="W60" s="10">
        <f t="shared" si="2"/>
        <v>420898.8</v>
      </c>
      <c r="X60" s="11">
        <f t="shared" si="3"/>
        <v>14.675889767326494</v>
      </c>
    </row>
    <row r="61" spans="1:24" s="6" customFormat="1" ht="13.5" thickBot="1">
      <c r="A61" s="9" t="s">
        <v>63</v>
      </c>
      <c r="B61" s="9" t="s">
        <v>0</v>
      </c>
      <c r="C61" s="9" t="s">
        <v>99</v>
      </c>
      <c r="D61" s="14">
        <v>1084354.9</v>
      </c>
      <c r="E61" s="15">
        <v>26.19775994464543</v>
      </c>
      <c r="F61" s="14">
        <v>24742.1</v>
      </c>
      <c r="G61" s="15">
        <v>39.82</v>
      </c>
      <c r="H61" s="14">
        <v>140816.4</v>
      </c>
      <c r="I61" s="15">
        <v>37.4</v>
      </c>
      <c r="J61" s="14">
        <v>330189.2</v>
      </c>
      <c r="K61" s="15">
        <v>37.28</v>
      </c>
      <c r="L61" s="14">
        <v>193737.7</v>
      </c>
      <c r="M61" s="15">
        <v>24.21</v>
      </c>
      <c r="N61" s="14">
        <v>379316.5</v>
      </c>
      <c r="O61" s="15">
        <v>13.06</v>
      </c>
      <c r="P61" s="14">
        <v>15553</v>
      </c>
      <c r="Q61" s="15">
        <v>13</v>
      </c>
      <c r="R61" s="14"/>
      <c r="S61" s="15"/>
      <c r="U61" s="14">
        <f t="shared" si="0"/>
        <v>689485.4</v>
      </c>
      <c r="V61" s="15">
        <f t="shared" si="1"/>
        <v>33.72313159205402</v>
      </c>
      <c r="W61" s="14">
        <f t="shared" si="2"/>
        <v>394869.5</v>
      </c>
      <c r="X61" s="15">
        <f t="shared" si="3"/>
        <v>13.057636738213512</v>
      </c>
    </row>
    <row r="62" spans="1:24" s="6" customFormat="1" ht="12.75">
      <c r="A62" s="7" t="s">
        <v>67</v>
      </c>
      <c r="B62" s="7" t="s">
        <v>28</v>
      </c>
      <c r="C62" s="7" t="s">
        <v>103</v>
      </c>
      <c r="D62" s="12">
        <v>1082067.8</v>
      </c>
      <c r="E62" s="13">
        <v>24.226349973633816</v>
      </c>
      <c r="F62" s="12">
        <v>37362.1</v>
      </c>
      <c r="G62" s="13">
        <v>34.42</v>
      </c>
      <c r="H62" s="12">
        <v>162912.3</v>
      </c>
      <c r="I62" s="13">
        <v>35.61</v>
      </c>
      <c r="J62" s="12">
        <v>252644.7</v>
      </c>
      <c r="K62" s="13">
        <v>33.19</v>
      </c>
      <c r="L62" s="12">
        <v>209083.8</v>
      </c>
      <c r="M62" s="13">
        <v>24.64</v>
      </c>
      <c r="N62" s="12">
        <v>404051.9</v>
      </c>
      <c r="O62" s="13">
        <v>13.32</v>
      </c>
      <c r="P62" s="12">
        <v>16013.000000000002</v>
      </c>
      <c r="Q62" s="13">
        <v>13</v>
      </c>
      <c r="R62" s="12"/>
      <c r="S62" s="13"/>
      <c r="U62" s="12">
        <f t="shared" si="0"/>
        <v>662002.8999999999</v>
      </c>
      <c r="V62" s="13">
        <f t="shared" si="1"/>
        <v>31.154565803261587</v>
      </c>
      <c r="W62" s="12">
        <f t="shared" si="2"/>
        <v>420064.9</v>
      </c>
      <c r="X62" s="13">
        <f t="shared" si="3"/>
        <v>13.30780150400569</v>
      </c>
    </row>
    <row r="63" spans="1:24" s="6" customFormat="1" ht="12.75">
      <c r="A63" s="8" t="s">
        <v>53</v>
      </c>
      <c r="B63" s="8" t="s">
        <v>2</v>
      </c>
      <c r="C63" s="8" t="s">
        <v>89</v>
      </c>
      <c r="D63" s="10">
        <v>1039739.1</v>
      </c>
      <c r="E63" s="11">
        <v>22.61520702741678</v>
      </c>
      <c r="F63" s="10">
        <v>35225.3</v>
      </c>
      <c r="G63" s="11">
        <v>32.11</v>
      </c>
      <c r="H63" s="10">
        <v>165782.6</v>
      </c>
      <c r="I63" s="11">
        <v>34.52</v>
      </c>
      <c r="J63" s="10">
        <v>237216.4</v>
      </c>
      <c r="K63" s="11">
        <v>32.75</v>
      </c>
      <c r="L63" s="10">
        <v>205737.6</v>
      </c>
      <c r="M63" s="11">
        <v>22.95</v>
      </c>
      <c r="N63" s="10">
        <v>379612.2</v>
      </c>
      <c r="O63" s="11">
        <v>10.43</v>
      </c>
      <c r="P63" s="10">
        <v>16165</v>
      </c>
      <c r="Q63" s="11">
        <v>13</v>
      </c>
      <c r="R63" s="10"/>
      <c r="S63" s="11"/>
      <c r="U63" s="10">
        <f t="shared" si="0"/>
        <v>643961.9</v>
      </c>
      <c r="V63" s="11">
        <f t="shared" si="1"/>
        <v>30.039688302988115</v>
      </c>
      <c r="W63" s="10">
        <f t="shared" si="2"/>
        <v>395777.2</v>
      </c>
      <c r="X63" s="11">
        <f t="shared" si="3"/>
        <v>10.534968275080018</v>
      </c>
    </row>
    <row r="64" spans="1:24" s="6" customFormat="1" ht="12.75">
      <c r="A64" s="8" t="s">
        <v>54</v>
      </c>
      <c r="B64" s="8" t="s">
        <v>3</v>
      </c>
      <c r="C64" s="8" t="s">
        <v>90</v>
      </c>
      <c r="D64" s="10">
        <v>1064621.1</v>
      </c>
      <c r="E64" s="11">
        <v>22.69479517172823</v>
      </c>
      <c r="F64" s="10">
        <v>38907.8</v>
      </c>
      <c r="G64" s="11">
        <v>33.75</v>
      </c>
      <c r="H64" s="10">
        <v>166014.7</v>
      </c>
      <c r="I64" s="11">
        <v>35.06</v>
      </c>
      <c r="J64" s="10">
        <v>231891.4</v>
      </c>
      <c r="K64" s="11">
        <v>33.17</v>
      </c>
      <c r="L64" s="10">
        <v>246677.7</v>
      </c>
      <c r="M64" s="11">
        <v>22.85</v>
      </c>
      <c r="N64" s="10">
        <v>368141.5</v>
      </c>
      <c r="O64" s="11">
        <v>9.59</v>
      </c>
      <c r="P64" s="10">
        <v>12988</v>
      </c>
      <c r="Q64" s="11">
        <v>13</v>
      </c>
      <c r="R64" s="10"/>
      <c r="S64" s="11"/>
      <c r="U64" s="10">
        <f t="shared" si="0"/>
        <v>683491.6000000001</v>
      </c>
      <c r="V64" s="11">
        <f t="shared" si="1"/>
        <v>29.93751030005343</v>
      </c>
      <c r="W64" s="10">
        <f t="shared" si="2"/>
        <v>381129.5</v>
      </c>
      <c r="X64" s="11">
        <f t="shared" si="3"/>
        <v>9.706204807027532</v>
      </c>
    </row>
    <row r="65" spans="1:24" s="6" customFormat="1" ht="12.75">
      <c r="A65" s="8" t="s">
        <v>55</v>
      </c>
      <c r="B65" s="8" t="s">
        <v>4</v>
      </c>
      <c r="C65" s="8" t="s">
        <v>91</v>
      </c>
      <c r="D65" s="10">
        <v>1053468.9</v>
      </c>
      <c r="E65" s="11">
        <v>22.322242307295447</v>
      </c>
      <c r="F65" s="10">
        <v>20443.7</v>
      </c>
      <c r="G65" s="11">
        <v>37.3</v>
      </c>
      <c r="H65" s="10">
        <v>167272.5</v>
      </c>
      <c r="I65" s="11">
        <v>33.53</v>
      </c>
      <c r="J65" s="10">
        <v>229449.1</v>
      </c>
      <c r="K65" s="11">
        <v>31.93</v>
      </c>
      <c r="L65" s="10">
        <v>259839.3</v>
      </c>
      <c r="M65" s="11">
        <v>22.44</v>
      </c>
      <c r="N65" s="10">
        <v>349373.3</v>
      </c>
      <c r="O65" s="11">
        <v>10.33</v>
      </c>
      <c r="P65" s="10">
        <v>27091</v>
      </c>
      <c r="Q65" s="11">
        <v>13.97</v>
      </c>
      <c r="R65" s="10"/>
      <c r="S65" s="11"/>
      <c r="U65" s="10">
        <f t="shared" si="0"/>
        <v>677004.6000000001</v>
      </c>
      <c r="V65" s="11">
        <f t="shared" si="1"/>
        <v>28.845151997490117</v>
      </c>
      <c r="W65" s="10">
        <f t="shared" si="2"/>
        <v>376464.3</v>
      </c>
      <c r="X65" s="11">
        <f t="shared" si="3"/>
        <v>10.591940481474605</v>
      </c>
    </row>
    <row r="66" spans="1:24" s="6" customFormat="1" ht="12.75">
      <c r="A66" s="8" t="s">
        <v>56</v>
      </c>
      <c r="B66" s="8" t="s">
        <v>5</v>
      </c>
      <c r="C66" s="8" t="s">
        <v>92</v>
      </c>
      <c r="D66" s="10">
        <v>1030787.8</v>
      </c>
      <c r="E66" s="11">
        <v>23.135270144834855</v>
      </c>
      <c r="F66" s="10">
        <v>20572</v>
      </c>
      <c r="G66" s="11">
        <v>40.56</v>
      </c>
      <c r="H66" s="10">
        <v>133063</v>
      </c>
      <c r="I66" s="11">
        <v>34.32</v>
      </c>
      <c r="J66" s="10">
        <v>243213.3</v>
      </c>
      <c r="K66" s="11">
        <v>31.96</v>
      </c>
      <c r="L66" s="10">
        <v>248110.4</v>
      </c>
      <c r="M66" s="11">
        <v>27.52</v>
      </c>
      <c r="N66" s="10">
        <v>360642.1</v>
      </c>
      <c r="O66" s="11">
        <v>9.39</v>
      </c>
      <c r="P66" s="10">
        <v>25187</v>
      </c>
      <c r="Q66" s="11">
        <v>18.22</v>
      </c>
      <c r="R66" s="10"/>
      <c r="S66" s="11"/>
      <c r="U66" s="10">
        <f t="shared" si="0"/>
        <v>644958.7</v>
      </c>
      <c r="V66" s="11">
        <f t="shared" si="1"/>
        <v>31.013176124300674</v>
      </c>
      <c r="W66" s="10">
        <f t="shared" si="2"/>
        <v>385829.1</v>
      </c>
      <c r="X66" s="11">
        <f t="shared" si="3"/>
        <v>9.966424147375095</v>
      </c>
    </row>
    <row r="67" spans="1:24" s="6" customFormat="1" ht="12.75">
      <c r="A67" s="8" t="s">
        <v>57</v>
      </c>
      <c r="B67" s="8" t="s">
        <v>6</v>
      </c>
      <c r="C67" s="8" t="s">
        <v>93</v>
      </c>
      <c r="D67" s="10">
        <v>961972.5</v>
      </c>
      <c r="E67" s="11">
        <v>24.112638124270706</v>
      </c>
      <c r="F67" s="10">
        <v>19541.8</v>
      </c>
      <c r="G67" s="11">
        <v>40.4</v>
      </c>
      <c r="H67" s="10">
        <v>129723.2</v>
      </c>
      <c r="I67" s="11">
        <v>33.79</v>
      </c>
      <c r="J67" s="10">
        <v>241218.5</v>
      </c>
      <c r="K67" s="11">
        <v>31.9</v>
      </c>
      <c r="L67" s="10">
        <v>233404.6</v>
      </c>
      <c r="M67" s="11">
        <v>28.6</v>
      </c>
      <c r="N67" s="10">
        <v>313562.4</v>
      </c>
      <c r="O67" s="11">
        <v>10.55</v>
      </c>
      <c r="P67" s="10">
        <v>24522</v>
      </c>
      <c r="Q67" s="11">
        <v>14.05</v>
      </c>
      <c r="R67" s="10"/>
      <c r="S67" s="11"/>
      <c r="U67" s="10">
        <f t="shared" si="0"/>
        <v>623888.1</v>
      </c>
      <c r="V67" s="11">
        <f t="shared" si="1"/>
        <v>31.324651580948572</v>
      </c>
      <c r="W67" s="10">
        <f t="shared" si="2"/>
        <v>338084.4</v>
      </c>
      <c r="X67" s="11">
        <f t="shared" si="3"/>
        <v>10.803862644949014</v>
      </c>
    </row>
    <row r="68" spans="1:24" s="6" customFormat="1" ht="12.75">
      <c r="A68" s="8" t="s">
        <v>58</v>
      </c>
      <c r="B68" s="8" t="s">
        <v>7</v>
      </c>
      <c r="C68" s="8" t="s">
        <v>94</v>
      </c>
      <c r="D68" s="10">
        <v>985189.6</v>
      </c>
      <c r="E68" s="11">
        <v>24.434723862290063</v>
      </c>
      <c r="F68" s="10">
        <v>15370.3</v>
      </c>
      <c r="G68" s="11">
        <v>37.58</v>
      </c>
      <c r="H68" s="10">
        <v>160646.9</v>
      </c>
      <c r="I68" s="11">
        <v>33.01</v>
      </c>
      <c r="J68" s="10">
        <v>250562.7</v>
      </c>
      <c r="K68" s="11">
        <v>31.6</v>
      </c>
      <c r="L68" s="10">
        <v>230798.3</v>
      </c>
      <c r="M68" s="11">
        <v>28.49</v>
      </c>
      <c r="N68" s="10">
        <v>304025.4</v>
      </c>
      <c r="O68" s="11">
        <v>11.07</v>
      </c>
      <c r="P68" s="10">
        <v>23786</v>
      </c>
      <c r="Q68" s="11">
        <v>14.02</v>
      </c>
      <c r="R68" s="10"/>
      <c r="S68" s="11"/>
      <c r="U68" s="10">
        <f t="shared" si="0"/>
        <v>657378.2</v>
      </c>
      <c r="V68" s="11">
        <f t="shared" si="1"/>
        <v>30.99250162235377</v>
      </c>
      <c r="W68" s="10">
        <f t="shared" si="2"/>
        <v>327811.4</v>
      </c>
      <c r="X68" s="11">
        <f t="shared" si="3"/>
        <v>11.284052043339553</v>
      </c>
    </row>
    <row r="69" spans="1:24" s="6" customFormat="1" ht="12.75">
      <c r="A69" s="8" t="s">
        <v>59</v>
      </c>
      <c r="B69" s="8" t="s">
        <v>8</v>
      </c>
      <c r="C69" s="8" t="s">
        <v>95</v>
      </c>
      <c r="D69" s="10">
        <v>1003230.9</v>
      </c>
      <c r="E69" s="11">
        <v>24.263728073965822</v>
      </c>
      <c r="F69" s="10">
        <v>16068.000000000002</v>
      </c>
      <c r="G69" s="11">
        <v>33.56</v>
      </c>
      <c r="H69" s="10">
        <v>146473.1</v>
      </c>
      <c r="I69" s="11">
        <v>33.3</v>
      </c>
      <c r="J69" s="10">
        <v>281060.4</v>
      </c>
      <c r="K69" s="11">
        <v>30.42</v>
      </c>
      <c r="L69" s="10">
        <v>227428.3</v>
      </c>
      <c r="M69" s="11">
        <v>28.99</v>
      </c>
      <c r="N69" s="10">
        <v>308147.1</v>
      </c>
      <c r="O69" s="11">
        <v>11.18</v>
      </c>
      <c r="P69" s="10">
        <v>24054</v>
      </c>
      <c r="Q69" s="11">
        <v>14.02</v>
      </c>
      <c r="R69" s="10"/>
      <c r="S69" s="11"/>
      <c r="U69" s="10">
        <f t="shared" si="0"/>
        <v>671029.8</v>
      </c>
      <c r="V69" s="11">
        <f t="shared" si="1"/>
        <v>30.63917592780529</v>
      </c>
      <c r="W69" s="10">
        <f t="shared" si="2"/>
        <v>332201.1</v>
      </c>
      <c r="X69" s="11">
        <f t="shared" si="3"/>
        <v>11.385638572539344</v>
      </c>
    </row>
    <row r="70" spans="1:24" s="6" customFormat="1" ht="12.75">
      <c r="A70" s="8" t="s">
        <v>60</v>
      </c>
      <c r="B70" s="8" t="s">
        <v>9</v>
      </c>
      <c r="C70" s="8" t="s">
        <v>96</v>
      </c>
      <c r="D70" s="10">
        <v>968522.2</v>
      </c>
      <c r="E70" s="11">
        <v>26.954782722584987</v>
      </c>
      <c r="F70" s="10">
        <v>26322.5</v>
      </c>
      <c r="G70" s="11">
        <v>31.42</v>
      </c>
      <c r="H70" s="10">
        <v>145814.2</v>
      </c>
      <c r="I70" s="11">
        <v>32.33</v>
      </c>
      <c r="J70" s="10">
        <v>290350.1</v>
      </c>
      <c r="K70" s="11">
        <v>30.87</v>
      </c>
      <c r="L70" s="10">
        <v>257166.6</v>
      </c>
      <c r="M70" s="11">
        <v>29.62</v>
      </c>
      <c r="N70" s="10">
        <v>225753.8</v>
      </c>
      <c r="O70" s="11">
        <v>16.21</v>
      </c>
      <c r="P70" s="10">
        <v>23115</v>
      </c>
      <c r="Q70" s="11">
        <v>14.07</v>
      </c>
      <c r="R70" s="10"/>
      <c r="S70" s="11"/>
      <c r="U70" s="10">
        <f t="shared" si="0"/>
        <v>719653.4</v>
      </c>
      <c r="V70" s="11">
        <f t="shared" si="1"/>
        <v>30.73925352815675</v>
      </c>
      <c r="W70" s="10">
        <f t="shared" si="2"/>
        <v>248868.8</v>
      </c>
      <c r="X70" s="11">
        <f t="shared" si="3"/>
        <v>16.011236233710292</v>
      </c>
    </row>
    <row r="71" spans="1:24" s="6" customFormat="1" ht="12.75">
      <c r="A71" s="8" t="s">
        <v>61</v>
      </c>
      <c r="B71" s="8" t="s">
        <v>10</v>
      </c>
      <c r="C71" s="8" t="s">
        <v>97</v>
      </c>
      <c r="D71" s="10">
        <v>1000818.7</v>
      </c>
      <c r="E71" s="11">
        <v>26.910347950133225</v>
      </c>
      <c r="F71" s="10">
        <v>26973.5</v>
      </c>
      <c r="G71" s="11">
        <v>31.27</v>
      </c>
      <c r="H71" s="10">
        <v>160996.6</v>
      </c>
      <c r="I71" s="11">
        <v>30.5</v>
      </c>
      <c r="J71" s="10">
        <v>299138</v>
      </c>
      <c r="K71" s="11">
        <v>30.63</v>
      </c>
      <c r="L71" s="10">
        <v>261854.70000000004</v>
      </c>
      <c r="M71" s="11">
        <v>29.71</v>
      </c>
      <c r="N71" s="10">
        <v>228583.9</v>
      </c>
      <c r="O71" s="11">
        <v>17.1</v>
      </c>
      <c r="P71" s="10">
        <v>23272</v>
      </c>
      <c r="Q71" s="11">
        <v>14.07</v>
      </c>
      <c r="R71" s="10"/>
      <c r="S71" s="11"/>
      <c r="U71" s="10">
        <f t="shared" si="0"/>
        <v>748962.8</v>
      </c>
      <c r="V71" s="11">
        <f t="shared" si="1"/>
        <v>30.303451282226565</v>
      </c>
      <c r="W71" s="10">
        <f t="shared" si="2"/>
        <v>251855.9</v>
      </c>
      <c r="X71" s="11">
        <f t="shared" si="3"/>
        <v>16.82002180612009</v>
      </c>
    </row>
    <row r="72" spans="1:24" s="6" customFormat="1" ht="12.75">
      <c r="A72" s="8" t="s">
        <v>62</v>
      </c>
      <c r="B72" s="8" t="s">
        <v>11</v>
      </c>
      <c r="C72" s="8" t="s">
        <v>98</v>
      </c>
      <c r="D72" s="10">
        <v>970645.8</v>
      </c>
      <c r="E72" s="11">
        <v>26.72769266502776</v>
      </c>
      <c r="F72" s="10">
        <v>52894.8</v>
      </c>
      <c r="G72" s="11">
        <v>29.04</v>
      </c>
      <c r="H72" s="10">
        <v>166854.8</v>
      </c>
      <c r="I72" s="11">
        <v>29.59</v>
      </c>
      <c r="J72" s="10">
        <v>263887.8</v>
      </c>
      <c r="K72" s="11">
        <v>31.02</v>
      </c>
      <c r="L72" s="10">
        <v>237748.1</v>
      </c>
      <c r="M72" s="11">
        <v>29.21</v>
      </c>
      <c r="N72" s="10">
        <v>225558.3</v>
      </c>
      <c r="O72" s="11">
        <v>17.76</v>
      </c>
      <c r="P72" s="10">
        <v>23702</v>
      </c>
      <c r="Q72" s="11">
        <v>14.07</v>
      </c>
      <c r="R72" s="10"/>
      <c r="S72" s="11"/>
      <c r="U72" s="10">
        <f t="shared" si="0"/>
        <v>721385.5</v>
      </c>
      <c r="V72" s="11">
        <f t="shared" si="1"/>
        <v>29.94753856433211</v>
      </c>
      <c r="W72" s="10">
        <f t="shared" si="2"/>
        <v>249260.3</v>
      </c>
      <c r="X72" s="11">
        <f t="shared" si="3"/>
        <v>17.409120297135168</v>
      </c>
    </row>
    <row r="73" spans="1:24" s="6" customFormat="1" ht="13.5" thickBot="1">
      <c r="A73" s="9" t="s">
        <v>63</v>
      </c>
      <c r="B73" s="9" t="s">
        <v>0</v>
      </c>
      <c r="C73" s="9" t="s">
        <v>99</v>
      </c>
      <c r="D73" s="14">
        <v>998341.2</v>
      </c>
      <c r="E73" s="15">
        <v>27.131955836341323</v>
      </c>
      <c r="F73" s="14">
        <v>44745.6</v>
      </c>
      <c r="G73" s="15">
        <v>32.05</v>
      </c>
      <c r="H73" s="14">
        <v>182451.4</v>
      </c>
      <c r="I73" s="15">
        <v>29.63</v>
      </c>
      <c r="J73" s="14">
        <v>272497.1</v>
      </c>
      <c r="K73" s="15">
        <v>30.94</v>
      </c>
      <c r="L73" s="14">
        <v>238170.5</v>
      </c>
      <c r="M73" s="15">
        <v>29.94</v>
      </c>
      <c r="N73" s="14">
        <v>237215.6</v>
      </c>
      <c r="O73" s="15">
        <v>18.37</v>
      </c>
      <c r="P73" s="14">
        <v>23261</v>
      </c>
      <c r="Q73" s="15">
        <v>14.07</v>
      </c>
      <c r="R73" s="14"/>
      <c r="S73" s="15"/>
      <c r="U73" s="14">
        <f t="shared" si="0"/>
        <v>737864.6</v>
      </c>
      <c r="V73" s="15">
        <f t="shared" si="1"/>
        <v>30.360606141018287</v>
      </c>
      <c r="W73" s="14">
        <f t="shared" si="2"/>
        <v>260476.6</v>
      </c>
      <c r="X73" s="15">
        <f t="shared" si="3"/>
        <v>17.98600274266479</v>
      </c>
    </row>
    <row r="74" spans="1:24" s="6" customFormat="1" ht="12.75">
      <c r="A74" s="7" t="s">
        <v>68</v>
      </c>
      <c r="B74" s="7" t="s">
        <v>27</v>
      </c>
      <c r="C74" s="7" t="s">
        <v>104</v>
      </c>
      <c r="D74" s="12">
        <v>979955.5</v>
      </c>
      <c r="E74" s="13">
        <v>26.204945780701266</v>
      </c>
      <c r="F74" s="12">
        <v>24002.2</v>
      </c>
      <c r="G74" s="13">
        <v>34.91</v>
      </c>
      <c r="H74" s="12">
        <v>176615.1</v>
      </c>
      <c r="I74" s="13">
        <v>29.35</v>
      </c>
      <c r="J74" s="12">
        <v>290897</v>
      </c>
      <c r="K74" s="13">
        <v>29.19</v>
      </c>
      <c r="L74" s="12">
        <v>242985.3</v>
      </c>
      <c r="M74" s="13">
        <v>28.8</v>
      </c>
      <c r="N74" s="12">
        <v>222680.9</v>
      </c>
      <c r="O74" s="13">
        <v>17.32</v>
      </c>
      <c r="P74" s="12">
        <v>22775</v>
      </c>
      <c r="Q74" s="13">
        <v>13.7</v>
      </c>
      <c r="R74" s="12"/>
      <c r="S74" s="13"/>
      <c r="U74" s="12">
        <f t="shared" si="0"/>
        <v>734499.6000000001</v>
      </c>
      <c r="V74" s="13">
        <f t="shared" si="1"/>
        <v>29.2863740933283</v>
      </c>
      <c r="W74" s="12">
        <f t="shared" si="2"/>
        <v>245455.9</v>
      </c>
      <c r="X74" s="13">
        <f t="shared" si="3"/>
        <v>16.984112779525773</v>
      </c>
    </row>
    <row r="75" spans="1:24" s="6" customFormat="1" ht="12.75">
      <c r="A75" s="8" t="s">
        <v>53</v>
      </c>
      <c r="B75" s="8" t="s">
        <v>2</v>
      </c>
      <c r="C75" s="8" t="s">
        <v>89</v>
      </c>
      <c r="D75" s="10">
        <v>1002180</v>
      </c>
      <c r="E75" s="11">
        <v>25.841570310722624</v>
      </c>
      <c r="F75" s="10">
        <v>26158.7</v>
      </c>
      <c r="G75" s="11">
        <v>34.17</v>
      </c>
      <c r="H75" s="10">
        <v>149774</v>
      </c>
      <c r="I75" s="11">
        <v>29.1</v>
      </c>
      <c r="J75" s="10">
        <v>326635.5</v>
      </c>
      <c r="K75" s="11">
        <v>28.93</v>
      </c>
      <c r="L75" s="10">
        <v>259345.00000000003</v>
      </c>
      <c r="M75" s="11">
        <v>27.46</v>
      </c>
      <c r="N75" s="10">
        <v>217445.8</v>
      </c>
      <c r="O75" s="11">
        <v>17.3</v>
      </c>
      <c r="P75" s="10">
        <v>22821</v>
      </c>
      <c r="Q75" s="11">
        <v>13.7</v>
      </c>
      <c r="R75" s="10"/>
      <c r="S75" s="11"/>
      <c r="U75" s="10">
        <f t="shared" si="0"/>
        <v>761913.2000000001</v>
      </c>
      <c r="V75" s="11">
        <f t="shared" si="1"/>
        <v>28.642954202657204</v>
      </c>
      <c r="W75" s="10">
        <f t="shared" si="2"/>
        <v>240266.8</v>
      </c>
      <c r="X75" s="11">
        <f t="shared" si="3"/>
        <v>16.958065117610925</v>
      </c>
    </row>
    <row r="76" spans="1:24" s="6" customFormat="1" ht="12.75">
      <c r="A76" s="8" t="s">
        <v>54</v>
      </c>
      <c r="B76" s="8" t="s">
        <v>3</v>
      </c>
      <c r="C76" s="8" t="s">
        <v>90</v>
      </c>
      <c r="D76" s="10">
        <v>1031758.4999999999</v>
      </c>
      <c r="E76" s="11">
        <v>25.46031662254297</v>
      </c>
      <c r="F76" s="10">
        <v>34879.5</v>
      </c>
      <c r="G76" s="11">
        <v>31.02</v>
      </c>
      <c r="H76" s="10">
        <v>136179.3</v>
      </c>
      <c r="I76" s="11">
        <v>28.04</v>
      </c>
      <c r="J76" s="10">
        <v>350246.1</v>
      </c>
      <c r="K76" s="11">
        <v>28.82</v>
      </c>
      <c r="L76" s="10">
        <v>266548.4</v>
      </c>
      <c r="M76" s="11">
        <v>26.74</v>
      </c>
      <c r="N76" s="10">
        <v>221193.2</v>
      </c>
      <c r="O76" s="11">
        <v>17.34</v>
      </c>
      <c r="P76" s="10">
        <v>22712</v>
      </c>
      <c r="Q76" s="11">
        <v>13.71</v>
      </c>
      <c r="R76" s="10"/>
      <c r="S76" s="11"/>
      <c r="U76" s="10">
        <f t="shared" si="0"/>
        <v>787853.3</v>
      </c>
      <c r="V76" s="11">
        <f t="shared" si="1"/>
        <v>28.0788650374378</v>
      </c>
      <c r="W76" s="10">
        <f t="shared" si="2"/>
        <v>243905.2</v>
      </c>
      <c r="X76" s="11">
        <f t="shared" si="3"/>
        <v>17.001981130373604</v>
      </c>
    </row>
    <row r="77" spans="1:24" s="6" customFormat="1" ht="12.75">
      <c r="A77" s="8" t="s">
        <v>55</v>
      </c>
      <c r="B77" s="8" t="s">
        <v>4</v>
      </c>
      <c r="C77" s="8" t="s">
        <v>91</v>
      </c>
      <c r="D77" s="10">
        <v>1067644.8</v>
      </c>
      <c r="E77" s="11">
        <v>25.38182963004175</v>
      </c>
      <c r="F77" s="10">
        <v>34214.5</v>
      </c>
      <c r="G77" s="11">
        <v>30.91</v>
      </c>
      <c r="H77" s="10">
        <v>144691.4</v>
      </c>
      <c r="I77" s="11">
        <v>27.74</v>
      </c>
      <c r="J77" s="10">
        <v>370405.8</v>
      </c>
      <c r="K77" s="11">
        <v>28.38</v>
      </c>
      <c r="L77" s="10">
        <v>278652.9</v>
      </c>
      <c r="M77" s="11">
        <v>26.94</v>
      </c>
      <c r="N77" s="10">
        <v>216945.2</v>
      </c>
      <c r="O77" s="11">
        <v>17.04</v>
      </c>
      <c r="P77" s="10">
        <v>22735</v>
      </c>
      <c r="Q77" s="11">
        <v>13.71</v>
      </c>
      <c r="R77" s="10"/>
      <c r="S77" s="11"/>
      <c r="U77" s="10">
        <f t="shared" si="0"/>
        <v>827964.6</v>
      </c>
      <c r="V77" s="11">
        <f t="shared" si="1"/>
        <v>27.888070771383223</v>
      </c>
      <c r="W77" s="10">
        <f t="shared" si="2"/>
        <v>239680.2</v>
      </c>
      <c r="X77" s="11">
        <f t="shared" si="3"/>
        <v>16.724130979530223</v>
      </c>
    </row>
    <row r="78" spans="1:24" s="6" customFormat="1" ht="12.75">
      <c r="A78" s="8" t="s">
        <v>56</v>
      </c>
      <c r="B78" s="8" t="s">
        <v>5</v>
      </c>
      <c r="C78" s="8" t="s">
        <v>92</v>
      </c>
      <c r="D78" s="10">
        <v>1044454.7999999999</v>
      </c>
      <c r="E78" s="11">
        <v>24.868282036714277</v>
      </c>
      <c r="F78" s="10">
        <v>31073.6</v>
      </c>
      <c r="G78" s="11">
        <v>24.68</v>
      </c>
      <c r="H78" s="10">
        <v>147464.4</v>
      </c>
      <c r="I78" s="11">
        <v>27.5</v>
      </c>
      <c r="J78" s="10">
        <v>348289.2</v>
      </c>
      <c r="K78" s="11">
        <v>28.23</v>
      </c>
      <c r="L78" s="10">
        <v>269068.1</v>
      </c>
      <c r="M78" s="11">
        <v>26.57</v>
      </c>
      <c r="N78" s="10">
        <v>221196.5</v>
      </c>
      <c r="O78" s="11">
        <v>17.14</v>
      </c>
      <c r="P78" s="10">
        <v>27363</v>
      </c>
      <c r="Q78" s="11">
        <v>13.85</v>
      </c>
      <c r="R78" s="10"/>
      <c r="S78" s="11"/>
      <c r="U78" s="10">
        <f t="shared" si="0"/>
        <v>795895.2999999999</v>
      </c>
      <c r="V78" s="11">
        <f t="shared" si="1"/>
        <v>27.39494878409258</v>
      </c>
      <c r="W78" s="10">
        <f t="shared" si="2"/>
        <v>248559.5</v>
      </c>
      <c r="X78" s="11">
        <f t="shared" si="3"/>
        <v>16.77781601588352</v>
      </c>
    </row>
    <row r="79" spans="1:24" s="6" customFormat="1" ht="12.75">
      <c r="A79" s="8" t="s">
        <v>57</v>
      </c>
      <c r="B79" s="8" t="s">
        <v>6</v>
      </c>
      <c r="C79" s="8" t="s">
        <v>93</v>
      </c>
      <c r="D79" s="10">
        <v>922784.7</v>
      </c>
      <c r="E79" s="11">
        <v>25.64518589655854</v>
      </c>
      <c r="F79" s="10">
        <v>30783.7</v>
      </c>
      <c r="G79" s="11">
        <v>21.51</v>
      </c>
      <c r="H79" s="10">
        <v>139537.9</v>
      </c>
      <c r="I79" s="11">
        <v>29.48</v>
      </c>
      <c r="J79" s="10">
        <v>311110.5</v>
      </c>
      <c r="K79" s="11">
        <v>28.25</v>
      </c>
      <c r="L79" s="10">
        <v>276722.8</v>
      </c>
      <c r="M79" s="11">
        <v>26.01</v>
      </c>
      <c r="N79" s="10">
        <v>149495.8</v>
      </c>
      <c r="O79" s="11">
        <v>17.99</v>
      </c>
      <c r="P79" s="10">
        <v>15134</v>
      </c>
      <c r="Q79" s="11">
        <v>14.1</v>
      </c>
      <c r="R79" s="10"/>
      <c r="S79" s="11"/>
      <c r="U79" s="10">
        <f aca="true" t="shared" si="4" ref="U79:U142">F79+H79+J79+L79</f>
        <v>758154.8999999999</v>
      </c>
      <c r="V79" s="11">
        <f aca="true" t="shared" si="5" ref="V79:V142">(F79*G79+H79*I79+J79*K79+L79*M79)/(F79+H79+J79+L79)</f>
        <v>27.385124506878476</v>
      </c>
      <c r="W79" s="10">
        <f aca="true" t="shared" si="6" ref="W79:W142">N79+P79</f>
        <v>164629.8</v>
      </c>
      <c r="X79" s="11">
        <f aca="true" t="shared" si="7" ref="X79:X142">(N79*O79+P79*Q79)/(N79+P79)</f>
        <v>17.632402165343088</v>
      </c>
    </row>
    <row r="80" spans="1:24" s="6" customFormat="1" ht="12.75">
      <c r="A80" s="8" t="s">
        <v>58</v>
      </c>
      <c r="B80" s="8" t="s">
        <v>7</v>
      </c>
      <c r="C80" s="8" t="s">
        <v>94</v>
      </c>
      <c r="D80" s="10">
        <v>947265.5</v>
      </c>
      <c r="E80" s="11">
        <v>24.70990528526585</v>
      </c>
      <c r="F80" s="10">
        <v>54880.4</v>
      </c>
      <c r="G80" s="11">
        <v>20.17</v>
      </c>
      <c r="H80" s="10">
        <v>119935</v>
      </c>
      <c r="I80" s="11">
        <v>28.7</v>
      </c>
      <c r="J80" s="10">
        <v>323597.1</v>
      </c>
      <c r="K80" s="11">
        <v>27.51</v>
      </c>
      <c r="L80" s="10">
        <v>263185.2</v>
      </c>
      <c r="M80" s="11">
        <v>25.29</v>
      </c>
      <c r="N80" s="10">
        <v>171430.8</v>
      </c>
      <c r="O80" s="11">
        <v>18.11</v>
      </c>
      <c r="P80" s="10">
        <v>14237</v>
      </c>
      <c r="Q80" s="11">
        <v>13.7</v>
      </c>
      <c r="R80" s="10"/>
      <c r="S80" s="11"/>
      <c r="U80" s="10">
        <f t="shared" si="4"/>
        <v>761597.7</v>
      </c>
      <c r="V80" s="11">
        <f t="shared" si="5"/>
        <v>26.401316727978564</v>
      </c>
      <c r="W80" s="10">
        <f t="shared" si="6"/>
        <v>185667.8</v>
      </c>
      <c r="X80" s="11">
        <f t="shared" si="7"/>
        <v>17.771841363984493</v>
      </c>
    </row>
    <row r="81" spans="1:24" s="6" customFormat="1" ht="12.75">
      <c r="A81" s="8" t="s">
        <v>59</v>
      </c>
      <c r="B81" s="8" t="s">
        <v>8</v>
      </c>
      <c r="C81" s="8" t="s">
        <v>95</v>
      </c>
      <c r="D81" s="10">
        <v>935855.1</v>
      </c>
      <c r="E81" s="11">
        <v>23.914406766603076</v>
      </c>
      <c r="F81" s="10">
        <v>48587.2</v>
      </c>
      <c r="G81" s="11">
        <v>27.48</v>
      </c>
      <c r="H81" s="10">
        <v>94767.7</v>
      </c>
      <c r="I81" s="11">
        <v>27.28</v>
      </c>
      <c r="J81" s="10">
        <v>323186.4</v>
      </c>
      <c r="K81" s="11">
        <v>26.51</v>
      </c>
      <c r="L81" s="10">
        <v>278441.6</v>
      </c>
      <c r="M81" s="11">
        <v>24.14</v>
      </c>
      <c r="N81" s="10">
        <v>176572.2</v>
      </c>
      <c r="O81" s="11">
        <v>16.88</v>
      </c>
      <c r="P81" s="10">
        <v>14300</v>
      </c>
      <c r="Q81" s="11">
        <v>13.3</v>
      </c>
      <c r="R81" s="10"/>
      <c r="S81" s="11"/>
      <c r="U81" s="10">
        <f t="shared" si="4"/>
        <v>744982.9</v>
      </c>
      <c r="V81" s="11">
        <f t="shared" si="5"/>
        <v>25.785411718846163</v>
      </c>
      <c r="W81" s="10">
        <f t="shared" si="6"/>
        <v>190872.2</v>
      </c>
      <c r="X81" s="11">
        <f t="shared" si="7"/>
        <v>16.611789123822117</v>
      </c>
    </row>
    <row r="82" spans="1:24" s="6" customFormat="1" ht="12.75">
      <c r="A82" s="8" t="s">
        <v>60</v>
      </c>
      <c r="B82" s="8" t="s">
        <v>9</v>
      </c>
      <c r="C82" s="8" t="s">
        <v>96</v>
      </c>
      <c r="D82" s="10">
        <v>829807.5</v>
      </c>
      <c r="E82" s="11">
        <v>23.926596864935544</v>
      </c>
      <c r="F82" s="10">
        <v>16241</v>
      </c>
      <c r="G82" s="11">
        <v>24.2</v>
      </c>
      <c r="H82" s="10">
        <v>85898.1</v>
      </c>
      <c r="I82" s="11">
        <v>27.72</v>
      </c>
      <c r="J82" s="10">
        <v>254276.8</v>
      </c>
      <c r="K82" s="11">
        <v>26.92</v>
      </c>
      <c r="L82" s="10">
        <v>291885.6</v>
      </c>
      <c r="M82" s="11">
        <v>24.4</v>
      </c>
      <c r="N82" s="10">
        <v>167275</v>
      </c>
      <c r="O82" s="11">
        <v>17.45</v>
      </c>
      <c r="P82" s="10">
        <v>14231</v>
      </c>
      <c r="Q82" s="11">
        <v>13.65</v>
      </c>
      <c r="R82" s="10"/>
      <c r="S82" s="11"/>
      <c r="U82" s="10">
        <f t="shared" si="4"/>
        <v>648301.5</v>
      </c>
      <c r="V82" s="11">
        <f t="shared" si="5"/>
        <v>25.823274553583477</v>
      </c>
      <c r="W82" s="10">
        <f t="shared" si="6"/>
        <v>181506</v>
      </c>
      <c r="X82" s="11">
        <f t="shared" si="7"/>
        <v>17.152060537943647</v>
      </c>
    </row>
    <row r="83" spans="1:24" s="6" customFormat="1" ht="12.75">
      <c r="A83" s="8" t="s">
        <v>61</v>
      </c>
      <c r="B83" s="8" t="s">
        <v>10</v>
      </c>
      <c r="C83" s="8" t="s">
        <v>97</v>
      </c>
      <c r="D83" s="10">
        <v>800446.1</v>
      </c>
      <c r="E83" s="11">
        <v>24.2254947222555</v>
      </c>
      <c r="F83" s="10">
        <v>12258</v>
      </c>
      <c r="G83" s="11">
        <v>29.09</v>
      </c>
      <c r="H83" s="10">
        <v>71000.5</v>
      </c>
      <c r="I83" s="11">
        <v>28.57</v>
      </c>
      <c r="J83" s="10">
        <v>253561.6</v>
      </c>
      <c r="K83" s="11">
        <v>26.81</v>
      </c>
      <c r="L83" s="10">
        <v>284373</v>
      </c>
      <c r="M83" s="11">
        <v>26.04</v>
      </c>
      <c r="N83" s="10">
        <v>164940</v>
      </c>
      <c r="O83" s="11">
        <v>15.81</v>
      </c>
      <c r="P83" s="10">
        <v>14313</v>
      </c>
      <c r="Q83" s="11">
        <v>13.65</v>
      </c>
      <c r="R83" s="10"/>
      <c r="S83" s="11"/>
      <c r="U83" s="10">
        <f t="shared" si="4"/>
        <v>621193.1</v>
      </c>
      <c r="V83" s="11">
        <f t="shared" si="5"/>
        <v>26.70365933072985</v>
      </c>
      <c r="W83" s="10">
        <f t="shared" si="6"/>
        <v>179253</v>
      </c>
      <c r="X83" s="11">
        <f t="shared" si="7"/>
        <v>15.637528242205152</v>
      </c>
    </row>
    <row r="84" spans="1:24" s="6" customFormat="1" ht="12.75">
      <c r="A84" s="8" t="s">
        <v>62</v>
      </c>
      <c r="B84" s="8" t="s">
        <v>11</v>
      </c>
      <c r="C84" s="8" t="s">
        <v>98</v>
      </c>
      <c r="D84" s="10">
        <v>843083.6</v>
      </c>
      <c r="E84" s="11">
        <v>24.348701928254805</v>
      </c>
      <c r="F84" s="10">
        <v>29439.1</v>
      </c>
      <c r="G84" s="11">
        <v>26.18</v>
      </c>
      <c r="H84" s="10">
        <v>80708.4</v>
      </c>
      <c r="I84" s="11">
        <v>28.33</v>
      </c>
      <c r="J84" s="10">
        <v>230234.5</v>
      </c>
      <c r="K84" s="11">
        <v>26.58</v>
      </c>
      <c r="L84" s="10">
        <v>275371.9</v>
      </c>
      <c r="M84" s="11">
        <v>26.92</v>
      </c>
      <c r="N84" s="10">
        <v>213038.7</v>
      </c>
      <c r="O84" s="11">
        <v>17.57</v>
      </c>
      <c r="P84" s="10">
        <v>14291</v>
      </c>
      <c r="Q84" s="11">
        <v>13.65</v>
      </c>
      <c r="R84" s="10"/>
      <c r="S84" s="11"/>
      <c r="U84" s="10">
        <f t="shared" si="4"/>
        <v>615753.9</v>
      </c>
      <c r="V84" s="11">
        <f t="shared" si="5"/>
        <v>26.94230465775369</v>
      </c>
      <c r="W84" s="10">
        <f t="shared" si="6"/>
        <v>227329.7</v>
      </c>
      <c r="X84" s="11">
        <f t="shared" si="7"/>
        <v>17.323570606920256</v>
      </c>
    </row>
    <row r="85" spans="1:24" s="6" customFormat="1" ht="13.5" thickBot="1">
      <c r="A85" s="9" t="s">
        <v>63</v>
      </c>
      <c r="B85" s="9" t="s">
        <v>0</v>
      </c>
      <c r="C85" s="9" t="s">
        <v>99</v>
      </c>
      <c r="D85" s="14">
        <v>863275.4</v>
      </c>
      <c r="E85" s="15">
        <v>23.40554835339916</v>
      </c>
      <c r="F85" s="14">
        <v>41550.5</v>
      </c>
      <c r="G85" s="15">
        <v>12.1</v>
      </c>
      <c r="H85" s="14">
        <v>73105.5</v>
      </c>
      <c r="I85" s="15">
        <v>28.01</v>
      </c>
      <c r="J85" s="14">
        <v>220683</v>
      </c>
      <c r="K85" s="15">
        <v>27.26</v>
      </c>
      <c r="L85" s="14">
        <v>283695.6</v>
      </c>
      <c r="M85" s="15">
        <v>26.01</v>
      </c>
      <c r="N85" s="14">
        <v>230437.8</v>
      </c>
      <c r="O85" s="15">
        <v>17.67</v>
      </c>
      <c r="P85" s="14">
        <v>13803</v>
      </c>
      <c r="Q85" s="15">
        <v>13.65</v>
      </c>
      <c r="R85" s="14"/>
      <c r="S85" s="15"/>
      <c r="U85" s="14">
        <f t="shared" si="4"/>
        <v>619034.6</v>
      </c>
      <c r="V85" s="15">
        <f t="shared" si="5"/>
        <v>25.7581518722863</v>
      </c>
      <c r="W85" s="14">
        <f t="shared" si="6"/>
        <v>244240.8</v>
      </c>
      <c r="X85" s="15">
        <f t="shared" si="7"/>
        <v>17.442814124421474</v>
      </c>
    </row>
    <row r="86" spans="1:24" s="6" customFormat="1" ht="12.75">
      <c r="A86" s="7" t="s">
        <v>69</v>
      </c>
      <c r="B86" s="7" t="s">
        <v>26</v>
      </c>
      <c r="C86" s="7" t="s">
        <v>105</v>
      </c>
      <c r="D86" s="12">
        <v>902822.3</v>
      </c>
      <c r="E86" s="13">
        <v>23.85973413815764</v>
      </c>
      <c r="F86" s="12">
        <v>23023.4</v>
      </c>
      <c r="G86" s="13">
        <v>22.25</v>
      </c>
      <c r="H86" s="12">
        <v>93245.7</v>
      </c>
      <c r="I86" s="13">
        <v>27</v>
      </c>
      <c r="J86" s="12">
        <v>235483.6</v>
      </c>
      <c r="K86" s="13">
        <v>28.53</v>
      </c>
      <c r="L86" s="12">
        <v>310789.1</v>
      </c>
      <c r="M86" s="13">
        <v>25.54</v>
      </c>
      <c r="N86" s="12">
        <v>226340.5</v>
      </c>
      <c r="O86" s="13">
        <v>16.36</v>
      </c>
      <c r="P86" s="12">
        <v>13940</v>
      </c>
      <c r="Q86" s="13">
        <v>10.93</v>
      </c>
      <c r="R86" s="12"/>
      <c r="S86" s="13"/>
      <c r="U86" s="12">
        <f t="shared" si="4"/>
        <v>662541.8</v>
      </c>
      <c r="V86" s="13">
        <f t="shared" si="5"/>
        <v>26.69387089539105</v>
      </c>
      <c r="W86" s="12">
        <f t="shared" si="6"/>
        <v>240280.5</v>
      </c>
      <c r="X86" s="13">
        <f t="shared" si="7"/>
        <v>16.044975684668543</v>
      </c>
    </row>
    <row r="87" spans="1:24" s="6" customFormat="1" ht="12.75">
      <c r="A87" s="8" t="s">
        <v>53</v>
      </c>
      <c r="B87" s="8" t="s">
        <v>2</v>
      </c>
      <c r="C87" s="8" t="s">
        <v>89</v>
      </c>
      <c r="D87" s="10">
        <v>938509.4</v>
      </c>
      <c r="E87" s="11">
        <v>23.521602934397883</v>
      </c>
      <c r="F87" s="10">
        <v>23594.2</v>
      </c>
      <c r="G87" s="11">
        <v>26.71</v>
      </c>
      <c r="H87" s="10">
        <v>87022.9</v>
      </c>
      <c r="I87" s="11">
        <v>25.39</v>
      </c>
      <c r="J87" s="10">
        <v>235909.1</v>
      </c>
      <c r="K87" s="11">
        <v>27.15</v>
      </c>
      <c r="L87" s="10">
        <v>344221.1</v>
      </c>
      <c r="M87" s="11">
        <v>25.69</v>
      </c>
      <c r="N87" s="10">
        <v>233916.1</v>
      </c>
      <c r="O87" s="11">
        <v>16.4</v>
      </c>
      <c r="P87" s="10">
        <v>13846</v>
      </c>
      <c r="Q87" s="11">
        <v>10.93</v>
      </c>
      <c r="R87" s="10"/>
      <c r="S87" s="11"/>
      <c r="U87" s="10">
        <f t="shared" si="4"/>
        <v>690747.3</v>
      </c>
      <c r="V87" s="11">
        <f t="shared" si="5"/>
        <v>26.18567548074383</v>
      </c>
      <c r="W87" s="10">
        <f t="shared" si="6"/>
        <v>247762.1</v>
      </c>
      <c r="X87" s="11">
        <f t="shared" si="7"/>
        <v>16.094313133445347</v>
      </c>
    </row>
    <row r="88" spans="1:24" s="6" customFormat="1" ht="12.75">
      <c r="A88" s="8" t="s">
        <v>54</v>
      </c>
      <c r="B88" s="8" t="s">
        <v>3</v>
      </c>
      <c r="C88" s="8" t="s">
        <v>90</v>
      </c>
      <c r="D88" s="10">
        <v>924430.6</v>
      </c>
      <c r="E88" s="11">
        <v>23.295584643130592</v>
      </c>
      <c r="F88" s="10">
        <v>12337.2</v>
      </c>
      <c r="G88" s="11">
        <v>29.34</v>
      </c>
      <c r="H88" s="10">
        <v>72697.4</v>
      </c>
      <c r="I88" s="11">
        <v>24.95</v>
      </c>
      <c r="J88" s="10">
        <v>226069.4</v>
      </c>
      <c r="K88" s="11">
        <v>26.92</v>
      </c>
      <c r="L88" s="10">
        <v>367044.3</v>
      </c>
      <c r="M88" s="11">
        <v>25.29</v>
      </c>
      <c r="N88" s="10">
        <v>232410.3</v>
      </c>
      <c r="O88" s="11">
        <v>16.52</v>
      </c>
      <c r="P88" s="10">
        <v>13872</v>
      </c>
      <c r="Q88" s="11">
        <v>10.93</v>
      </c>
      <c r="R88" s="10"/>
      <c r="S88" s="11"/>
      <c r="U88" s="10">
        <f t="shared" si="4"/>
        <v>678148.3</v>
      </c>
      <c r="V88" s="11">
        <f t="shared" si="5"/>
        <v>25.870612921981813</v>
      </c>
      <c r="W88" s="10">
        <f t="shared" si="6"/>
        <v>246282.3</v>
      </c>
      <c r="X88" s="11">
        <f t="shared" si="7"/>
        <v>16.20513985779733</v>
      </c>
    </row>
    <row r="89" spans="1:24" s="6" customFormat="1" ht="12.75">
      <c r="A89" s="8" t="s">
        <v>55</v>
      </c>
      <c r="B89" s="8" t="s">
        <v>4</v>
      </c>
      <c r="C89" s="8" t="s">
        <v>91</v>
      </c>
      <c r="D89" s="10">
        <v>983617.5</v>
      </c>
      <c r="E89" s="11">
        <v>22.76631626419823</v>
      </c>
      <c r="F89" s="10">
        <v>30414.4</v>
      </c>
      <c r="G89" s="11">
        <v>20.46</v>
      </c>
      <c r="H89" s="10">
        <v>72283</v>
      </c>
      <c r="I89" s="11">
        <v>26.9</v>
      </c>
      <c r="J89" s="10">
        <v>227777.7</v>
      </c>
      <c r="K89" s="11">
        <v>26.52</v>
      </c>
      <c r="L89" s="10">
        <v>366331.6</v>
      </c>
      <c r="M89" s="11">
        <v>25.01</v>
      </c>
      <c r="N89" s="10">
        <v>269499.6</v>
      </c>
      <c r="O89" s="11">
        <v>16.45</v>
      </c>
      <c r="P89" s="10">
        <v>17311.2</v>
      </c>
      <c r="Q89" s="11">
        <v>11.02</v>
      </c>
      <c r="R89" s="10"/>
      <c r="S89" s="11"/>
      <c r="U89" s="10">
        <f t="shared" si="4"/>
        <v>696806.7</v>
      </c>
      <c r="V89" s="11">
        <f t="shared" si="5"/>
        <v>25.50105968269249</v>
      </c>
      <c r="W89" s="10">
        <f t="shared" si="6"/>
        <v>286810.8</v>
      </c>
      <c r="X89" s="11">
        <f t="shared" si="7"/>
        <v>16.122258450518597</v>
      </c>
    </row>
    <row r="90" spans="1:24" s="6" customFormat="1" ht="12.75">
      <c r="A90" s="8" t="s">
        <v>56</v>
      </c>
      <c r="B90" s="8" t="s">
        <v>5</v>
      </c>
      <c r="C90" s="8" t="s">
        <v>92</v>
      </c>
      <c r="D90" s="10">
        <v>1020694.4</v>
      </c>
      <c r="E90" s="11">
        <v>23.105956516465653</v>
      </c>
      <c r="F90" s="10">
        <v>12460.1</v>
      </c>
      <c r="G90" s="11">
        <v>22.25</v>
      </c>
      <c r="H90" s="10">
        <v>74212.3</v>
      </c>
      <c r="I90" s="11">
        <v>27.36</v>
      </c>
      <c r="J90" s="10">
        <v>215864.2</v>
      </c>
      <c r="K90" s="11">
        <v>25.92</v>
      </c>
      <c r="L90" s="10">
        <v>437979.8</v>
      </c>
      <c r="M90" s="11">
        <v>25.14</v>
      </c>
      <c r="N90" s="10">
        <v>262933.7</v>
      </c>
      <c r="O90" s="11">
        <v>17.04</v>
      </c>
      <c r="P90" s="10">
        <v>17244.3</v>
      </c>
      <c r="Q90" s="11">
        <v>11.02</v>
      </c>
      <c r="R90" s="10"/>
      <c r="S90" s="11"/>
      <c r="U90" s="10">
        <f t="shared" si="4"/>
        <v>740516.4</v>
      </c>
      <c r="V90" s="11">
        <f t="shared" si="5"/>
        <v>25.541227701371636</v>
      </c>
      <c r="W90" s="10">
        <f t="shared" si="6"/>
        <v>280178</v>
      </c>
      <c r="X90" s="11">
        <f t="shared" si="7"/>
        <v>16.669483092890946</v>
      </c>
    </row>
    <row r="91" spans="1:24" s="6" customFormat="1" ht="12.75">
      <c r="A91" s="8" t="s">
        <v>57</v>
      </c>
      <c r="B91" s="8" t="s">
        <v>6</v>
      </c>
      <c r="C91" s="8" t="s">
        <v>93</v>
      </c>
      <c r="D91" s="10">
        <v>968454.3</v>
      </c>
      <c r="E91" s="11">
        <v>23.111671360228357</v>
      </c>
      <c r="F91" s="10">
        <v>17729.2</v>
      </c>
      <c r="G91" s="11">
        <v>25.05</v>
      </c>
      <c r="H91" s="10">
        <v>53757.3</v>
      </c>
      <c r="I91" s="11">
        <v>27.72</v>
      </c>
      <c r="J91" s="10">
        <v>217104.3</v>
      </c>
      <c r="K91" s="11">
        <v>24.81</v>
      </c>
      <c r="L91" s="10">
        <v>402240</v>
      </c>
      <c r="M91" s="11">
        <v>25.85</v>
      </c>
      <c r="N91" s="10">
        <v>259113.99999999997</v>
      </c>
      <c r="O91" s="11">
        <v>17.21</v>
      </c>
      <c r="P91" s="10">
        <v>18509.5</v>
      </c>
      <c r="Q91" s="11">
        <v>11.06</v>
      </c>
      <c r="R91" s="10"/>
      <c r="S91" s="11"/>
      <c r="U91" s="10">
        <f t="shared" si="4"/>
        <v>690830.8</v>
      </c>
      <c r="V91" s="11">
        <f t="shared" si="5"/>
        <v>25.64814785183289</v>
      </c>
      <c r="W91" s="10">
        <f t="shared" si="6"/>
        <v>277623.5</v>
      </c>
      <c r="X91" s="11">
        <f t="shared" si="7"/>
        <v>16.799971940415706</v>
      </c>
    </row>
    <row r="92" spans="1:24" s="6" customFormat="1" ht="12.75">
      <c r="A92" s="8" t="s">
        <v>58</v>
      </c>
      <c r="B92" s="8" t="s">
        <v>7</v>
      </c>
      <c r="C92" s="8" t="s">
        <v>94</v>
      </c>
      <c r="D92" s="10">
        <v>987274.9</v>
      </c>
      <c r="E92" s="11">
        <v>23.09978436198469</v>
      </c>
      <c r="F92" s="10">
        <v>12462.2</v>
      </c>
      <c r="G92" s="11">
        <v>32.35</v>
      </c>
      <c r="H92" s="10">
        <v>64451.49999999999</v>
      </c>
      <c r="I92" s="11">
        <v>27.08</v>
      </c>
      <c r="J92" s="10">
        <v>213020.3</v>
      </c>
      <c r="K92" s="11">
        <v>23.86</v>
      </c>
      <c r="L92" s="10">
        <v>422656.9</v>
      </c>
      <c r="M92" s="11">
        <v>25.68</v>
      </c>
      <c r="N92" s="10">
        <v>256168.2</v>
      </c>
      <c r="O92" s="11">
        <v>17.63</v>
      </c>
      <c r="P92" s="10">
        <v>18515.8</v>
      </c>
      <c r="Q92" s="11">
        <v>11.05</v>
      </c>
      <c r="R92" s="10"/>
      <c r="S92" s="11"/>
      <c r="U92" s="10">
        <f t="shared" si="4"/>
        <v>712590.9</v>
      </c>
      <c r="V92" s="11">
        <f t="shared" si="5"/>
        <v>25.379207536891084</v>
      </c>
      <c r="W92" s="10">
        <f t="shared" si="6"/>
        <v>274684</v>
      </c>
      <c r="X92" s="11">
        <f t="shared" si="7"/>
        <v>17.186457733249846</v>
      </c>
    </row>
    <row r="93" spans="1:24" s="6" customFormat="1" ht="12.75">
      <c r="A93" s="8" t="s">
        <v>59</v>
      </c>
      <c r="B93" s="8" t="s">
        <v>8</v>
      </c>
      <c r="C93" s="8" t="s">
        <v>95</v>
      </c>
      <c r="D93" s="10">
        <v>990987.8</v>
      </c>
      <c r="E93" s="11">
        <v>23.244830960582966</v>
      </c>
      <c r="F93" s="10">
        <v>14789</v>
      </c>
      <c r="G93" s="11">
        <v>28.92</v>
      </c>
      <c r="H93" s="10">
        <v>62468.4</v>
      </c>
      <c r="I93" s="11">
        <v>27.61</v>
      </c>
      <c r="J93" s="10">
        <v>216869.9</v>
      </c>
      <c r="K93" s="11">
        <v>23.76</v>
      </c>
      <c r="L93" s="10">
        <v>426380.1</v>
      </c>
      <c r="M93" s="11">
        <v>25.74</v>
      </c>
      <c r="N93" s="10">
        <v>256619.1</v>
      </c>
      <c r="O93" s="11">
        <v>17.93</v>
      </c>
      <c r="P93" s="10">
        <v>13861.3</v>
      </c>
      <c r="Q93" s="11">
        <v>11.1</v>
      </c>
      <c r="R93" s="10"/>
      <c r="S93" s="11"/>
      <c r="U93" s="10">
        <f t="shared" si="4"/>
        <v>720507.3999999999</v>
      </c>
      <c r="V93" s="11">
        <f t="shared" si="5"/>
        <v>25.371429914529674</v>
      </c>
      <c r="W93" s="10">
        <f t="shared" si="6"/>
        <v>270480.4</v>
      </c>
      <c r="X93" s="11">
        <f t="shared" si="7"/>
        <v>17.57998321874709</v>
      </c>
    </row>
    <row r="94" spans="1:24" s="6" customFormat="1" ht="12.75">
      <c r="A94" s="8" t="s">
        <v>60</v>
      </c>
      <c r="B94" s="8" t="s">
        <v>9</v>
      </c>
      <c r="C94" s="8" t="s">
        <v>96</v>
      </c>
      <c r="D94" s="10">
        <v>1006907.6</v>
      </c>
      <c r="E94" s="11">
        <v>23.23248068343113</v>
      </c>
      <c r="F94" s="10">
        <v>5768.4</v>
      </c>
      <c r="G94" s="11">
        <v>26.79</v>
      </c>
      <c r="H94" s="10">
        <v>71152.5</v>
      </c>
      <c r="I94" s="11">
        <v>26.77</v>
      </c>
      <c r="J94" s="10">
        <v>210490.7</v>
      </c>
      <c r="K94" s="11">
        <v>24.06</v>
      </c>
      <c r="L94" s="10">
        <v>440255.5</v>
      </c>
      <c r="M94" s="11">
        <v>25.7</v>
      </c>
      <c r="N94" s="10">
        <v>265437.4</v>
      </c>
      <c r="O94" s="11">
        <v>18.09</v>
      </c>
      <c r="P94" s="10">
        <v>13803.1</v>
      </c>
      <c r="Q94" s="11">
        <v>11.08</v>
      </c>
      <c r="R94" s="10"/>
      <c r="S94" s="11"/>
      <c r="U94" s="10">
        <f t="shared" si="4"/>
        <v>727667.1</v>
      </c>
      <c r="V94" s="11">
        <f t="shared" si="5"/>
        <v>25.338867805071857</v>
      </c>
      <c r="W94" s="10">
        <f t="shared" si="6"/>
        <v>279240.5</v>
      </c>
      <c r="X94" s="11">
        <f t="shared" si="7"/>
        <v>17.743489622744555</v>
      </c>
    </row>
    <row r="95" spans="1:24" s="6" customFormat="1" ht="12.75">
      <c r="A95" s="8" t="s">
        <v>61</v>
      </c>
      <c r="B95" s="8" t="s">
        <v>10</v>
      </c>
      <c r="C95" s="8" t="s">
        <v>97</v>
      </c>
      <c r="D95" s="10">
        <v>1071652.4</v>
      </c>
      <c r="E95" s="11">
        <v>23.195183987830386</v>
      </c>
      <c r="F95" s="10">
        <v>13860.4</v>
      </c>
      <c r="G95" s="11">
        <v>22.81</v>
      </c>
      <c r="H95" s="10">
        <v>71141.7</v>
      </c>
      <c r="I95" s="11">
        <v>24.46</v>
      </c>
      <c r="J95" s="10">
        <v>224542.6</v>
      </c>
      <c r="K95" s="11">
        <v>25.13</v>
      </c>
      <c r="L95" s="10">
        <v>470996.7</v>
      </c>
      <c r="M95" s="11">
        <v>25.72</v>
      </c>
      <c r="N95" s="10">
        <v>274064.1</v>
      </c>
      <c r="O95" s="11">
        <v>17.72</v>
      </c>
      <c r="P95" s="10">
        <v>17046.9</v>
      </c>
      <c r="Q95" s="11">
        <v>11.01</v>
      </c>
      <c r="R95" s="10"/>
      <c r="S95" s="11"/>
      <c r="U95" s="10">
        <f t="shared" si="4"/>
        <v>780541.4</v>
      </c>
      <c r="V95" s="11">
        <f t="shared" si="5"/>
        <v>25.383755900711993</v>
      </c>
      <c r="W95" s="10">
        <f t="shared" si="6"/>
        <v>291111</v>
      </c>
      <c r="X95" s="11">
        <f t="shared" si="7"/>
        <v>17.327075311479124</v>
      </c>
    </row>
    <row r="96" spans="1:24" s="6" customFormat="1" ht="12.75">
      <c r="A96" s="8" t="s">
        <v>62</v>
      </c>
      <c r="B96" s="8" t="s">
        <v>11</v>
      </c>
      <c r="C96" s="8" t="s">
        <v>98</v>
      </c>
      <c r="D96" s="10">
        <v>1139059.7</v>
      </c>
      <c r="E96" s="11">
        <v>23.061317041591415</v>
      </c>
      <c r="F96" s="10">
        <v>68144</v>
      </c>
      <c r="G96" s="11">
        <v>14.63</v>
      </c>
      <c r="H96" s="10">
        <v>76941.1</v>
      </c>
      <c r="I96" s="11">
        <v>24.64</v>
      </c>
      <c r="J96" s="10">
        <v>208659.9</v>
      </c>
      <c r="K96" s="11">
        <v>25.2</v>
      </c>
      <c r="L96" s="10">
        <v>489936.1</v>
      </c>
      <c r="M96" s="11">
        <v>26.51</v>
      </c>
      <c r="N96" s="10">
        <v>276908.8</v>
      </c>
      <c r="O96" s="11">
        <v>17.79</v>
      </c>
      <c r="P96" s="10">
        <v>18469.8</v>
      </c>
      <c r="Q96" s="11">
        <v>10.98</v>
      </c>
      <c r="R96" s="10"/>
      <c r="S96" s="11"/>
      <c r="U96" s="10">
        <f t="shared" si="4"/>
        <v>843681.1</v>
      </c>
      <c r="V96" s="11">
        <f t="shared" si="5"/>
        <v>25.0559256512917</v>
      </c>
      <c r="W96" s="10">
        <f t="shared" si="6"/>
        <v>295378.6</v>
      </c>
      <c r="X96" s="11">
        <f t="shared" si="7"/>
        <v>17.364175861081335</v>
      </c>
    </row>
    <row r="97" spans="1:24" s="6" customFormat="1" ht="13.5" thickBot="1">
      <c r="A97" s="9" t="s">
        <v>63</v>
      </c>
      <c r="B97" s="9" t="s">
        <v>0</v>
      </c>
      <c r="C97" s="9" t="s">
        <v>99</v>
      </c>
      <c r="D97" s="14">
        <v>1164132</v>
      </c>
      <c r="E97" s="15">
        <v>22.186481174815228</v>
      </c>
      <c r="F97" s="14">
        <v>106830.9</v>
      </c>
      <c r="G97" s="15">
        <v>12.46</v>
      </c>
      <c r="H97" s="14">
        <v>81014.1</v>
      </c>
      <c r="I97" s="15">
        <v>23.22</v>
      </c>
      <c r="J97" s="14">
        <v>202498.7</v>
      </c>
      <c r="K97" s="15">
        <v>25.09</v>
      </c>
      <c r="L97" s="14">
        <v>478280.5</v>
      </c>
      <c r="M97" s="15">
        <v>26.05</v>
      </c>
      <c r="N97" s="14">
        <v>268309.5</v>
      </c>
      <c r="O97" s="15">
        <v>17.82</v>
      </c>
      <c r="P97" s="14">
        <v>27198.3</v>
      </c>
      <c r="Q97" s="15">
        <v>10.83</v>
      </c>
      <c r="R97" s="14"/>
      <c r="S97" s="15"/>
      <c r="U97" s="14">
        <f t="shared" si="4"/>
        <v>868624.2</v>
      </c>
      <c r="V97" s="15">
        <f t="shared" si="5"/>
        <v>23.890837745483033</v>
      </c>
      <c r="W97" s="14">
        <f t="shared" si="6"/>
        <v>295507.8</v>
      </c>
      <c r="X97" s="15">
        <f t="shared" si="7"/>
        <v>17.176646027617544</v>
      </c>
    </row>
    <row r="98" spans="1:24" s="6" customFormat="1" ht="12.75">
      <c r="A98" s="7" t="s">
        <v>70</v>
      </c>
      <c r="B98" s="7" t="s">
        <v>25</v>
      </c>
      <c r="C98" s="7" t="s">
        <v>106</v>
      </c>
      <c r="D98" s="12">
        <v>1162881.8</v>
      </c>
      <c r="E98" s="13">
        <v>21.81568491311843</v>
      </c>
      <c r="F98" s="12">
        <v>122098.2</v>
      </c>
      <c r="G98" s="13">
        <v>14.857450969793165</v>
      </c>
      <c r="H98" s="12">
        <v>74718.7</v>
      </c>
      <c r="I98" s="13">
        <v>21.422943413094718</v>
      </c>
      <c r="J98" s="12">
        <v>204749.2</v>
      </c>
      <c r="K98" s="13">
        <v>23.346716817452773</v>
      </c>
      <c r="L98" s="12">
        <v>482557.8</v>
      </c>
      <c r="M98" s="13">
        <v>25.612051476527785</v>
      </c>
      <c r="N98" s="12">
        <v>251607.9</v>
      </c>
      <c r="O98" s="13">
        <v>17.969548623075827</v>
      </c>
      <c r="P98" s="12">
        <v>27150</v>
      </c>
      <c r="Q98" s="13">
        <v>10.81043241252302</v>
      </c>
      <c r="R98" s="12"/>
      <c r="S98" s="13"/>
      <c r="U98" s="12">
        <f t="shared" si="4"/>
        <v>884123.8999999999</v>
      </c>
      <c r="V98" s="13">
        <f t="shared" si="5"/>
        <v>23.248188751599187</v>
      </c>
      <c r="W98" s="12">
        <f t="shared" si="6"/>
        <v>278757.9</v>
      </c>
      <c r="X98" s="13">
        <f t="shared" si="7"/>
        <v>17.272276886143853</v>
      </c>
    </row>
    <row r="99" spans="1:24" s="6" customFormat="1" ht="12.75">
      <c r="A99" s="8" t="s">
        <v>53</v>
      </c>
      <c r="B99" s="8" t="s">
        <v>2</v>
      </c>
      <c r="C99" s="8" t="s">
        <v>89</v>
      </c>
      <c r="D99" s="10">
        <v>1191553.7</v>
      </c>
      <c r="E99" s="11">
        <v>21.971636317356072</v>
      </c>
      <c r="F99" s="10">
        <v>92717.8</v>
      </c>
      <c r="G99" s="11">
        <v>11.794841551460452</v>
      </c>
      <c r="H99" s="10">
        <v>82149</v>
      </c>
      <c r="I99" s="11">
        <v>21.86683456889311</v>
      </c>
      <c r="J99" s="10">
        <v>239614.4</v>
      </c>
      <c r="K99" s="11">
        <v>23.06079569091007</v>
      </c>
      <c r="L99" s="10">
        <v>481975.8</v>
      </c>
      <c r="M99" s="11">
        <v>25.210101656556194</v>
      </c>
      <c r="N99" s="10">
        <v>268285.3</v>
      </c>
      <c r="O99" s="11">
        <v>19.84549126992795</v>
      </c>
      <c r="P99" s="10">
        <v>26811.4</v>
      </c>
      <c r="Q99" s="11">
        <v>10.810438097227298</v>
      </c>
      <c r="R99" s="10"/>
      <c r="S99" s="11"/>
      <c r="U99" s="10">
        <f t="shared" si="4"/>
        <v>896457</v>
      </c>
      <c r="V99" s="11">
        <f t="shared" si="5"/>
        <v>22.94174510322302</v>
      </c>
      <c r="W99" s="10">
        <f t="shared" si="6"/>
        <v>295096.7</v>
      </c>
      <c r="X99" s="11">
        <f t="shared" si="7"/>
        <v>19.024599593963607</v>
      </c>
    </row>
    <row r="100" spans="1:24" s="6" customFormat="1" ht="12.75">
      <c r="A100" s="8" t="s">
        <v>54</v>
      </c>
      <c r="B100" s="8" t="s">
        <v>3</v>
      </c>
      <c r="C100" s="8" t="s">
        <v>90</v>
      </c>
      <c r="D100" s="10">
        <v>1224564.7</v>
      </c>
      <c r="E100" s="11">
        <v>21.9720449348246</v>
      </c>
      <c r="F100" s="10">
        <v>54746.7</v>
      </c>
      <c r="G100" s="11">
        <v>9.92029565252335</v>
      </c>
      <c r="H100" s="10">
        <v>109497.4</v>
      </c>
      <c r="I100" s="11">
        <v>22.332800468321626</v>
      </c>
      <c r="J100" s="10">
        <v>236048.5</v>
      </c>
      <c r="K100" s="11">
        <v>24.029190971346992</v>
      </c>
      <c r="L100" s="10">
        <v>488061.5</v>
      </c>
      <c r="M100" s="11">
        <v>24.738107933119096</v>
      </c>
      <c r="N100" s="10">
        <v>309888.3</v>
      </c>
      <c r="O100" s="11">
        <v>18.998947646619765</v>
      </c>
      <c r="P100" s="10">
        <v>26322.3</v>
      </c>
      <c r="Q100" s="11">
        <v>10.803745873270953</v>
      </c>
      <c r="R100" s="10"/>
      <c r="S100" s="11"/>
      <c r="U100" s="10">
        <f t="shared" si="4"/>
        <v>888354.1</v>
      </c>
      <c r="V100" s="11">
        <f t="shared" si="5"/>
        <v>23.34008430422059</v>
      </c>
      <c r="W100" s="10">
        <f t="shared" si="6"/>
        <v>336210.6</v>
      </c>
      <c r="X100" s="11">
        <f t="shared" si="7"/>
        <v>18.357336229137335</v>
      </c>
    </row>
    <row r="101" spans="1:24" s="6" customFormat="1" ht="12.75">
      <c r="A101" s="8" t="s">
        <v>55</v>
      </c>
      <c r="B101" s="8" t="s">
        <v>4</v>
      </c>
      <c r="C101" s="8" t="s">
        <v>91</v>
      </c>
      <c r="D101" s="10">
        <v>1259422.2</v>
      </c>
      <c r="E101" s="11">
        <v>21.426967292620382</v>
      </c>
      <c r="F101" s="10">
        <v>169820.4</v>
      </c>
      <c r="G101" s="11">
        <v>17.90104381452405</v>
      </c>
      <c r="H101" s="10">
        <v>226217.2</v>
      </c>
      <c r="I101" s="11">
        <v>24.328333654558545</v>
      </c>
      <c r="J101" s="10">
        <v>161917</v>
      </c>
      <c r="K101" s="11">
        <v>24.888865591630278</v>
      </c>
      <c r="L101" s="10">
        <v>355988.4</v>
      </c>
      <c r="M101" s="11">
        <v>23.713985725377565</v>
      </c>
      <c r="N101" s="10">
        <v>112675.5</v>
      </c>
      <c r="O101" s="11">
        <v>18.29227104383828</v>
      </c>
      <c r="P101" s="10">
        <v>146820.7</v>
      </c>
      <c r="Q101" s="11">
        <v>13.770783234244217</v>
      </c>
      <c r="R101" s="10">
        <v>85983</v>
      </c>
      <c r="S101" s="11">
        <v>21.950702348138584</v>
      </c>
      <c r="U101" s="10">
        <f t="shared" si="4"/>
        <v>913943</v>
      </c>
      <c r="V101" s="11">
        <f t="shared" si="5"/>
        <v>22.99408631282257</v>
      </c>
      <c r="W101" s="10">
        <f t="shared" si="6"/>
        <v>259496.2</v>
      </c>
      <c r="X101" s="11">
        <f t="shared" si="7"/>
        <v>15.734052444698612</v>
      </c>
    </row>
    <row r="102" spans="1:24" s="6" customFormat="1" ht="12.75">
      <c r="A102" s="8" t="s">
        <v>56</v>
      </c>
      <c r="B102" s="8" t="s">
        <v>5</v>
      </c>
      <c r="C102" s="8" t="s">
        <v>92</v>
      </c>
      <c r="D102" s="10">
        <v>1240618.9</v>
      </c>
      <c r="E102" s="11">
        <v>21.444734008163177</v>
      </c>
      <c r="F102" s="10">
        <v>144755.4</v>
      </c>
      <c r="G102" s="11">
        <v>17.516162726917266</v>
      </c>
      <c r="H102" s="10">
        <v>206061.5</v>
      </c>
      <c r="I102" s="11">
        <v>24.569643577281546</v>
      </c>
      <c r="J102" s="10">
        <v>166239.5</v>
      </c>
      <c r="K102" s="11">
        <v>25.264198713302193</v>
      </c>
      <c r="L102" s="10">
        <v>362385.4</v>
      </c>
      <c r="M102" s="11">
        <v>23.510485392071523</v>
      </c>
      <c r="N102" s="10">
        <v>134724.8</v>
      </c>
      <c r="O102" s="11">
        <v>18.438603879909255</v>
      </c>
      <c r="P102" s="10">
        <v>151359.1</v>
      </c>
      <c r="Q102" s="11">
        <v>13.63396340226653</v>
      </c>
      <c r="R102" s="10">
        <v>75093.2</v>
      </c>
      <c r="S102" s="11">
        <v>23.15521910106374</v>
      </c>
      <c r="U102" s="10">
        <f t="shared" si="4"/>
        <v>879441.8</v>
      </c>
      <c r="V102" s="11">
        <f t="shared" si="5"/>
        <v>23.103497203567073</v>
      </c>
      <c r="W102" s="10">
        <f t="shared" si="6"/>
        <v>286083.9</v>
      </c>
      <c r="X102" s="11">
        <f t="shared" si="7"/>
        <v>15.896601136939193</v>
      </c>
    </row>
    <row r="103" spans="1:24" s="6" customFormat="1" ht="12.75">
      <c r="A103" s="8" t="s">
        <v>57</v>
      </c>
      <c r="B103" s="8" t="s">
        <v>6</v>
      </c>
      <c r="C103" s="8" t="s">
        <v>93</v>
      </c>
      <c r="D103" s="10">
        <v>1264326.36</v>
      </c>
      <c r="E103" s="11">
        <v>21.569590568213734</v>
      </c>
      <c r="F103" s="10">
        <v>149022.69</v>
      </c>
      <c r="G103" s="11">
        <v>19.011078138503606</v>
      </c>
      <c r="H103" s="10">
        <v>142218.47</v>
      </c>
      <c r="I103" s="11">
        <v>24.33038218453622</v>
      </c>
      <c r="J103" s="10">
        <v>183349.1</v>
      </c>
      <c r="K103" s="11">
        <v>24.732059366530837</v>
      </c>
      <c r="L103" s="10">
        <v>372516</v>
      </c>
      <c r="M103" s="11">
        <v>23.545183680700966</v>
      </c>
      <c r="N103" s="10">
        <v>160480.8</v>
      </c>
      <c r="O103" s="11">
        <v>18.620534506308548</v>
      </c>
      <c r="P103" s="10">
        <v>160452.3</v>
      </c>
      <c r="Q103" s="11">
        <v>13.77575759275498</v>
      </c>
      <c r="R103" s="10">
        <v>96287</v>
      </c>
      <c r="S103" s="11">
        <v>25.689256732476863</v>
      </c>
      <c r="U103" s="10">
        <f t="shared" si="4"/>
        <v>847106.26</v>
      </c>
      <c r="V103" s="11">
        <f t="shared" si="5"/>
        <v>23.13625943786556</v>
      </c>
      <c r="W103" s="10">
        <f t="shared" si="6"/>
        <v>320933.1</v>
      </c>
      <c r="X103" s="11">
        <f t="shared" si="7"/>
        <v>16.19836116623683</v>
      </c>
    </row>
    <row r="104" spans="1:24" s="6" customFormat="1" ht="12.75">
      <c r="A104" s="8" t="s">
        <v>58</v>
      </c>
      <c r="B104" s="8" t="s">
        <v>7</v>
      </c>
      <c r="C104" s="8" t="s">
        <v>94</v>
      </c>
      <c r="D104" s="10">
        <v>1347358.72</v>
      </c>
      <c r="E104" s="11">
        <v>21.862755595406693</v>
      </c>
      <c r="F104" s="10">
        <v>85776.48</v>
      </c>
      <c r="G104" s="11">
        <v>25.146784086966495</v>
      </c>
      <c r="H104" s="10">
        <v>140767.73</v>
      </c>
      <c r="I104" s="11">
        <v>23.034040336517467</v>
      </c>
      <c r="J104" s="10">
        <v>203326.99</v>
      </c>
      <c r="K104" s="11">
        <v>23.333525434572163</v>
      </c>
      <c r="L104" s="10">
        <v>394757.13</v>
      </c>
      <c r="M104" s="11">
        <v>23.26163625188987</v>
      </c>
      <c r="N104" s="10">
        <v>229689.53</v>
      </c>
      <c r="O104" s="11">
        <v>19.840262981947852</v>
      </c>
      <c r="P104" s="10">
        <v>175558.65</v>
      </c>
      <c r="Q104" s="11">
        <v>14.16119199196394</v>
      </c>
      <c r="R104" s="10">
        <v>117482.21</v>
      </c>
      <c r="S104" s="11">
        <v>26.278612864024268</v>
      </c>
      <c r="U104" s="10">
        <f t="shared" si="4"/>
        <v>824628.3300000001</v>
      </c>
      <c r="V104" s="11">
        <f t="shared" si="5"/>
        <v>23.436600161190192</v>
      </c>
      <c r="W104" s="10">
        <f t="shared" si="6"/>
        <v>405248.18</v>
      </c>
      <c r="X104" s="11">
        <f t="shared" si="7"/>
        <v>17.380017420189283</v>
      </c>
    </row>
    <row r="105" spans="1:24" s="6" customFormat="1" ht="12.75">
      <c r="A105" s="8" t="s">
        <v>59</v>
      </c>
      <c r="B105" s="8" t="s">
        <v>8</v>
      </c>
      <c r="C105" s="8" t="s">
        <v>95</v>
      </c>
      <c r="D105" s="10">
        <v>1323803.7</v>
      </c>
      <c r="E105" s="11">
        <v>21.861327141629843</v>
      </c>
      <c r="F105" s="10">
        <v>51002.8</v>
      </c>
      <c r="G105" s="11">
        <v>25.228680033253077</v>
      </c>
      <c r="H105" s="10">
        <v>157131.9</v>
      </c>
      <c r="I105" s="11">
        <v>24.061239207315637</v>
      </c>
      <c r="J105" s="10">
        <v>169580.1</v>
      </c>
      <c r="K105" s="11">
        <v>23.40881597545939</v>
      </c>
      <c r="L105" s="10">
        <v>408557.9</v>
      </c>
      <c r="M105" s="11">
        <v>23.026452590930198</v>
      </c>
      <c r="N105" s="10">
        <v>238287.3</v>
      </c>
      <c r="O105" s="11">
        <v>20.027231673698097</v>
      </c>
      <c r="P105" s="10">
        <v>180156.7</v>
      </c>
      <c r="Q105" s="11">
        <v>14.126534505794123</v>
      </c>
      <c r="R105" s="10">
        <v>119087</v>
      </c>
      <c r="S105" s="11">
        <v>26.686799835414448</v>
      </c>
      <c r="U105" s="10">
        <f t="shared" si="4"/>
        <v>786272.7000000001</v>
      </c>
      <c r="V105" s="11">
        <f t="shared" si="5"/>
        <v>23.458565996250414</v>
      </c>
      <c r="W105" s="10">
        <f t="shared" si="6"/>
        <v>418444</v>
      </c>
      <c r="X105" s="11">
        <f t="shared" si="7"/>
        <v>17.48674804991827</v>
      </c>
    </row>
    <row r="106" spans="1:24" s="6" customFormat="1" ht="12.75">
      <c r="A106" s="8" t="s">
        <v>60</v>
      </c>
      <c r="B106" s="8" t="s">
        <v>9</v>
      </c>
      <c r="C106" s="8" t="s">
        <v>96</v>
      </c>
      <c r="D106" s="10">
        <v>1435447.3</v>
      </c>
      <c r="E106" s="11">
        <v>21.450535702007315</v>
      </c>
      <c r="F106" s="10">
        <v>79788.8</v>
      </c>
      <c r="G106" s="11">
        <v>19.084935304203096</v>
      </c>
      <c r="H106" s="10">
        <v>128496.4</v>
      </c>
      <c r="I106" s="11">
        <v>23.17476613352592</v>
      </c>
      <c r="J106" s="10">
        <v>202760.2</v>
      </c>
      <c r="K106" s="11">
        <v>22.913796075363916</v>
      </c>
      <c r="L106" s="10">
        <v>450022.4</v>
      </c>
      <c r="M106" s="11">
        <v>22.931697375508417</v>
      </c>
      <c r="N106" s="10">
        <v>269520.9</v>
      </c>
      <c r="O106" s="11">
        <v>19.779650368487193</v>
      </c>
      <c r="P106" s="10">
        <v>191235.7</v>
      </c>
      <c r="Q106" s="11">
        <v>14.218569168831968</v>
      </c>
      <c r="R106" s="10">
        <v>113622.9</v>
      </c>
      <c r="S106" s="11">
        <v>28.819585585300143</v>
      </c>
      <c r="U106" s="10">
        <f t="shared" si="4"/>
        <v>861067.8</v>
      </c>
      <c r="V106" s="11">
        <f t="shared" si="5"/>
        <v>22.60730394168729</v>
      </c>
      <c r="W106" s="10">
        <f t="shared" si="6"/>
        <v>460756.60000000003</v>
      </c>
      <c r="X106" s="11">
        <f t="shared" si="7"/>
        <v>17.4715396306857</v>
      </c>
    </row>
    <row r="107" spans="1:24" s="6" customFormat="1" ht="12.75">
      <c r="A107" s="8" t="s">
        <v>61</v>
      </c>
      <c r="B107" s="8" t="s">
        <v>10</v>
      </c>
      <c r="C107" s="8" t="s">
        <v>97</v>
      </c>
      <c r="D107" s="10">
        <v>1527995.7</v>
      </c>
      <c r="E107" s="11">
        <v>21.210490634234112</v>
      </c>
      <c r="F107" s="10">
        <v>53318.9</v>
      </c>
      <c r="G107" s="11">
        <v>24.789383051788384</v>
      </c>
      <c r="H107" s="10">
        <v>146945.2</v>
      </c>
      <c r="I107" s="11">
        <v>21.917272602303438</v>
      </c>
      <c r="J107" s="10">
        <v>321567.6</v>
      </c>
      <c r="K107" s="11">
        <v>22.373764275380978</v>
      </c>
      <c r="L107" s="10">
        <v>434921.9</v>
      </c>
      <c r="M107" s="11">
        <v>22.60445948801382</v>
      </c>
      <c r="N107" s="10">
        <v>273397.5</v>
      </c>
      <c r="O107" s="11">
        <v>19.99598378917144</v>
      </c>
      <c r="P107" s="10">
        <v>184817.2</v>
      </c>
      <c r="Q107" s="11">
        <v>14.161098966979264</v>
      </c>
      <c r="R107" s="10">
        <v>113027.4</v>
      </c>
      <c r="S107" s="11">
        <v>24.394430500922788</v>
      </c>
      <c r="U107" s="10">
        <f t="shared" si="4"/>
        <v>956753.6</v>
      </c>
      <c r="V107" s="11">
        <f t="shared" si="5"/>
        <v>22.543142552063557</v>
      </c>
      <c r="W107" s="10">
        <f t="shared" si="6"/>
        <v>458214.7</v>
      </c>
      <c r="X107" s="11">
        <f t="shared" si="7"/>
        <v>17.642530102155167</v>
      </c>
    </row>
    <row r="108" spans="1:24" s="6" customFormat="1" ht="12.75">
      <c r="A108" s="8" t="s">
        <v>62</v>
      </c>
      <c r="B108" s="8" t="s">
        <v>11</v>
      </c>
      <c r="C108" s="8" t="s">
        <v>98</v>
      </c>
      <c r="D108" s="10">
        <v>1677650.9</v>
      </c>
      <c r="E108" s="11">
        <v>21.028026826081636</v>
      </c>
      <c r="F108" s="10">
        <v>50227.6</v>
      </c>
      <c r="G108" s="11">
        <v>22.842850285500408</v>
      </c>
      <c r="H108" s="10">
        <v>254558.6</v>
      </c>
      <c r="I108" s="11">
        <v>21.764876209250044</v>
      </c>
      <c r="J108" s="10">
        <v>348810.1</v>
      </c>
      <c r="K108" s="11">
        <v>22.151465946656934</v>
      </c>
      <c r="L108" s="10">
        <v>451779.9</v>
      </c>
      <c r="M108" s="11">
        <v>22.65121834326848</v>
      </c>
      <c r="N108" s="10">
        <v>278633.9</v>
      </c>
      <c r="O108" s="11">
        <v>19.47773090783282</v>
      </c>
      <c r="P108" s="10">
        <v>202379.1</v>
      </c>
      <c r="Q108" s="11">
        <v>14.266291282054324</v>
      </c>
      <c r="R108" s="10">
        <v>91261.7</v>
      </c>
      <c r="S108" s="11">
        <v>25.37246884509055</v>
      </c>
      <c r="U108" s="10">
        <f t="shared" si="4"/>
        <v>1105376.2000000002</v>
      </c>
      <c r="V108" s="11">
        <f t="shared" si="5"/>
        <v>22.298108258527726</v>
      </c>
      <c r="W108" s="10">
        <f t="shared" si="6"/>
        <v>481013</v>
      </c>
      <c r="X108" s="11">
        <f t="shared" si="7"/>
        <v>17.28509482280105</v>
      </c>
    </row>
    <row r="109" spans="1:24" s="6" customFormat="1" ht="13.5" thickBot="1">
      <c r="A109" s="9" t="s">
        <v>63</v>
      </c>
      <c r="B109" s="9" t="s">
        <v>0</v>
      </c>
      <c r="C109" s="9" t="s">
        <v>99</v>
      </c>
      <c r="D109" s="14">
        <v>1767147.3</v>
      </c>
      <c r="E109" s="15">
        <v>20.439217271814293</v>
      </c>
      <c r="F109" s="14">
        <v>121677</v>
      </c>
      <c r="G109" s="15">
        <v>19.438154466333</v>
      </c>
      <c r="H109" s="14">
        <v>250755.2</v>
      </c>
      <c r="I109" s="15">
        <v>22.03230377276324</v>
      </c>
      <c r="J109" s="14">
        <v>345131.7</v>
      </c>
      <c r="K109" s="15">
        <v>22.162232237722588</v>
      </c>
      <c r="L109" s="14">
        <v>464727.2</v>
      </c>
      <c r="M109" s="15">
        <v>22.272183132383898</v>
      </c>
      <c r="N109" s="14">
        <v>292903.6</v>
      </c>
      <c r="O109" s="15">
        <v>19.640646782764023</v>
      </c>
      <c r="P109" s="14">
        <v>213114</v>
      </c>
      <c r="Q109" s="15">
        <v>14.155675319312667</v>
      </c>
      <c r="R109" s="14">
        <v>78838.6</v>
      </c>
      <c r="S109" s="15">
        <v>18.522013632915854</v>
      </c>
      <c r="U109" s="14">
        <f t="shared" si="4"/>
        <v>1182291.1</v>
      </c>
      <c r="V109" s="15">
        <f t="shared" si="5"/>
        <v>21.897542198363833</v>
      </c>
      <c r="W109" s="14">
        <f t="shared" si="6"/>
        <v>506017.6</v>
      </c>
      <c r="X109" s="15">
        <f t="shared" si="7"/>
        <v>17.33060023801544</v>
      </c>
    </row>
    <row r="110" spans="1:24" s="6" customFormat="1" ht="12.75">
      <c r="A110" s="7" t="s">
        <v>71</v>
      </c>
      <c r="B110" s="7" t="s">
        <v>24</v>
      </c>
      <c r="C110" s="7" t="s">
        <v>107</v>
      </c>
      <c r="D110" s="12">
        <v>1693777.8</v>
      </c>
      <c r="E110" s="13">
        <v>20.548694635742653</v>
      </c>
      <c r="F110" s="12">
        <v>102059.3</v>
      </c>
      <c r="G110" s="13">
        <v>22.50226725051025</v>
      </c>
      <c r="H110" s="12">
        <v>177112.6</v>
      </c>
      <c r="I110" s="13">
        <v>23.340335385511814</v>
      </c>
      <c r="J110" s="12">
        <v>331987.5</v>
      </c>
      <c r="K110" s="13">
        <v>21.84741961670243</v>
      </c>
      <c r="L110" s="12">
        <v>544421.2</v>
      </c>
      <c r="M110" s="13">
        <v>21.15450754489355</v>
      </c>
      <c r="N110" s="12">
        <v>267854.4</v>
      </c>
      <c r="O110" s="13">
        <v>18.94340418899223</v>
      </c>
      <c r="P110" s="12">
        <v>192137</v>
      </c>
      <c r="Q110" s="13">
        <v>14.221765958664909</v>
      </c>
      <c r="R110" s="12">
        <v>78205.8</v>
      </c>
      <c r="S110" s="13">
        <v>22.98877387610638</v>
      </c>
      <c r="U110" s="12">
        <f t="shared" si="4"/>
        <v>1155580.6</v>
      </c>
      <c r="V110" s="13">
        <f t="shared" si="5"/>
        <v>21.807622706715566</v>
      </c>
      <c r="W110" s="12">
        <f t="shared" si="6"/>
        <v>459991.4</v>
      </c>
      <c r="X110" s="13">
        <f t="shared" si="7"/>
        <v>16.971190350515247</v>
      </c>
    </row>
    <row r="111" spans="1:24" s="6" customFormat="1" ht="12.75">
      <c r="A111" s="8" t="s">
        <v>53</v>
      </c>
      <c r="B111" s="8" t="s">
        <v>2</v>
      </c>
      <c r="C111" s="8" t="s">
        <v>89</v>
      </c>
      <c r="D111" s="10">
        <v>1790589.5</v>
      </c>
      <c r="E111" s="11">
        <v>20.27429374627742</v>
      </c>
      <c r="F111" s="10">
        <v>63041.5</v>
      </c>
      <c r="G111" s="11">
        <v>23.304667814058995</v>
      </c>
      <c r="H111" s="10">
        <v>234287.9</v>
      </c>
      <c r="I111" s="11">
        <v>22.135049027286513</v>
      </c>
      <c r="J111" s="10">
        <v>249340.4</v>
      </c>
      <c r="K111" s="11">
        <v>22.756276596171354</v>
      </c>
      <c r="L111" s="10">
        <v>641349</v>
      </c>
      <c r="M111" s="11">
        <v>20.76322675017814</v>
      </c>
      <c r="N111" s="10">
        <v>296342.6</v>
      </c>
      <c r="O111" s="11">
        <v>18.92446733949152</v>
      </c>
      <c r="P111" s="10">
        <v>228160.5</v>
      </c>
      <c r="Q111" s="11">
        <v>14.097304187184024</v>
      </c>
      <c r="R111" s="10">
        <v>78067.6</v>
      </c>
      <c r="S111" s="11">
        <v>23.475737489047948</v>
      </c>
      <c r="U111" s="10">
        <f t="shared" si="4"/>
        <v>1188018.8</v>
      </c>
      <c r="V111" s="11">
        <f t="shared" si="5"/>
        <v>21.58692201756404</v>
      </c>
      <c r="W111" s="10">
        <f t="shared" si="6"/>
        <v>524503.1</v>
      </c>
      <c r="X111" s="11">
        <f t="shared" si="7"/>
        <v>16.824636168975932</v>
      </c>
    </row>
    <row r="112" spans="1:24" s="6" customFormat="1" ht="12.75">
      <c r="A112" s="8" t="s">
        <v>54</v>
      </c>
      <c r="B112" s="8" t="s">
        <v>3</v>
      </c>
      <c r="C112" s="8" t="s">
        <v>90</v>
      </c>
      <c r="D112" s="10">
        <v>2000169</v>
      </c>
      <c r="E112" s="11">
        <v>19.863491439473364</v>
      </c>
      <c r="F112" s="10">
        <v>84986.5</v>
      </c>
      <c r="G112" s="11">
        <v>23.206606272760975</v>
      </c>
      <c r="H112" s="10">
        <v>226517</v>
      </c>
      <c r="I112" s="11">
        <v>22.201442496589664</v>
      </c>
      <c r="J112" s="10">
        <v>270080.2</v>
      </c>
      <c r="K112" s="11">
        <v>20.980867964404645</v>
      </c>
      <c r="L112" s="10">
        <v>791185.5</v>
      </c>
      <c r="M112" s="11">
        <v>19.976374037441275</v>
      </c>
      <c r="N112" s="10">
        <v>330295.5</v>
      </c>
      <c r="O112" s="11">
        <v>18.358416133432037</v>
      </c>
      <c r="P112" s="10">
        <v>215844.2</v>
      </c>
      <c r="Q112" s="11">
        <v>15.077218776321068</v>
      </c>
      <c r="R112" s="10">
        <v>81260.1</v>
      </c>
      <c r="S112" s="11">
        <v>23.86805402651486</v>
      </c>
      <c r="U112" s="10">
        <f t="shared" si="4"/>
        <v>1372769.2</v>
      </c>
      <c r="V112" s="11">
        <f t="shared" si="5"/>
        <v>20.74113178748474</v>
      </c>
      <c r="W112" s="10">
        <f t="shared" si="6"/>
        <v>546139.7</v>
      </c>
      <c r="X112" s="11">
        <f t="shared" si="7"/>
        <v>17.061628116395863</v>
      </c>
    </row>
    <row r="113" spans="1:24" s="6" customFormat="1" ht="12.75">
      <c r="A113" s="8" t="s">
        <v>55</v>
      </c>
      <c r="B113" s="8" t="s">
        <v>4</v>
      </c>
      <c r="C113" s="8" t="s">
        <v>91</v>
      </c>
      <c r="D113" s="10">
        <v>2171583.4</v>
      </c>
      <c r="E113" s="11">
        <v>19.475949021805928</v>
      </c>
      <c r="F113" s="10">
        <v>110682</v>
      </c>
      <c r="G113" s="11">
        <v>22.487097070887774</v>
      </c>
      <c r="H113" s="10">
        <v>234015.9</v>
      </c>
      <c r="I113" s="11">
        <v>21.18211218126632</v>
      </c>
      <c r="J113" s="10">
        <v>270129</v>
      </c>
      <c r="K113" s="11">
        <v>21.280212254145244</v>
      </c>
      <c r="L113" s="10">
        <v>853669.6</v>
      </c>
      <c r="M113" s="11">
        <v>19.47731843561022</v>
      </c>
      <c r="N113" s="10">
        <v>393968.1</v>
      </c>
      <c r="O113" s="11">
        <v>18.10525228311632</v>
      </c>
      <c r="P113" s="10">
        <v>223161.6</v>
      </c>
      <c r="Q113" s="11">
        <v>15.161624060770313</v>
      </c>
      <c r="R113" s="10">
        <v>85957.2</v>
      </c>
      <c r="S113" s="11">
        <v>22.753166122209663</v>
      </c>
      <c r="U113" s="10">
        <f t="shared" si="4"/>
        <v>1468496.5</v>
      </c>
      <c r="V113" s="11">
        <f t="shared" si="5"/>
        <v>20.30748116730275</v>
      </c>
      <c r="W113" s="10">
        <f t="shared" si="6"/>
        <v>617129.7</v>
      </c>
      <c r="X113" s="11">
        <f t="shared" si="7"/>
        <v>17.040800541604142</v>
      </c>
    </row>
    <row r="114" spans="1:24" s="6" customFormat="1" ht="12.75">
      <c r="A114" s="8" t="s">
        <v>56</v>
      </c>
      <c r="B114" s="8" t="s">
        <v>5</v>
      </c>
      <c r="C114" s="8" t="s">
        <v>92</v>
      </c>
      <c r="D114" s="10">
        <v>2465487.2</v>
      </c>
      <c r="E114" s="11">
        <v>19.46942779666429</v>
      </c>
      <c r="F114" s="10">
        <v>105066.6</v>
      </c>
      <c r="G114" s="11">
        <v>22.280664768822824</v>
      </c>
      <c r="H114" s="10">
        <v>188720.3</v>
      </c>
      <c r="I114" s="11">
        <v>21.67153184368613</v>
      </c>
      <c r="J114" s="10">
        <v>343207.1</v>
      </c>
      <c r="K114" s="11">
        <v>20.757401970996533</v>
      </c>
      <c r="L114" s="10">
        <v>1030935.4</v>
      </c>
      <c r="M114" s="11">
        <v>19.261114897208888</v>
      </c>
      <c r="N114" s="10">
        <v>473088</v>
      </c>
      <c r="O114" s="11">
        <v>18.19362186316288</v>
      </c>
      <c r="P114" s="10">
        <v>220421.5</v>
      </c>
      <c r="Q114" s="11">
        <v>14.936550994344925</v>
      </c>
      <c r="R114" s="10">
        <v>104048.3</v>
      </c>
      <c r="S114" s="11">
        <v>25.855677219137654</v>
      </c>
      <c r="U114" s="10">
        <f t="shared" si="4"/>
        <v>1667929.4</v>
      </c>
      <c r="V114" s="11">
        <f t="shared" si="5"/>
        <v>20.03194176504114</v>
      </c>
      <c r="W114" s="10">
        <f t="shared" si="6"/>
        <v>693509.5</v>
      </c>
      <c r="X114" s="11">
        <f t="shared" si="7"/>
        <v>17.158411175333573</v>
      </c>
    </row>
    <row r="115" spans="1:24" s="6" customFormat="1" ht="12.75">
      <c r="A115" s="8" t="s">
        <v>57</v>
      </c>
      <c r="B115" s="8" t="s">
        <v>6</v>
      </c>
      <c r="C115" s="8" t="s">
        <v>93</v>
      </c>
      <c r="D115" s="10">
        <v>2651474.1</v>
      </c>
      <c r="E115" s="11">
        <v>19.325977197363528</v>
      </c>
      <c r="F115" s="10">
        <v>84431</v>
      </c>
      <c r="G115" s="11">
        <v>22.241049792137975</v>
      </c>
      <c r="H115" s="10">
        <v>148558.7</v>
      </c>
      <c r="I115" s="11">
        <v>21.33066711676932</v>
      </c>
      <c r="J115" s="10">
        <v>360193.1</v>
      </c>
      <c r="K115" s="11">
        <v>20.460922069301173</v>
      </c>
      <c r="L115" s="10">
        <v>1112786.6</v>
      </c>
      <c r="M115" s="11">
        <v>19.290895932787112</v>
      </c>
      <c r="N115" s="10">
        <v>600212.8</v>
      </c>
      <c r="O115" s="11">
        <v>18.347525729208037</v>
      </c>
      <c r="P115" s="10">
        <v>225436.2</v>
      </c>
      <c r="Q115" s="11">
        <v>14.937552837565574</v>
      </c>
      <c r="R115" s="10">
        <v>119855.7</v>
      </c>
      <c r="S115" s="11">
        <v>24.8567181952965</v>
      </c>
      <c r="U115" s="10">
        <f t="shared" si="4"/>
        <v>1705969.4000000001</v>
      </c>
      <c r="V115" s="11">
        <f t="shared" si="5"/>
        <v>19.86156592081898</v>
      </c>
      <c r="W115" s="10">
        <f t="shared" si="6"/>
        <v>825649</v>
      </c>
      <c r="X115" s="11">
        <f t="shared" si="7"/>
        <v>17.416462613047432</v>
      </c>
    </row>
    <row r="116" spans="1:24" s="6" customFormat="1" ht="12.75">
      <c r="A116" s="8" t="s">
        <v>58</v>
      </c>
      <c r="B116" s="8" t="s">
        <v>7</v>
      </c>
      <c r="C116" s="8" t="s">
        <v>94</v>
      </c>
      <c r="D116" s="10">
        <v>2854370.6</v>
      </c>
      <c r="E116" s="11">
        <v>19.189214718649357</v>
      </c>
      <c r="F116" s="10">
        <v>49975.4</v>
      </c>
      <c r="G116" s="11">
        <v>21.24611782997235</v>
      </c>
      <c r="H116" s="10">
        <v>229309.4</v>
      </c>
      <c r="I116" s="11">
        <v>20.992684817979555</v>
      </c>
      <c r="J116" s="10">
        <v>400363.6</v>
      </c>
      <c r="K116" s="11">
        <v>19.4451115136341</v>
      </c>
      <c r="L116" s="10">
        <v>1180698.4</v>
      </c>
      <c r="M116" s="11">
        <v>19.738155412931874</v>
      </c>
      <c r="N116" s="10">
        <v>621010.5</v>
      </c>
      <c r="O116" s="11">
        <v>17.973281656268306</v>
      </c>
      <c r="P116" s="10">
        <v>269373.1</v>
      </c>
      <c r="Q116" s="11">
        <v>14.663752676120962</v>
      </c>
      <c r="R116" s="10">
        <v>103640.2</v>
      </c>
      <c r="S116" s="11">
        <v>26.012943105088564</v>
      </c>
      <c r="U116" s="10">
        <f t="shared" si="4"/>
        <v>1860346.7999999998</v>
      </c>
      <c r="V116" s="11">
        <f t="shared" si="5"/>
        <v>19.87023417354227</v>
      </c>
      <c r="W116" s="10">
        <f t="shared" si="6"/>
        <v>890383.6</v>
      </c>
      <c r="X116" s="11">
        <f t="shared" si="7"/>
        <v>16.97202997000395</v>
      </c>
    </row>
    <row r="117" spans="1:24" s="6" customFormat="1" ht="12.75">
      <c r="A117" s="8" t="s">
        <v>59</v>
      </c>
      <c r="B117" s="8" t="s">
        <v>8</v>
      </c>
      <c r="C117" s="8" t="s">
        <v>95</v>
      </c>
      <c r="D117" s="10">
        <v>2981027.5</v>
      </c>
      <c r="E117" s="11">
        <v>19.091846001420652</v>
      </c>
      <c r="F117" s="10">
        <v>98277.5</v>
      </c>
      <c r="G117" s="11">
        <v>19.85718599882984</v>
      </c>
      <c r="H117" s="10">
        <v>179514</v>
      </c>
      <c r="I117" s="11">
        <v>21.6610630480074</v>
      </c>
      <c r="J117" s="10">
        <v>540834.6</v>
      </c>
      <c r="K117" s="11">
        <v>18.56753906647245</v>
      </c>
      <c r="L117" s="10">
        <v>1098505.3</v>
      </c>
      <c r="M117" s="11">
        <v>20.434051978629512</v>
      </c>
      <c r="N117" s="10">
        <v>681344.1</v>
      </c>
      <c r="O117" s="11">
        <v>17.796562182016405</v>
      </c>
      <c r="P117" s="10">
        <v>290790.6</v>
      </c>
      <c r="Q117" s="11">
        <v>14.829314692428161</v>
      </c>
      <c r="R117" s="10">
        <v>91761.4</v>
      </c>
      <c r="S117" s="11">
        <v>23.39381661570115</v>
      </c>
      <c r="U117" s="10">
        <f t="shared" si="4"/>
        <v>1917131.4</v>
      </c>
      <c r="V117" s="11">
        <f t="shared" si="5"/>
        <v>19.992818766621845</v>
      </c>
      <c r="W117" s="10">
        <f t="shared" si="6"/>
        <v>972134.7</v>
      </c>
      <c r="X117" s="11">
        <f t="shared" si="7"/>
        <v>16.908981810853994</v>
      </c>
    </row>
    <row r="118" spans="1:24" s="6" customFormat="1" ht="12.75">
      <c r="A118" s="8" t="s">
        <v>60</v>
      </c>
      <c r="B118" s="8" t="s">
        <v>9</v>
      </c>
      <c r="C118" s="8" t="s">
        <v>96</v>
      </c>
      <c r="D118" s="10">
        <v>3301306.6</v>
      </c>
      <c r="E118" s="11">
        <v>19.02131423903493</v>
      </c>
      <c r="F118" s="10">
        <v>112252.7</v>
      </c>
      <c r="G118" s="11">
        <v>21.17697102163244</v>
      </c>
      <c r="H118" s="10">
        <v>199652.9</v>
      </c>
      <c r="I118" s="11">
        <v>21.490440349226077</v>
      </c>
      <c r="J118" s="10">
        <v>596236.4</v>
      </c>
      <c r="K118" s="11">
        <v>18.23660389402593</v>
      </c>
      <c r="L118" s="10">
        <v>1146747</v>
      </c>
      <c r="M118" s="11">
        <v>20.399228763624414</v>
      </c>
      <c r="N118" s="10">
        <v>769921.6</v>
      </c>
      <c r="O118" s="11">
        <v>18.031837009118846</v>
      </c>
      <c r="P118" s="10">
        <v>380859.1</v>
      </c>
      <c r="Q118" s="11">
        <v>14.852320109982928</v>
      </c>
      <c r="R118" s="10">
        <v>95636.9</v>
      </c>
      <c r="S118" s="11">
        <v>24.274791560579647</v>
      </c>
      <c r="U118" s="10">
        <f t="shared" si="4"/>
        <v>2054889</v>
      </c>
      <c r="V118" s="11">
        <f t="shared" si="5"/>
        <v>19.920240146304742</v>
      </c>
      <c r="W118" s="10">
        <f t="shared" si="6"/>
        <v>1150780.7</v>
      </c>
      <c r="X118" s="11">
        <f t="shared" si="7"/>
        <v>16.9795531598679</v>
      </c>
    </row>
    <row r="119" spans="1:24" s="6" customFormat="1" ht="12.75">
      <c r="A119" s="8" t="s">
        <v>61</v>
      </c>
      <c r="B119" s="8" t="s">
        <v>10</v>
      </c>
      <c r="C119" s="8" t="s">
        <v>97</v>
      </c>
      <c r="D119" s="10">
        <v>3450753.4</v>
      </c>
      <c r="E119" s="11">
        <v>18.962562876848867</v>
      </c>
      <c r="F119" s="10">
        <v>80863.8</v>
      </c>
      <c r="G119" s="11">
        <v>21.487768865672898</v>
      </c>
      <c r="H119" s="10">
        <v>291727.7</v>
      </c>
      <c r="I119" s="11">
        <v>18.900464299413464</v>
      </c>
      <c r="J119" s="10">
        <v>620643.8</v>
      </c>
      <c r="K119" s="11">
        <v>19.562143100438618</v>
      </c>
      <c r="L119" s="10">
        <v>1121596.7</v>
      </c>
      <c r="M119" s="11">
        <v>20.277366630982424</v>
      </c>
      <c r="N119" s="10">
        <v>792970.4</v>
      </c>
      <c r="O119" s="11">
        <v>18.17310972011061</v>
      </c>
      <c r="P119" s="10">
        <v>440011.4</v>
      </c>
      <c r="Q119" s="11">
        <v>14.70708688911242</v>
      </c>
      <c r="R119" s="10">
        <v>102939.6</v>
      </c>
      <c r="S119" s="11">
        <v>23.485445766255165</v>
      </c>
      <c r="U119" s="10">
        <f t="shared" si="4"/>
        <v>2114832</v>
      </c>
      <c r="V119" s="11">
        <f t="shared" si="5"/>
        <v>19.92381520186947</v>
      </c>
      <c r="W119" s="10">
        <f t="shared" si="6"/>
        <v>1232981.8</v>
      </c>
      <c r="X119" s="11">
        <f t="shared" si="7"/>
        <v>16.936198065535113</v>
      </c>
    </row>
    <row r="120" spans="1:24" s="6" customFormat="1" ht="12.75">
      <c r="A120" s="8" t="s">
        <v>62</v>
      </c>
      <c r="B120" s="8" t="s">
        <v>11</v>
      </c>
      <c r="C120" s="8" t="s">
        <v>98</v>
      </c>
      <c r="D120" s="10">
        <v>3592921.4</v>
      </c>
      <c r="E120" s="11">
        <v>18.865923861846795</v>
      </c>
      <c r="F120" s="10">
        <v>126133.3</v>
      </c>
      <c r="G120" s="11">
        <v>20.52222788113845</v>
      </c>
      <c r="H120" s="10">
        <v>428726.6</v>
      </c>
      <c r="I120" s="11">
        <v>18.270243773071225</v>
      </c>
      <c r="J120" s="10">
        <v>695086.1</v>
      </c>
      <c r="K120" s="11">
        <v>19.20325379114904</v>
      </c>
      <c r="L120" s="10">
        <v>1011125.6</v>
      </c>
      <c r="M120" s="11">
        <v>20.678053178556652</v>
      </c>
      <c r="N120" s="10">
        <v>766902.5</v>
      </c>
      <c r="O120" s="11">
        <v>18.401805312930914</v>
      </c>
      <c r="P120" s="10">
        <v>463557.7</v>
      </c>
      <c r="Q120" s="11">
        <v>14.736012942941084</v>
      </c>
      <c r="R120" s="10">
        <v>101389.6</v>
      </c>
      <c r="S120" s="11">
        <v>21.332555567829438</v>
      </c>
      <c r="U120" s="10">
        <f t="shared" si="4"/>
        <v>2261071.6</v>
      </c>
      <c r="V120" s="11">
        <f t="shared" si="5"/>
        <v>19.759435982478397</v>
      </c>
      <c r="W120" s="10">
        <f t="shared" si="6"/>
        <v>1230460.2</v>
      </c>
      <c r="X120" s="11">
        <f t="shared" si="7"/>
        <v>17.020772200514898</v>
      </c>
    </row>
    <row r="121" spans="1:24" s="6" customFormat="1" ht="13.5" thickBot="1">
      <c r="A121" s="9" t="s">
        <v>63</v>
      </c>
      <c r="B121" s="9" t="s">
        <v>0</v>
      </c>
      <c r="C121" s="9" t="s">
        <v>99</v>
      </c>
      <c r="D121" s="14">
        <v>4081472.8</v>
      </c>
      <c r="E121" s="15">
        <v>18.03937825213487</v>
      </c>
      <c r="F121" s="14">
        <v>112219.8</v>
      </c>
      <c r="G121" s="15">
        <v>20.026674241087584</v>
      </c>
      <c r="H121" s="14">
        <v>656810</v>
      </c>
      <c r="I121" s="15">
        <v>15.163953167582703</v>
      </c>
      <c r="J121" s="14">
        <v>805005.1</v>
      </c>
      <c r="K121" s="15">
        <v>19.20420683918649</v>
      </c>
      <c r="L121" s="14">
        <v>1055608.1</v>
      </c>
      <c r="M121" s="15">
        <v>20.120993251188587</v>
      </c>
      <c r="N121" s="14">
        <v>820869.6</v>
      </c>
      <c r="O121" s="15">
        <v>17.666905766762476</v>
      </c>
      <c r="P121" s="14">
        <v>522934.3</v>
      </c>
      <c r="Q121" s="15">
        <v>14.83549463288218</v>
      </c>
      <c r="R121" s="14">
        <v>108025.9</v>
      </c>
      <c r="S121" s="15">
        <v>22.776236374795307</v>
      </c>
      <c r="U121" s="14">
        <f t="shared" si="4"/>
        <v>2629643</v>
      </c>
      <c r="V121" s="15">
        <f t="shared" si="5"/>
        <v>18.598187419737208</v>
      </c>
      <c r="W121" s="14">
        <f t="shared" si="6"/>
        <v>1343803.9</v>
      </c>
      <c r="X121" s="15">
        <f t="shared" si="7"/>
        <v>16.5650768471501</v>
      </c>
    </row>
    <row r="122" spans="1:24" s="6" customFormat="1" ht="12.75">
      <c r="A122" s="7" t="s">
        <v>72</v>
      </c>
      <c r="B122" s="7" t="s">
        <v>23</v>
      </c>
      <c r="C122" s="7" t="s">
        <v>108</v>
      </c>
      <c r="D122" s="12">
        <v>3925681.3</v>
      </c>
      <c r="E122" s="13">
        <v>18.399520413692276</v>
      </c>
      <c r="F122" s="12">
        <v>345568</v>
      </c>
      <c r="G122" s="13">
        <v>12.441312589707382</v>
      </c>
      <c r="H122" s="12">
        <v>337131.6</v>
      </c>
      <c r="I122" s="13">
        <v>19.15281603978981</v>
      </c>
      <c r="J122" s="12">
        <v>755563.7</v>
      </c>
      <c r="K122" s="13">
        <v>19.424087086237734</v>
      </c>
      <c r="L122" s="12">
        <v>1057056.6</v>
      </c>
      <c r="M122" s="13">
        <v>20.250390755802492</v>
      </c>
      <c r="N122" s="12">
        <v>758593.8</v>
      </c>
      <c r="O122" s="13">
        <v>17.721325830767405</v>
      </c>
      <c r="P122" s="12">
        <v>537835.3</v>
      </c>
      <c r="Q122" s="13">
        <v>14.845651436415574</v>
      </c>
      <c r="R122" s="12">
        <v>133932.3</v>
      </c>
      <c r="S122" s="13">
        <v>29.60127307602423</v>
      </c>
      <c r="U122" s="12">
        <f t="shared" si="4"/>
        <v>2495319.9</v>
      </c>
      <c r="V122" s="13">
        <f t="shared" si="5"/>
        <v>18.770452371257097</v>
      </c>
      <c r="W122" s="12">
        <f t="shared" si="6"/>
        <v>1296429.1</v>
      </c>
      <c r="X122" s="13">
        <f t="shared" si="7"/>
        <v>16.52832638283112</v>
      </c>
    </row>
    <row r="123" spans="1:24" s="6" customFormat="1" ht="12.75">
      <c r="A123" s="8" t="s">
        <v>53</v>
      </c>
      <c r="B123" s="8" t="s">
        <v>2</v>
      </c>
      <c r="C123" s="8" t="s">
        <v>89</v>
      </c>
      <c r="D123" s="10">
        <v>4016508.3</v>
      </c>
      <c r="E123" s="11">
        <v>18.61354974219772</v>
      </c>
      <c r="F123" s="10">
        <v>360344</v>
      </c>
      <c r="G123" s="11">
        <v>13.041429445196815</v>
      </c>
      <c r="H123" s="10">
        <v>444383.5</v>
      </c>
      <c r="I123" s="11">
        <v>19.31293744929774</v>
      </c>
      <c r="J123" s="10">
        <v>592813.2</v>
      </c>
      <c r="K123" s="11">
        <v>19.92506559401849</v>
      </c>
      <c r="L123" s="10">
        <v>1102943.2</v>
      </c>
      <c r="M123" s="11">
        <v>19.995497634873672</v>
      </c>
      <c r="N123" s="10">
        <v>843811.3</v>
      </c>
      <c r="O123" s="11">
        <v>17.813362521928777</v>
      </c>
      <c r="P123" s="10">
        <v>538209.1</v>
      </c>
      <c r="Q123" s="11">
        <v>14.931803748766042</v>
      </c>
      <c r="R123" s="10">
        <v>134004</v>
      </c>
      <c r="S123" s="11">
        <v>33.927615257753494</v>
      </c>
      <c r="U123" s="10">
        <f t="shared" si="4"/>
        <v>2500483.9</v>
      </c>
      <c r="V123" s="11">
        <f t="shared" si="5"/>
        <v>18.855347012232315</v>
      </c>
      <c r="W123" s="10">
        <f t="shared" si="6"/>
        <v>1382020.4</v>
      </c>
      <c r="X123" s="11">
        <f t="shared" si="7"/>
        <v>16.691178541214008</v>
      </c>
    </row>
    <row r="124" spans="1:24" s="6" customFormat="1" ht="12.75">
      <c r="A124" s="8" t="s">
        <v>54</v>
      </c>
      <c r="B124" s="8" t="s">
        <v>3</v>
      </c>
      <c r="C124" s="8" t="s">
        <v>90</v>
      </c>
      <c r="D124" s="10">
        <v>4146522.8</v>
      </c>
      <c r="E124" s="11">
        <v>19.037062862647232</v>
      </c>
      <c r="F124" s="10">
        <v>235474.5</v>
      </c>
      <c r="G124" s="11">
        <v>16.19744467447643</v>
      </c>
      <c r="H124" s="10">
        <v>499972.3</v>
      </c>
      <c r="I124" s="11">
        <v>19.093993045214706</v>
      </c>
      <c r="J124" s="10">
        <v>653933</v>
      </c>
      <c r="K124" s="11">
        <v>18.319627932831033</v>
      </c>
      <c r="L124" s="10">
        <v>1185886.7</v>
      </c>
      <c r="M124" s="11">
        <v>19.808669436127413</v>
      </c>
      <c r="N124" s="10">
        <v>885813.3</v>
      </c>
      <c r="O124" s="11">
        <v>17.991514407155552</v>
      </c>
      <c r="P124" s="10">
        <v>530277.2</v>
      </c>
      <c r="Q124" s="11">
        <v>14.719814653543471</v>
      </c>
      <c r="R124" s="10">
        <v>155165.8</v>
      </c>
      <c r="S124" s="11">
        <v>41.0123279098874</v>
      </c>
      <c r="U124" s="10">
        <f t="shared" si="4"/>
        <v>2575266.5</v>
      </c>
      <c r="V124" s="11">
        <f t="shared" si="5"/>
        <v>18.961610259365386</v>
      </c>
      <c r="W124" s="10">
        <f t="shared" si="6"/>
        <v>1416090.5</v>
      </c>
      <c r="X124" s="11">
        <f t="shared" si="7"/>
        <v>16.76637534677339</v>
      </c>
    </row>
    <row r="125" spans="1:24" s="6" customFormat="1" ht="12.75">
      <c r="A125" s="8" t="s">
        <v>55</v>
      </c>
      <c r="B125" s="8" t="s">
        <v>4</v>
      </c>
      <c r="C125" s="8" t="s">
        <v>91</v>
      </c>
      <c r="D125" s="10">
        <v>4167543.3999999994</v>
      </c>
      <c r="E125" s="11">
        <v>19.285945329327586</v>
      </c>
      <c r="F125" s="10">
        <v>328640.9</v>
      </c>
      <c r="G125" s="11">
        <v>16.924799125732672</v>
      </c>
      <c r="H125" s="10">
        <v>499843.7</v>
      </c>
      <c r="I125" s="11">
        <v>17.128073249697863</v>
      </c>
      <c r="J125" s="10">
        <v>584970.3</v>
      </c>
      <c r="K125" s="11">
        <v>18.36456773617396</v>
      </c>
      <c r="L125" s="10">
        <v>1134965.7</v>
      </c>
      <c r="M125" s="11">
        <v>19.7876425833838</v>
      </c>
      <c r="N125" s="10">
        <v>904868.8</v>
      </c>
      <c r="O125" s="11">
        <v>17.988292630931692</v>
      </c>
      <c r="P125" s="10">
        <v>536019.9</v>
      </c>
      <c r="Q125" s="11">
        <v>14.663612649455745</v>
      </c>
      <c r="R125" s="10">
        <v>178234.1</v>
      </c>
      <c r="S125" s="11">
        <v>50.009611959776485</v>
      </c>
      <c r="U125" s="10">
        <f t="shared" si="4"/>
        <v>2548420.6</v>
      </c>
      <c r="V125" s="11">
        <f t="shared" si="5"/>
        <v>18.570154015392905</v>
      </c>
      <c r="W125" s="10">
        <f t="shared" si="6"/>
        <v>1440888.7000000002</v>
      </c>
      <c r="X125" s="11">
        <f t="shared" si="7"/>
        <v>16.751490210867782</v>
      </c>
    </row>
    <row r="126" spans="1:24" s="6" customFormat="1" ht="12.75">
      <c r="A126" s="8" t="s">
        <v>56</v>
      </c>
      <c r="B126" s="8" t="s">
        <v>5</v>
      </c>
      <c r="C126" s="8" t="s">
        <v>92</v>
      </c>
      <c r="D126" s="10">
        <v>4221185</v>
      </c>
      <c r="E126" s="11">
        <v>19.66735191113396</v>
      </c>
      <c r="F126" s="10">
        <v>258155.6</v>
      </c>
      <c r="G126" s="11">
        <v>16.659340912999756</v>
      </c>
      <c r="H126" s="10">
        <v>564210.4</v>
      </c>
      <c r="I126" s="11">
        <v>14.921601175731599</v>
      </c>
      <c r="J126" s="10">
        <v>573850.9</v>
      </c>
      <c r="K126" s="11">
        <v>20.10421403887316</v>
      </c>
      <c r="L126" s="10">
        <v>1146336.3</v>
      </c>
      <c r="M126" s="11">
        <v>19.73576189552753</v>
      </c>
      <c r="N126" s="10">
        <v>878559.5</v>
      </c>
      <c r="O126" s="11">
        <v>17.98518745173206</v>
      </c>
      <c r="P126" s="10">
        <v>585997.6</v>
      </c>
      <c r="Q126" s="11">
        <v>14.92655756951906</v>
      </c>
      <c r="R126" s="10">
        <v>214074.7</v>
      </c>
      <c r="S126" s="11">
        <v>54.1459610313596</v>
      </c>
      <c r="U126" s="10">
        <f t="shared" si="4"/>
        <v>2542553.2</v>
      </c>
      <c r="V126" s="11">
        <f t="shared" si="5"/>
        <v>18.43826367369619</v>
      </c>
      <c r="W126" s="10">
        <f t="shared" si="6"/>
        <v>1464557.1</v>
      </c>
      <c r="X126" s="11">
        <f t="shared" si="7"/>
        <v>16.761370524235616</v>
      </c>
    </row>
    <row r="127" spans="1:24" s="6" customFormat="1" ht="12.75">
      <c r="A127" s="8" t="s">
        <v>57</v>
      </c>
      <c r="B127" s="8" t="s">
        <v>6</v>
      </c>
      <c r="C127" s="8" t="s">
        <v>93</v>
      </c>
      <c r="D127" s="10">
        <v>4332542.7</v>
      </c>
      <c r="E127" s="11">
        <v>19.5469262509519</v>
      </c>
      <c r="F127" s="10">
        <v>319300.5</v>
      </c>
      <c r="G127" s="11">
        <v>13.54136312971637</v>
      </c>
      <c r="H127" s="10">
        <v>440643.5</v>
      </c>
      <c r="I127" s="11">
        <v>17.821173197834533</v>
      </c>
      <c r="J127" s="10">
        <v>719399.5</v>
      </c>
      <c r="K127" s="11">
        <v>19.1943294247494</v>
      </c>
      <c r="L127" s="10">
        <v>1128993.4</v>
      </c>
      <c r="M127" s="11">
        <v>19.70513619920187</v>
      </c>
      <c r="N127" s="10">
        <v>1017452.4</v>
      </c>
      <c r="O127" s="11">
        <v>17.960210626069582</v>
      </c>
      <c r="P127" s="10">
        <v>505796.6</v>
      </c>
      <c r="Q127" s="11">
        <v>14.718749432083968</v>
      </c>
      <c r="R127" s="10">
        <v>200956.8</v>
      </c>
      <c r="S127" s="11">
        <v>53.43253851076449</v>
      </c>
      <c r="U127" s="10">
        <f t="shared" si="4"/>
        <v>2608336.9</v>
      </c>
      <c r="V127" s="11">
        <f t="shared" si="5"/>
        <v>18.49144098525003</v>
      </c>
      <c r="W127" s="10">
        <f t="shared" si="6"/>
        <v>1523249</v>
      </c>
      <c r="X127" s="11">
        <f t="shared" si="7"/>
        <v>16.88387967101899</v>
      </c>
    </row>
    <row r="128" spans="1:24" s="6" customFormat="1" ht="12.75">
      <c r="A128" s="8" t="s">
        <v>58</v>
      </c>
      <c r="B128" s="8" t="s">
        <v>7</v>
      </c>
      <c r="C128" s="8" t="s">
        <v>94</v>
      </c>
      <c r="D128" s="10">
        <v>4432256.8</v>
      </c>
      <c r="E128" s="11">
        <v>19.65533781842243</v>
      </c>
      <c r="F128" s="10">
        <v>302264.7</v>
      </c>
      <c r="G128" s="11">
        <v>13.113417395415345</v>
      </c>
      <c r="H128" s="10">
        <v>339514.6</v>
      </c>
      <c r="I128" s="11">
        <v>20.51939359308848</v>
      </c>
      <c r="J128" s="10">
        <v>723145.7</v>
      </c>
      <c r="K128" s="11">
        <v>19.364669559675193</v>
      </c>
      <c r="L128" s="10">
        <v>1231956.9</v>
      </c>
      <c r="M128" s="11">
        <v>18.694815005297677</v>
      </c>
      <c r="N128" s="10">
        <v>1128468.5</v>
      </c>
      <c r="O128" s="11">
        <v>17.93922579939093</v>
      </c>
      <c r="P128" s="10">
        <v>520259.6</v>
      </c>
      <c r="Q128" s="11">
        <v>14.772575992831271</v>
      </c>
      <c r="R128" s="10">
        <v>186646.8</v>
      </c>
      <c r="S128" s="11">
        <v>60.129818721778214</v>
      </c>
      <c r="U128" s="10">
        <f t="shared" si="4"/>
        <v>2596881.9</v>
      </c>
      <c r="V128" s="11">
        <f t="shared" si="5"/>
        <v>18.47024338958195</v>
      </c>
      <c r="W128" s="10">
        <f t="shared" si="6"/>
        <v>1648728.1</v>
      </c>
      <c r="X128" s="11">
        <f t="shared" si="7"/>
        <v>16.939982830401195</v>
      </c>
    </row>
    <row r="129" spans="1:24" s="6" customFormat="1" ht="12.75">
      <c r="A129" s="8" t="s">
        <v>59</v>
      </c>
      <c r="B129" s="8" t="s">
        <v>8</v>
      </c>
      <c r="C129" s="8" t="s">
        <v>95</v>
      </c>
      <c r="D129" s="10">
        <v>4532736.1</v>
      </c>
      <c r="E129" s="11">
        <v>19.378363214659682</v>
      </c>
      <c r="F129" s="10">
        <v>218800.3</v>
      </c>
      <c r="G129" s="11">
        <v>16.534046420411677</v>
      </c>
      <c r="H129" s="10">
        <v>395266.2</v>
      </c>
      <c r="I129" s="11">
        <v>19.899436362127602</v>
      </c>
      <c r="J129" s="10">
        <v>862043.7</v>
      </c>
      <c r="K129" s="11">
        <v>17.390368105468436</v>
      </c>
      <c r="L129" s="10">
        <v>1193702</v>
      </c>
      <c r="M129" s="11">
        <v>19.602003818373426</v>
      </c>
      <c r="N129" s="10">
        <v>1152561.8</v>
      </c>
      <c r="O129" s="11">
        <v>17.892763581961507</v>
      </c>
      <c r="P129" s="10">
        <v>516980</v>
      </c>
      <c r="Q129" s="11">
        <v>14.693574244651634</v>
      </c>
      <c r="R129" s="10">
        <v>193382.1</v>
      </c>
      <c r="S129" s="11">
        <v>50.391268633446415</v>
      </c>
      <c r="U129" s="10">
        <f t="shared" si="4"/>
        <v>2669812.2</v>
      </c>
      <c r="V129" s="11">
        <f t="shared" si="5"/>
        <v>18.68050394630753</v>
      </c>
      <c r="W129" s="10">
        <f t="shared" si="6"/>
        <v>1669541.8</v>
      </c>
      <c r="X129" s="11">
        <f t="shared" si="7"/>
        <v>16.902122375133107</v>
      </c>
    </row>
    <row r="130" spans="1:24" s="6" customFormat="1" ht="12.75">
      <c r="A130" s="8" t="s">
        <v>60</v>
      </c>
      <c r="B130" s="8" t="s">
        <v>9</v>
      </c>
      <c r="C130" s="8" t="s">
        <v>96</v>
      </c>
      <c r="D130" s="10">
        <v>4629304.7</v>
      </c>
      <c r="E130" s="11">
        <v>19.51746887108123</v>
      </c>
      <c r="F130" s="10">
        <v>227689.2</v>
      </c>
      <c r="G130" s="11">
        <v>16.234831722365403</v>
      </c>
      <c r="H130" s="10">
        <v>501890.1</v>
      </c>
      <c r="I130" s="11">
        <v>19.596136164072576</v>
      </c>
      <c r="J130" s="10">
        <v>889349.4</v>
      </c>
      <c r="K130" s="11">
        <v>16.511920366731005</v>
      </c>
      <c r="L130" s="10">
        <v>1150317.1</v>
      </c>
      <c r="M130" s="11">
        <v>20.99543864470066</v>
      </c>
      <c r="N130" s="10">
        <v>1189824.7</v>
      </c>
      <c r="O130" s="11">
        <v>17.844912809424795</v>
      </c>
      <c r="P130" s="10">
        <v>482004.1</v>
      </c>
      <c r="Q130" s="11">
        <v>14.742058934768401</v>
      </c>
      <c r="R130" s="10">
        <v>188230.1</v>
      </c>
      <c r="S130" s="11">
        <v>51.247799082080945</v>
      </c>
      <c r="U130" s="10">
        <f t="shared" si="4"/>
        <v>2769245.8000000003</v>
      </c>
      <c r="V130" s="11">
        <f t="shared" si="5"/>
        <v>18.910521107227098</v>
      </c>
      <c r="W130" s="10">
        <f t="shared" si="6"/>
        <v>1671828.7999999998</v>
      </c>
      <c r="X130" s="11">
        <f t="shared" si="7"/>
        <v>16.950330607416273</v>
      </c>
    </row>
    <row r="131" spans="1:24" s="6" customFormat="1" ht="12.75">
      <c r="A131" s="8" t="s">
        <v>61</v>
      </c>
      <c r="B131" s="8" t="s">
        <v>10</v>
      </c>
      <c r="C131" s="8" t="s">
        <v>97</v>
      </c>
      <c r="D131" s="10">
        <v>4833494.9</v>
      </c>
      <c r="E131" s="11">
        <v>19.27254942691674</v>
      </c>
      <c r="F131" s="10">
        <v>286180.9</v>
      </c>
      <c r="G131" s="11">
        <v>15.679391507259922</v>
      </c>
      <c r="H131" s="10">
        <v>433898.6</v>
      </c>
      <c r="I131" s="11">
        <v>19.59052933335115</v>
      </c>
      <c r="J131" s="10">
        <v>785063</v>
      </c>
      <c r="K131" s="11">
        <v>17.474932577385513</v>
      </c>
      <c r="L131" s="10">
        <v>1355237.2</v>
      </c>
      <c r="M131" s="11">
        <v>19.96481490546452</v>
      </c>
      <c r="N131" s="10">
        <v>1244769.9</v>
      </c>
      <c r="O131" s="11">
        <v>18.031893484892265</v>
      </c>
      <c r="P131" s="10">
        <v>520454.0999999999</v>
      </c>
      <c r="Q131" s="11">
        <v>14.716301892904676</v>
      </c>
      <c r="R131" s="10">
        <v>207891.2</v>
      </c>
      <c r="S131" s="11">
        <v>44.665781856086255</v>
      </c>
      <c r="U131" s="10">
        <f t="shared" si="4"/>
        <v>2860379.7</v>
      </c>
      <c r="V131" s="11">
        <f t="shared" si="5"/>
        <v>18.795906176022715</v>
      </c>
      <c r="W131" s="10">
        <f t="shared" si="6"/>
        <v>1765223.9999999998</v>
      </c>
      <c r="X131" s="11">
        <f t="shared" si="7"/>
        <v>17.05433299513263</v>
      </c>
    </row>
    <row r="132" spans="1:24" s="6" customFormat="1" ht="12.75">
      <c r="A132" s="8" t="s">
        <v>62</v>
      </c>
      <c r="B132" s="8" t="s">
        <v>11</v>
      </c>
      <c r="C132" s="8" t="s">
        <v>98</v>
      </c>
      <c r="D132" s="10">
        <v>5117996.1</v>
      </c>
      <c r="E132" s="11">
        <v>19.088388915145917</v>
      </c>
      <c r="F132" s="10">
        <v>320356.4</v>
      </c>
      <c r="G132" s="11">
        <v>16.207091970068337</v>
      </c>
      <c r="H132" s="10">
        <v>329623.4</v>
      </c>
      <c r="I132" s="11">
        <v>19.27580400238575</v>
      </c>
      <c r="J132" s="10">
        <v>832843.3</v>
      </c>
      <c r="K132" s="11">
        <v>17.976849631857508</v>
      </c>
      <c r="L132" s="10">
        <v>1574568.2</v>
      </c>
      <c r="M132" s="11">
        <v>19.16611704242857</v>
      </c>
      <c r="N132" s="10">
        <v>1275581.6</v>
      </c>
      <c r="O132" s="11">
        <v>17.862705663551747</v>
      </c>
      <c r="P132" s="10">
        <v>580439.1</v>
      </c>
      <c r="Q132" s="11">
        <v>14.690680863849455</v>
      </c>
      <c r="R132" s="10">
        <v>204584.1</v>
      </c>
      <c r="S132" s="11">
        <v>47.370374921609255</v>
      </c>
      <c r="U132" s="10">
        <f t="shared" si="4"/>
        <v>3057391.3</v>
      </c>
      <c r="V132" s="11">
        <f t="shared" si="5"/>
        <v>18.543932820926806</v>
      </c>
      <c r="W132" s="10">
        <f t="shared" si="6"/>
        <v>1856020.7000000002</v>
      </c>
      <c r="X132" s="11">
        <f t="shared" si="7"/>
        <v>16.870708526926666</v>
      </c>
    </row>
    <row r="133" spans="1:24" s="6" customFormat="1" ht="13.5" thickBot="1">
      <c r="A133" s="9" t="s">
        <v>63</v>
      </c>
      <c r="B133" s="9" t="s">
        <v>0</v>
      </c>
      <c r="C133" s="9" t="s">
        <v>99</v>
      </c>
      <c r="D133" s="14">
        <v>5505038.3</v>
      </c>
      <c r="E133" s="15">
        <v>18.68739731874345</v>
      </c>
      <c r="F133" s="14">
        <v>341892.2</v>
      </c>
      <c r="G133" s="15">
        <v>13.248916538604862</v>
      </c>
      <c r="H133" s="14">
        <v>491675.8</v>
      </c>
      <c r="I133" s="15">
        <v>16.699304499021505</v>
      </c>
      <c r="J133" s="14">
        <v>782390.2</v>
      </c>
      <c r="K133" s="15">
        <v>19.332508501512415</v>
      </c>
      <c r="L133" s="14">
        <v>1531050.7</v>
      </c>
      <c r="M133" s="15">
        <v>19.038035362251556</v>
      </c>
      <c r="N133" s="14">
        <v>1497880.1</v>
      </c>
      <c r="O133" s="15">
        <v>17.6191995467461</v>
      </c>
      <c r="P133" s="14">
        <v>660306.8</v>
      </c>
      <c r="Q133" s="15">
        <v>14.711636183362033</v>
      </c>
      <c r="R133" s="14">
        <v>199842.5</v>
      </c>
      <c r="S133" s="15">
        <v>48.81388340318002</v>
      </c>
      <c r="U133" s="14">
        <f t="shared" si="4"/>
        <v>3147008.9</v>
      </c>
      <c r="V133" s="15">
        <f t="shared" si="5"/>
        <v>18.116919746556803</v>
      </c>
      <c r="W133" s="14">
        <f t="shared" si="6"/>
        <v>2158186.9000000004</v>
      </c>
      <c r="X133" s="15">
        <f t="shared" si="7"/>
        <v>16.729617712905217</v>
      </c>
    </row>
    <row r="134" spans="1:24" s="6" customFormat="1" ht="12.75">
      <c r="A134" s="7" t="s">
        <v>73</v>
      </c>
      <c r="B134" s="7" t="s">
        <v>22</v>
      </c>
      <c r="C134" s="7" t="s">
        <v>109</v>
      </c>
      <c r="D134" s="12">
        <v>5531166.8</v>
      </c>
      <c r="E134" s="13">
        <v>18.78430418731903</v>
      </c>
      <c r="F134" s="12">
        <v>271467.1</v>
      </c>
      <c r="G134" s="13">
        <v>13.247338207834394</v>
      </c>
      <c r="H134" s="12">
        <v>407304.9</v>
      </c>
      <c r="I134" s="13">
        <v>19.588355953979438</v>
      </c>
      <c r="J134" s="12">
        <v>732330.2</v>
      </c>
      <c r="K134" s="13">
        <v>19.227387926921484</v>
      </c>
      <c r="L134" s="12">
        <v>1590883.8</v>
      </c>
      <c r="M134" s="13">
        <v>18.835085870507957</v>
      </c>
      <c r="N134" s="12">
        <v>1569632.7</v>
      </c>
      <c r="O134" s="13">
        <v>17.349612801772032</v>
      </c>
      <c r="P134" s="12">
        <v>652864.6</v>
      </c>
      <c r="Q134" s="13">
        <v>14.689016047125241</v>
      </c>
      <c r="R134" s="12">
        <v>306683.5</v>
      </c>
      <c r="S134" s="13">
        <v>37.357020615716216</v>
      </c>
      <c r="U134" s="12">
        <f t="shared" si="4"/>
        <v>3001986</v>
      </c>
      <c r="V134" s="13">
        <f t="shared" si="5"/>
        <v>18.527694558868696</v>
      </c>
      <c r="W134" s="12">
        <f t="shared" si="6"/>
        <v>2222497.3</v>
      </c>
      <c r="X134" s="13">
        <f t="shared" si="7"/>
        <v>16.568055300674608</v>
      </c>
    </row>
    <row r="135" spans="1:24" s="6" customFormat="1" ht="12.75">
      <c r="A135" s="8" t="s">
        <v>53</v>
      </c>
      <c r="B135" s="8" t="s">
        <v>2</v>
      </c>
      <c r="C135" s="8" t="s">
        <v>89</v>
      </c>
      <c r="D135" s="10">
        <v>5682057.7</v>
      </c>
      <c r="E135" s="11">
        <v>18.138049594603725</v>
      </c>
      <c r="F135" s="10">
        <v>305845.7</v>
      </c>
      <c r="G135" s="11">
        <v>13.456687123605139</v>
      </c>
      <c r="H135" s="10">
        <v>407556.2</v>
      </c>
      <c r="I135" s="11">
        <v>19.580475701265254</v>
      </c>
      <c r="J135" s="10">
        <v>731467.3</v>
      </c>
      <c r="K135" s="11">
        <v>19.507284928526545</v>
      </c>
      <c r="L135" s="10">
        <v>1636892.2</v>
      </c>
      <c r="M135" s="11">
        <v>18.90459531116343</v>
      </c>
      <c r="N135" s="10">
        <v>1661027.2</v>
      </c>
      <c r="O135" s="11">
        <v>17.458958393938392</v>
      </c>
      <c r="P135" s="10">
        <v>662970.8</v>
      </c>
      <c r="Q135" s="11">
        <v>14.651317058006171</v>
      </c>
      <c r="R135" s="10">
        <v>276298.3</v>
      </c>
      <c r="S135" s="11">
        <v>25.47501879309427</v>
      </c>
      <c r="U135" s="10">
        <f t="shared" si="4"/>
        <v>3081761.4000000004</v>
      </c>
      <c r="V135" s="11">
        <f t="shared" si="5"/>
        <v>18.59635850134277</v>
      </c>
      <c r="W135" s="10">
        <f t="shared" si="6"/>
        <v>2323998</v>
      </c>
      <c r="X135" s="11">
        <f t="shared" si="7"/>
        <v>16.658017849843237</v>
      </c>
    </row>
    <row r="136" spans="1:24" s="6" customFormat="1" ht="12.75">
      <c r="A136" s="8" t="s">
        <v>54</v>
      </c>
      <c r="B136" s="8" t="s">
        <v>3</v>
      </c>
      <c r="C136" s="8" t="s">
        <v>90</v>
      </c>
      <c r="D136" s="10">
        <v>5980093.699999999</v>
      </c>
      <c r="E136" s="11">
        <v>18.17894018533522</v>
      </c>
      <c r="F136" s="10">
        <v>314691.4</v>
      </c>
      <c r="G136" s="11">
        <v>12.434549933681062</v>
      </c>
      <c r="H136" s="10">
        <v>515129</v>
      </c>
      <c r="I136" s="11">
        <v>18.898439781103374</v>
      </c>
      <c r="J136" s="10">
        <v>801233.2</v>
      </c>
      <c r="K136" s="11">
        <v>18.540032094276675</v>
      </c>
      <c r="L136" s="10">
        <v>1599718.7</v>
      </c>
      <c r="M136" s="11">
        <v>19.644873993158914</v>
      </c>
      <c r="N136" s="10">
        <v>1784652.9</v>
      </c>
      <c r="O136" s="11">
        <v>17.596003432376126</v>
      </c>
      <c r="P136" s="10">
        <v>686167.3</v>
      </c>
      <c r="Q136" s="11">
        <v>14.740345108255667</v>
      </c>
      <c r="R136" s="10">
        <v>278501.2</v>
      </c>
      <c r="S136" s="11">
        <v>26.087221437465967</v>
      </c>
      <c r="U136" s="10">
        <f t="shared" si="4"/>
        <v>3230772.3</v>
      </c>
      <c r="V136" s="11">
        <f t="shared" si="5"/>
        <v>18.549540567126936</v>
      </c>
      <c r="W136" s="10">
        <f t="shared" si="6"/>
        <v>2470820.2</v>
      </c>
      <c r="X136" s="11">
        <f t="shared" si="7"/>
        <v>16.80296338762327</v>
      </c>
    </row>
    <row r="137" spans="1:24" s="6" customFormat="1" ht="12.75">
      <c r="A137" s="8" t="s">
        <v>55</v>
      </c>
      <c r="B137" s="8" t="s">
        <v>4</v>
      </c>
      <c r="C137" s="8" t="s">
        <v>91</v>
      </c>
      <c r="D137" s="10">
        <v>6173893.6</v>
      </c>
      <c r="E137" s="11">
        <v>17.95841011108452</v>
      </c>
      <c r="F137" s="10">
        <v>391465.7</v>
      </c>
      <c r="G137" s="11">
        <v>13.32667193319874</v>
      </c>
      <c r="H137" s="10">
        <v>510374.7</v>
      </c>
      <c r="I137" s="11">
        <v>18.546185038169014</v>
      </c>
      <c r="J137" s="10">
        <v>770838</v>
      </c>
      <c r="K137" s="11">
        <v>19.15237834927702</v>
      </c>
      <c r="L137" s="10">
        <v>1583694.3</v>
      </c>
      <c r="M137" s="11">
        <v>19.758728411158643</v>
      </c>
      <c r="N137" s="10">
        <v>1908684.9</v>
      </c>
      <c r="O137" s="11">
        <v>17.59238448525474</v>
      </c>
      <c r="P137" s="10">
        <v>703939.4</v>
      </c>
      <c r="Q137" s="11">
        <v>14.801827258141817</v>
      </c>
      <c r="R137" s="10">
        <v>304896.6</v>
      </c>
      <c r="S137" s="11">
        <v>20.13075930003811</v>
      </c>
      <c r="U137" s="10">
        <f t="shared" si="4"/>
        <v>3256372.7</v>
      </c>
      <c r="V137" s="11">
        <f t="shared" si="5"/>
        <v>18.651920636725638</v>
      </c>
      <c r="W137" s="10">
        <f t="shared" si="6"/>
        <v>2612624.3</v>
      </c>
      <c r="X137" s="11">
        <f t="shared" si="7"/>
        <v>16.840503252228036</v>
      </c>
    </row>
    <row r="138" spans="1:24" s="6" customFormat="1" ht="12.75">
      <c r="A138" s="8" t="s">
        <v>56</v>
      </c>
      <c r="B138" s="8" t="s">
        <v>5</v>
      </c>
      <c r="C138" s="8" t="s">
        <v>92</v>
      </c>
      <c r="D138" s="10">
        <v>6170969.399999999</v>
      </c>
      <c r="E138" s="11">
        <v>18.080223628721935</v>
      </c>
      <c r="F138" s="10">
        <v>378280</v>
      </c>
      <c r="G138" s="11">
        <v>15.262659617214759</v>
      </c>
      <c r="H138" s="10">
        <v>342396.5</v>
      </c>
      <c r="I138" s="11">
        <v>19.695168443602668</v>
      </c>
      <c r="J138" s="10">
        <v>877355.8</v>
      </c>
      <c r="K138" s="11">
        <v>17.942579919116053</v>
      </c>
      <c r="L138" s="10">
        <v>1493950.3</v>
      </c>
      <c r="M138" s="11">
        <v>20.28825730548065</v>
      </c>
      <c r="N138" s="10">
        <v>1995545.9</v>
      </c>
      <c r="O138" s="11">
        <v>17.651479696357775</v>
      </c>
      <c r="P138" s="10">
        <v>738320.6</v>
      </c>
      <c r="Q138" s="11">
        <v>14.9864100216085</v>
      </c>
      <c r="R138" s="10">
        <v>345120.3</v>
      </c>
      <c r="S138" s="11">
        <v>19.455834133778854</v>
      </c>
      <c r="U138" s="10">
        <f t="shared" si="4"/>
        <v>3091982.6</v>
      </c>
      <c r="V138" s="11">
        <f t="shared" si="5"/>
        <v>18.94214743284778</v>
      </c>
      <c r="W138" s="10">
        <f t="shared" si="6"/>
        <v>2733866.5</v>
      </c>
      <c r="X138" s="11">
        <f t="shared" si="7"/>
        <v>16.931738684387113</v>
      </c>
    </row>
    <row r="139" spans="1:24" s="6" customFormat="1" ht="12.75">
      <c r="A139" s="8" t="s">
        <v>57</v>
      </c>
      <c r="B139" s="8" t="s">
        <v>6</v>
      </c>
      <c r="C139" s="8" t="s">
        <v>93</v>
      </c>
      <c r="D139" s="10">
        <v>6369974.699999999</v>
      </c>
      <c r="E139" s="11">
        <v>17.98977958232707</v>
      </c>
      <c r="F139" s="10">
        <v>190049</v>
      </c>
      <c r="G139" s="11">
        <v>17.15197403301254</v>
      </c>
      <c r="H139" s="10">
        <v>487319.6</v>
      </c>
      <c r="I139" s="11">
        <v>17.35023721598721</v>
      </c>
      <c r="J139" s="10">
        <v>967154.9</v>
      </c>
      <c r="K139" s="11">
        <v>17.88301989164301</v>
      </c>
      <c r="L139" s="10">
        <v>1595409</v>
      </c>
      <c r="M139" s="11">
        <v>19.694326728130534</v>
      </c>
      <c r="N139" s="10">
        <v>1939468.3</v>
      </c>
      <c r="O139" s="11">
        <v>17.885117035426664</v>
      </c>
      <c r="P139" s="10">
        <v>842122.3</v>
      </c>
      <c r="Q139" s="11">
        <v>15.283268373251722</v>
      </c>
      <c r="R139" s="10">
        <v>348451.6</v>
      </c>
      <c r="S139" s="11">
        <v>18.956605603188514</v>
      </c>
      <c r="U139" s="10">
        <f t="shared" si="4"/>
        <v>3239932.5</v>
      </c>
      <c r="V139" s="11">
        <f t="shared" si="5"/>
        <v>18.65192642099797</v>
      </c>
      <c r="W139" s="10">
        <f t="shared" si="6"/>
        <v>2781590.6</v>
      </c>
      <c r="X139" s="11">
        <f t="shared" si="7"/>
        <v>17.09741133220683</v>
      </c>
    </row>
    <row r="140" spans="1:24" s="6" customFormat="1" ht="12.75">
      <c r="A140" s="8" t="s">
        <v>58</v>
      </c>
      <c r="B140" s="8" t="s">
        <v>7</v>
      </c>
      <c r="C140" s="8" t="s">
        <v>94</v>
      </c>
      <c r="D140" s="10">
        <v>6493542.3</v>
      </c>
      <c r="E140" s="11">
        <v>18.025999906553313</v>
      </c>
      <c r="F140" s="10">
        <v>117474.4</v>
      </c>
      <c r="G140" s="11">
        <v>19.80928586994273</v>
      </c>
      <c r="H140" s="10">
        <v>599712.3</v>
      </c>
      <c r="I140" s="11">
        <v>16.3192861143585</v>
      </c>
      <c r="J140" s="10">
        <v>795791</v>
      </c>
      <c r="K140" s="11">
        <v>18.300208853832224</v>
      </c>
      <c r="L140" s="10">
        <v>1624449.9</v>
      </c>
      <c r="M140" s="11">
        <v>19.97976018404753</v>
      </c>
      <c r="N140" s="10">
        <v>2064841</v>
      </c>
      <c r="O140" s="11">
        <v>17.966970033043705</v>
      </c>
      <c r="P140" s="10">
        <v>987924.5</v>
      </c>
      <c r="Q140" s="11">
        <v>15.336944720978169</v>
      </c>
      <c r="R140" s="10">
        <v>303349.2</v>
      </c>
      <c r="S140" s="11">
        <v>18.68701667583102</v>
      </c>
      <c r="U140" s="10">
        <f t="shared" si="4"/>
        <v>3137427.6</v>
      </c>
      <c r="V140" s="11">
        <f t="shared" si="5"/>
        <v>18.847676841690305</v>
      </c>
      <c r="W140" s="10">
        <f t="shared" si="6"/>
        <v>3052765.5</v>
      </c>
      <c r="X140" s="11">
        <f t="shared" si="7"/>
        <v>17.115851124169215</v>
      </c>
    </row>
    <row r="141" spans="1:24" s="6" customFormat="1" ht="12.75">
      <c r="A141" s="8" t="s">
        <v>59</v>
      </c>
      <c r="B141" s="8" t="s">
        <v>8</v>
      </c>
      <c r="C141" s="8" t="s">
        <v>95</v>
      </c>
      <c r="D141" s="10">
        <v>6687387.899999999</v>
      </c>
      <c r="E141" s="11">
        <v>18.04194060852968</v>
      </c>
      <c r="F141" s="10">
        <v>140384.8</v>
      </c>
      <c r="G141" s="11">
        <v>19.109615200506045</v>
      </c>
      <c r="H141" s="10">
        <v>503268.8</v>
      </c>
      <c r="I141" s="11">
        <v>16.77667039959561</v>
      </c>
      <c r="J141" s="10">
        <v>796365.6</v>
      </c>
      <c r="K141" s="11">
        <v>17.888042989300384</v>
      </c>
      <c r="L141" s="10">
        <v>1527968.3</v>
      </c>
      <c r="M141" s="11">
        <v>20.390181753770676</v>
      </c>
      <c r="N141" s="10">
        <v>2297020.6</v>
      </c>
      <c r="O141" s="11">
        <v>17.95576743630423</v>
      </c>
      <c r="P141" s="10">
        <v>1142341.8</v>
      </c>
      <c r="Q141" s="11">
        <v>15.452350936471028</v>
      </c>
      <c r="R141" s="10">
        <v>280038</v>
      </c>
      <c r="S141" s="11">
        <v>18.675942257836432</v>
      </c>
      <c r="U141" s="10">
        <f t="shared" si="4"/>
        <v>2967987.5</v>
      </c>
      <c r="V141" s="11">
        <f t="shared" si="5"/>
        <v>19.045514082185317</v>
      </c>
      <c r="W141" s="10">
        <f t="shared" si="6"/>
        <v>3439362.4000000004</v>
      </c>
      <c r="X141" s="11">
        <f t="shared" si="7"/>
        <v>17.12428852307044</v>
      </c>
    </row>
    <row r="142" spans="1:24" s="6" customFormat="1" ht="12.75">
      <c r="A142" s="8" t="s">
        <v>60</v>
      </c>
      <c r="B142" s="8" t="s">
        <v>9</v>
      </c>
      <c r="C142" s="8" t="s">
        <v>96</v>
      </c>
      <c r="D142" s="10">
        <v>7044586.1</v>
      </c>
      <c r="E142" s="11">
        <v>17.868360473584104</v>
      </c>
      <c r="F142" s="10">
        <v>217085.6</v>
      </c>
      <c r="G142" s="11">
        <v>17.102183645529692</v>
      </c>
      <c r="H142" s="10">
        <v>569899.7</v>
      </c>
      <c r="I142" s="11">
        <v>16.013339852609153</v>
      </c>
      <c r="J142" s="10">
        <v>700164</v>
      </c>
      <c r="K142" s="11">
        <v>19.389534667592166</v>
      </c>
      <c r="L142" s="10">
        <v>1532941.3</v>
      </c>
      <c r="M142" s="11">
        <v>19.98816692785301</v>
      </c>
      <c r="N142" s="10">
        <v>2441852.5</v>
      </c>
      <c r="O142" s="11">
        <v>17.99738315889268</v>
      </c>
      <c r="P142" s="10">
        <v>1377881.5</v>
      </c>
      <c r="Q142" s="11">
        <v>15.427144240633178</v>
      </c>
      <c r="R142" s="10">
        <v>204761.5</v>
      </c>
      <c r="S142" s="11">
        <v>17.661015342239633</v>
      </c>
      <c r="U142" s="10">
        <f t="shared" si="4"/>
        <v>3020090.5999999996</v>
      </c>
      <c r="V142" s="11">
        <f t="shared" si="5"/>
        <v>18.89187566823327</v>
      </c>
      <c r="W142" s="10">
        <f t="shared" si="6"/>
        <v>3819734</v>
      </c>
      <c r="X142" s="11">
        <f t="shared" si="7"/>
        <v>17.07022837375587</v>
      </c>
    </row>
    <row r="143" spans="1:24" s="6" customFormat="1" ht="12.75">
      <c r="A143" s="8" t="s">
        <v>61</v>
      </c>
      <c r="B143" s="8" t="s">
        <v>10</v>
      </c>
      <c r="C143" s="8" t="s">
        <v>97</v>
      </c>
      <c r="D143" s="10">
        <v>7323894.2</v>
      </c>
      <c r="E143" s="11">
        <v>17.99419453847381</v>
      </c>
      <c r="F143" s="10">
        <v>250002.3</v>
      </c>
      <c r="G143" s="11">
        <v>15.760036399665122</v>
      </c>
      <c r="H143" s="10">
        <v>482450</v>
      </c>
      <c r="I143" s="11">
        <v>17.125823268732514</v>
      </c>
      <c r="J143" s="10">
        <v>690859.4</v>
      </c>
      <c r="K143" s="11">
        <v>19.541492125604723</v>
      </c>
      <c r="L143" s="10">
        <v>1574911.1</v>
      </c>
      <c r="M143" s="11">
        <v>19.825710553440125</v>
      </c>
      <c r="N143" s="10">
        <v>2578366.7</v>
      </c>
      <c r="O143" s="11">
        <v>18.220847561752944</v>
      </c>
      <c r="P143" s="10">
        <v>1526979.9</v>
      </c>
      <c r="Q143" s="11">
        <v>15.566664110640884</v>
      </c>
      <c r="R143" s="10">
        <v>220324.8</v>
      </c>
      <c r="S143" s="11">
        <v>18.658876726541905</v>
      </c>
      <c r="U143" s="10">
        <f aca="true" t="shared" si="8" ref="U143:U206">F143+H143+J143+L143</f>
        <v>2998222.8000000003</v>
      </c>
      <c r="V143" s="11">
        <f aca="true" t="shared" si="9" ref="V143:V206">(F143*G143+H143*I143+J143*K143+L143*M143)/(F143+H143+J143+L143)</f>
        <v>18.986765735021425</v>
      </c>
      <c r="W143" s="10">
        <f aca="true" t="shared" si="10" ref="W143:W206">N143+P143</f>
        <v>4105346.6</v>
      </c>
      <c r="X143" s="11">
        <f aca="true" t="shared" si="11" ref="X143:X206">(N143*O143+P143*Q143)/(N143+P143)</f>
        <v>17.233626463110323</v>
      </c>
    </row>
    <row r="144" spans="1:24" s="6" customFormat="1" ht="12.75">
      <c r="A144" s="8" t="s">
        <v>62</v>
      </c>
      <c r="B144" s="8" t="s">
        <v>11</v>
      </c>
      <c r="C144" s="8" t="s">
        <v>98</v>
      </c>
      <c r="D144" s="10">
        <v>7457138.299999999</v>
      </c>
      <c r="E144" s="11">
        <v>18.11610157357548</v>
      </c>
      <c r="F144" s="10">
        <v>294610.1</v>
      </c>
      <c r="G144" s="11">
        <v>15.656127104943103</v>
      </c>
      <c r="H144" s="10">
        <v>398392.8</v>
      </c>
      <c r="I144" s="11">
        <v>18.43853992341227</v>
      </c>
      <c r="J144" s="10">
        <v>712122.9</v>
      </c>
      <c r="K144" s="11">
        <v>19.379916768580248</v>
      </c>
      <c r="L144" s="10">
        <v>1442194</v>
      </c>
      <c r="M144" s="11">
        <v>20.29780115920604</v>
      </c>
      <c r="N144" s="10">
        <v>2735031.8</v>
      </c>
      <c r="O144" s="11">
        <v>18.238875266825044</v>
      </c>
      <c r="P144" s="10">
        <v>1679913.1</v>
      </c>
      <c r="Q144" s="11">
        <v>15.6852442325737</v>
      </c>
      <c r="R144" s="10">
        <v>194873.6</v>
      </c>
      <c r="S144" s="11">
        <v>19.643704847655084</v>
      </c>
      <c r="U144" s="10">
        <f t="shared" si="8"/>
        <v>2847319.8</v>
      </c>
      <c r="V144" s="11">
        <f t="shared" si="9"/>
        <v>19.327819901368294</v>
      </c>
      <c r="W144" s="10">
        <f t="shared" si="10"/>
        <v>4414944.9</v>
      </c>
      <c r="X144" s="11">
        <f t="shared" si="11"/>
        <v>17.267203292616397</v>
      </c>
    </row>
    <row r="145" spans="1:24" s="6" customFormat="1" ht="13.5" thickBot="1">
      <c r="A145" s="9" t="s">
        <v>63</v>
      </c>
      <c r="B145" s="9" t="s">
        <v>0</v>
      </c>
      <c r="C145" s="9" t="s">
        <v>99</v>
      </c>
      <c r="D145" s="14">
        <v>7881282</v>
      </c>
      <c r="E145" s="15">
        <v>17.969538485616937</v>
      </c>
      <c r="F145" s="14">
        <v>154063</v>
      </c>
      <c r="G145" s="15">
        <v>18.81716421853398</v>
      </c>
      <c r="H145" s="14">
        <v>514428.9</v>
      </c>
      <c r="I145" s="15">
        <v>17.420571184861497</v>
      </c>
      <c r="J145" s="14">
        <v>787145.6</v>
      </c>
      <c r="K145" s="15">
        <v>18.80692803847216</v>
      </c>
      <c r="L145" s="14">
        <v>1469219</v>
      </c>
      <c r="M145" s="15">
        <v>20.127817805922742</v>
      </c>
      <c r="N145" s="14">
        <v>2834473.7</v>
      </c>
      <c r="O145" s="15">
        <v>18.33047537996208</v>
      </c>
      <c r="P145" s="14">
        <v>1887689</v>
      </c>
      <c r="Q145" s="15">
        <v>15.698835802931518</v>
      </c>
      <c r="R145" s="14">
        <v>234262.8</v>
      </c>
      <c r="S145" s="15">
        <v>16.198018366552443</v>
      </c>
      <c r="U145" s="14">
        <f t="shared" si="8"/>
        <v>2924856.5</v>
      </c>
      <c r="V145" s="15">
        <f t="shared" si="9"/>
        <v>19.22714398022604</v>
      </c>
      <c r="W145" s="14">
        <f t="shared" si="10"/>
        <v>4722162.7</v>
      </c>
      <c r="X145" s="15">
        <f t="shared" si="11"/>
        <v>17.27847497313043</v>
      </c>
    </row>
    <row r="146" spans="1:24" s="6" customFormat="1" ht="12.75">
      <c r="A146" s="7" t="s">
        <v>74</v>
      </c>
      <c r="B146" s="7" t="s">
        <v>21</v>
      </c>
      <c r="C146" s="7" t="s">
        <v>110</v>
      </c>
      <c r="D146" s="12">
        <v>8097333.199999999</v>
      </c>
      <c r="E146" s="13">
        <v>17.83964745899305</v>
      </c>
      <c r="F146" s="12">
        <v>255448</v>
      </c>
      <c r="G146" s="13">
        <v>15.61060052926623</v>
      </c>
      <c r="H146" s="12">
        <v>380969.2</v>
      </c>
      <c r="I146" s="13">
        <v>19.55072456513545</v>
      </c>
      <c r="J146" s="12">
        <v>771681.2</v>
      </c>
      <c r="K146" s="13">
        <v>18.551684871939333</v>
      </c>
      <c r="L146" s="12">
        <v>1470659.1</v>
      </c>
      <c r="M146" s="13">
        <v>19.628676204431073</v>
      </c>
      <c r="N146" s="12">
        <v>2883790.8</v>
      </c>
      <c r="O146" s="13">
        <v>18.34487063832786</v>
      </c>
      <c r="P146" s="12">
        <v>2093843.3</v>
      </c>
      <c r="Q146" s="13">
        <v>15.655462662368288</v>
      </c>
      <c r="R146" s="12">
        <v>240941.6</v>
      </c>
      <c r="S146" s="13">
        <v>17.231215207336543</v>
      </c>
      <c r="U146" s="12">
        <f t="shared" si="8"/>
        <v>2878757.5</v>
      </c>
      <c r="V146" s="13">
        <f t="shared" si="9"/>
        <v>18.973115417328486</v>
      </c>
      <c r="W146" s="12">
        <f t="shared" si="10"/>
        <v>4977634.1</v>
      </c>
      <c r="X146" s="13">
        <f t="shared" si="11"/>
        <v>17.213570354237167</v>
      </c>
    </row>
    <row r="147" spans="1:24" s="6" customFormat="1" ht="12.75">
      <c r="A147" s="8" t="s">
        <v>53</v>
      </c>
      <c r="B147" s="8" t="s">
        <v>2</v>
      </c>
      <c r="C147" s="8" t="s">
        <v>89</v>
      </c>
      <c r="D147" s="10">
        <v>8544924.9</v>
      </c>
      <c r="E147" s="11">
        <v>17.878910259585783</v>
      </c>
      <c r="F147" s="10">
        <v>187253</v>
      </c>
      <c r="G147" s="11">
        <v>20.510371892573154</v>
      </c>
      <c r="H147" s="10">
        <v>470604.4</v>
      </c>
      <c r="I147" s="11">
        <v>17.257295900760806</v>
      </c>
      <c r="J147" s="10">
        <v>766833.5</v>
      </c>
      <c r="K147" s="11">
        <v>18.791440193992575</v>
      </c>
      <c r="L147" s="10">
        <v>1423807.1</v>
      </c>
      <c r="M147" s="11">
        <v>19.467841769436316</v>
      </c>
      <c r="N147" s="10">
        <v>3211535.3</v>
      </c>
      <c r="O147" s="11">
        <v>18.386915798808136</v>
      </c>
      <c r="P147" s="10">
        <v>2259359.1</v>
      </c>
      <c r="Q147" s="11">
        <v>15.744406035764753</v>
      </c>
      <c r="R147" s="10">
        <v>225532.5</v>
      </c>
      <c r="S147" s="11">
        <v>18.006735290922606</v>
      </c>
      <c r="U147" s="10">
        <f t="shared" si="8"/>
        <v>2848498</v>
      </c>
      <c r="V147" s="11">
        <f t="shared" si="9"/>
        <v>18.989076080797666</v>
      </c>
      <c r="W147" s="10">
        <f t="shared" si="10"/>
        <v>5470894.4</v>
      </c>
      <c r="X147" s="11">
        <f t="shared" si="11"/>
        <v>17.295617366878812</v>
      </c>
    </row>
    <row r="148" spans="1:24" s="6" customFormat="1" ht="12.75">
      <c r="A148" s="8" t="s">
        <v>54</v>
      </c>
      <c r="B148" s="8" t="s">
        <v>3</v>
      </c>
      <c r="C148" s="8" t="s">
        <v>90</v>
      </c>
      <c r="D148" s="10">
        <v>9394151.299999999</v>
      </c>
      <c r="E148" s="11">
        <v>17.825647620557284</v>
      </c>
      <c r="F148" s="10">
        <v>123098.1</v>
      </c>
      <c r="G148" s="11">
        <v>18.584817840405336</v>
      </c>
      <c r="H148" s="10">
        <v>631325.5</v>
      </c>
      <c r="I148" s="11">
        <v>16.313502464259717</v>
      </c>
      <c r="J148" s="10">
        <v>692482.1</v>
      </c>
      <c r="K148" s="11">
        <v>18.93563185676569</v>
      </c>
      <c r="L148" s="10">
        <v>1480909.8</v>
      </c>
      <c r="M148" s="11">
        <v>19.924519492004165</v>
      </c>
      <c r="N148" s="10">
        <v>3597342.9</v>
      </c>
      <c r="O148" s="11">
        <v>18.4352259872141</v>
      </c>
      <c r="P148" s="10">
        <v>2619643.8</v>
      </c>
      <c r="Q148" s="11">
        <v>15.848380398510661</v>
      </c>
      <c r="R148" s="10">
        <v>249349.1</v>
      </c>
      <c r="S148" s="11">
        <v>17.710117453802713</v>
      </c>
      <c r="U148" s="10">
        <f t="shared" si="8"/>
        <v>2927815.5</v>
      </c>
      <c r="V148" s="11">
        <f t="shared" si="9"/>
        <v>18.855658136245264</v>
      </c>
      <c r="W148" s="10">
        <f t="shared" si="10"/>
        <v>6216986.699999999</v>
      </c>
      <c r="X148" s="11">
        <f t="shared" si="11"/>
        <v>17.34521014272077</v>
      </c>
    </row>
    <row r="149" spans="1:24" s="6" customFormat="1" ht="12.75">
      <c r="A149" s="8" t="s">
        <v>55</v>
      </c>
      <c r="B149" s="8" t="s">
        <v>4</v>
      </c>
      <c r="C149" s="8" t="s">
        <v>91</v>
      </c>
      <c r="D149" s="10">
        <v>9958596.4</v>
      </c>
      <c r="E149" s="11">
        <v>17.827355539983525</v>
      </c>
      <c r="F149" s="10">
        <v>312349.8</v>
      </c>
      <c r="G149" s="11">
        <v>15.074200905523233</v>
      </c>
      <c r="H149" s="10">
        <v>454175.9</v>
      </c>
      <c r="I149" s="11">
        <v>18.919487777753055</v>
      </c>
      <c r="J149" s="10">
        <v>629552.9</v>
      </c>
      <c r="K149" s="11">
        <v>19.181729162076767</v>
      </c>
      <c r="L149" s="10">
        <v>1488691.1</v>
      </c>
      <c r="M149" s="11">
        <v>19.979718572241087</v>
      </c>
      <c r="N149" s="10">
        <v>3913670.1</v>
      </c>
      <c r="O149" s="11">
        <v>18.411894549313192</v>
      </c>
      <c r="P149" s="10">
        <v>2919585.5</v>
      </c>
      <c r="Q149" s="11">
        <v>15.816077343513314</v>
      </c>
      <c r="R149" s="10">
        <v>240571.1</v>
      </c>
      <c r="S149" s="11">
        <v>17.376259966388314</v>
      </c>
      <c r="U149" s="10">
        <f t="shared" si="8"/>
        <v>2884769.7</v>
      </c>
      <c r="V149" s="11">
        <f t="shared" si="9"/>
        <v>19.107501533657956</v>
      </c>
      <c r="W149" s="10">
        <f t="shared" si="10"/>
        <v>6833255.6</v>
      </c>
      <c r="X149" s="11">
        <f t="shared" si="11"/>
        <v>17.30280238031781</v>
      </c>
    </row>
    <row r="150" spans="1:24" s="6" customFormat="1" ht="12.75">
      <c r="A150" s="8" t="s">
        <v>56</v>
      </c>
      <c r="B150" s="8" t="s">
        <v>5</v>
      </c>
      <c r="C150" s="8" t="s">
        <v>92</v>
      </c>
      <c r="D150" s="10">
        <v>10643046.1</v>
      </c>
      <c r="E150" s="11">
        <v>17.895083233737</v>
      </c>
      <c r="F150" s="10">
        <v>213965.4</v>
      </c>
      <c r="G150" s="11">
        <v>19.162566737425763</v>
      </c>
      <c r="H150" s="10">
        <v>337251.6</v>
      </c>
      <c r="I150" s="11">
        <v>19.133115798412806</v>
      </c>
      <c r="J150" s="10">
        <v>653073.7</v>
      </c>
      <c r="K150" s="11">
        <v>18.78579846501246</v>
      </c>
      <c r="L150" s="10">
        <v>1618777.7</v>
      </c>
      <c r="M150" s="11">
        <v>20.11058151900659</v>
      </c>
      <c r="N150" s="10">
        <v>4297575</v>
      </c>
      <c r="O150" s="11">
        <v>18.547990265207698</v>
      </c>
      <c r="P150" s="10">
        <v>3184174.1</v>
      </c>
      <c r="Q150" s="11">
        <v>15.907736539594366</v>
      </c>
      <c r="R150" s="10">
        <v>338228.6</v>
      </c>
      <c r="S150" s="11">
        <v>13.94897384786502</v>
      </c>
      <c r="U150" s="10">
        <f t="shared" si="8"/>
        <v>2823068.4</v>
      </c>
      <c r="V150" s="11">
        <f t="shared" si="9"/>
        <v>19.615490712516916</v>
      </c>
      <c r="W150" s="10">
        <f t="shared" si="10"/>
        <v>7481749.1</v>
      </c>
      <c r="X150" s="11">
        <f t="shared" si="11"/>
        <v>17.424318859209002</v>
      </c>
    </row>
    <row r="151" spans="1:24" s="6" customFormat="1" ht="12.75">
      <c r="A151" s="8" t="s">
        <v>57</v>
      </c>
      <c r="B151" s="8" t="s">
        <v>6</v>
      </c>
      <c r="C151" s="8" t="s">
        <v>93</v>
      </c>
      <c r="D151" s="10">
        <v>11447040.9</v>
      </c>
      <c r="E151" s="11">
        <v>17.999583919019628</v>
      </c>
      <c r="F151" s="10">
        <v>155702.4</v>
      </c>
      <c r="G151" s="11">
        <v>18.426568800480915</v>
      </c>
      <c r="H151" s="10">
        <v>352887.8</v>
      </c>
      <c r="I151" s="11">
        <v>19.15984664247388</v>
      </c>
      <c r="J151" s="10">
        <v>671495.6</v>
      </c>
      <c r="K151" s="11">
        <v>18.86796113183764</v>
      </c>
      <c r="L151" s="10">
        <v>1706304</v>
      </c>
      <c r="M151" s="11">
        <v>20.08855221109485</v>
      </c>
      <c r="N151" s="10">
        <v>4819130.1</v>
      </c>
      <c r="O151" s="11">
        <v>18.582293502514077</v>
      </c>
      <c r="P151" s="10">
        <v>3491165.2</v>
      </c>
      <c r="Q151" s="11">
        <v>15.998042436949131</v>
      </c>
      <c r="R151" s="10">
        <v>250355.8</v>
      </c>
      <c r="S151" s="11">
        <v>16.22653577828035</v>
      </c>
      <c r="U151" s="10">
        <f t="shared" si="8"/>
        <v>2886389.8</v>
      </c>
      <c r="V151" s="11">
        <f t="shared" si="9"/>
        <v>19.60139513692848</v>
      </c>
      <c r="W151" s="10">
        <f t="shared" si="10"/>
        <v>8310295.3</v>
      </c>
      <c r="X151" s="11">
        <f t="shared" si="11"/>
        <v>17.496646475246195</v>
      </c>
    </row>
    <row r="152" spans="1:24" s="6" customFormat="1" ht="12.75">
      <c r="A152" s="8" t="s">
        <v>58</v>
      </c>
      <c r="B152" s="8" t="s">
        <v>7</v>
      </c>
      <c r="C152" s="8" t="s">
        <v>94</v>
      </c>
      <c r="D152" s="10">
        <v>12295412.4</v>
      </c>
      <c r="E152" s="11">
        <v>17.937239318788524</v>
      </c>
      <c r="F152" s="10">
        <v>77859.9</v>
      </c>
      <c r="G152" s="11">
        <v>19.924175307186367</v>
      </c>
      <c r="H152" s="10">
        <v>315492.9</v>
      </c>
      <c r="I152" s="11">
        <v>18.68534340392447</v>
      </c>
      <c r="J152" s="10">
        <v>762820</v>
      </c>
      <c r="K152" s="11">
        <v>18.34931755984374</v>
      </c>
      <c r="L152" s="10">
        <v>1838047</v>
      </c>
      <c r="M152" s="11">
        <v>20.03492211733433</v>
      </c>
      <c r="N152" s="10">
        <v>5184136.8</v>
      </c>
      <c r="O152" s="11">
        <v>18.64686775626754</v>
      </c>
      <c r="P152" s="10">
        <v>3889845.2</v>
      </c>
      <c r="Q152" s="11">
        <v>16.05221007458086</v>
      </c>
      <c r="R152" s="10">
        <v>227210.6</v>
      </c>
      <c r="S152" s="11">
        <v>13.945153549174206</v>
      </c>
      <c r="U152" s="10">
        <f t="shared" si="8"/>
        <v>2994219.8</v>
      </c>
      <c r="V152" s="11">
        <f t="shared" si="9"/>
        <v>19.46040914865369</v>
      </c>
      <c r="W152" s="10">
        <f t="shared" si="10"/>
        <v>9073982</v>
      </c>
      <c r="X152" s="11">
        <f t="shared" si="11"/>
        <v>17.5345868713427</v>
      </c>
    </row>
    <row r="153" spans="1:24" s="6" customFormat="1" ht="12.75">
      <c r="A153" s="8" t="s">
        <v>59</v>
      </c>
      <c r="B153" s="8" t="s">
        <v>8</v>
      </c>
      <c r="C153" s="8" t="s">
        <v>95</v>
      </c>
      <c r="D153" s="10">
        <v>13022503.700000001</v>
      </c>
      <c r="E153" s="11">
        <v>17.914794806086324</v>
      </c>
      <c r="F153" s="10">
        <v>164149.7</v>
      </c>
      <c r="G153" s="11">
        <v>17.191592991031975</v>
      </c>
      <c r="H153" s="10">
        <v>260229.80000000002</v>
      </c>
      <c r="I153" s="11">
        <v>19.95965879772416</v>
      </c>
      <c r="J153" s="10">
        <v>744002.4</v>
      </c>
      <c r="K153" s="11">
        <v>18.38631467721071</v>
      </c>
      <c r="L153" s="10">
        <v>1829605</v>
      </c>
      <c r="M153" s="11">
        <v>20.04344863563447</v>
      </c>
      <c r="N153" s="10">
        <v>5420585.4</v>
      </c>
      <c r="O153" s="11">
        <v>18.643092518937156</v>
      </c>
      <c r="P153" s="10">
        <v>4393451.9</v>
      </c>
      <c r="Q153" s="11">
        <v>16.09651165954497</v>
      </c>
      <c r="R153" s="10">
        <v>210479.5</v>
      </c>
      <c r="S153" s="11">
        <v>14.978218102000431</v>
      </c>
      <c r="U153" s="10">
        <f t="shared" si="8"/>
        <v>2997986.9</v>
      </c>
      <c r="V153" s="11">
        <f t="shared" si="9"/>
        <v>19.468780513016917</v>
      </c>
      <c r="W153" s="10">
        <f t="shared" si="10"/>
        <v>9814037.3</v>
      </c>
      <c r="X153" s="11">
        <f t="shared" si="11"/>
        <v>17.50306419285771</v>
      </c>
    </row>
    <row r="154" spans="1:24" s="6" customFormat="1" ht="12.75">
      <c r="A154" s="8" t="s">
        <v>60</v>
      </c>
      <c r="B154" s="8" t="s">
        <v>9</v>
      </c>
      <c r="C154" s="8" t="s">
        <v>96</v>
      </c>
      <c r="D154" s="10">
        <v>13131860.499999996</v>
      </c>
      <c r="E154" s="11">
        <v>17.95052196632762</v>
      </c>
      <c r="F154" s="10">
        <v>73107.8</v>
      </c>
      <c r="G154" s="11">
        <v>20.806857886572974</v>
      </c>
      <c r="H154" s="10">
        <v>388900.3</v>
      </c>
      <c r="I154" s="11">
        <v>18.602197025818693</v>
      </c>
      <c r="J154" s="10">
        <v>765912.9</v>
      </c>
      <c r="K154" s="11">
        <v>18.991803609783826</v>
      </c>
      <c r="L154" s="10">
        <v>1778737.4</v>
      </c>
      <c r="M154" s="11">
        <v>19.803124166613916</v>
      </c>
      <c r="N154" s="10">
        <v>5442984.599999999</v>
      </c>
      <c r="O154" s="11">
        <v>18.677063127277638</v>
      </c>
      <c r="P154" s="10">
        <v>4520432.8</v>
      </c>
      <c r="Q154" s="11">
        <v>16.0494355485165</v>
      </c>
      <c r="R154" s="10">
        <v>161784.7</v>
      </c>
      <c r="S154" s="11">
        <v>18.470349384088852</v>
      </c>
      <c r="U154" s="10">
        <f t="shared" si="8"/>
        <v>3006658.4</v>
      </c>
      <c r="V154" s="11">
        <f t="shared" si="9"/>
        <v>19.4655197876819</v>
      </c>
      <c r="W154" s="10">
        <f t="shared" si="10"/>
        <v>9963417.399999999</v>
      </c>
      <c r="X154" s="11">
        <f t="shared" si="11"/>
        <v>17.484900497092493</v>
      </c>
    </row>
    <row r="155" spans="1:24" s="6" customFormat="1" ht="12.75">
      <c r="A155" s="8" t="s">
        <v>61</v>
      </c>
      <c r="B155" s="8" t="s">
        <v>10</v>
      </c>
      <c r="C155" s="8" t="s">
        <v>97</v>
      </c>
      <c r="D155" s="10">
        <v>12252241.600000001</v>
      </c>
      <c r="E155" s="11">
        <v>17.98519696436609</v>
      </c>
      <c r="F155" s="10">
        <v>132277.9</v>
      </c>
      <c r="G155" s="11">
        <v>19.136028195186046</v>
      </c>
      <c r="H155" s="10">
        <v>376955.6</v>
      </c>
      <c r="I155" s="11">
        <v>18.380385910170858</v>
      </c>
      <c r="J155" s="10">
        <v>638281.9</v>
      </c>
      <c r="K155" s="11">
        <v>19.640351211588477</v>
      </c>
      <c r="L155" s="10">
        <v>1632063.3</v>
      </c>
      <c r="M155" s="11">
        <v>19.940114966129062</v>
      </c>
      <c r="N155" s="10">
        <v>5060444.4</v>
      </c>
      <c r="O155" s="11">
        <v>18.710252444627194</v>
      </c>
      <c r="P155" s="10">
        <v>4277267.7</v>
      </c>
      <c r="Q155" s="11">
        <v>16.066826463772657</v>
      </c>
      <c r="R155" s="10">
        <v>134950.8</v>
      </c>
      <c r="S155" s="11">
        <v>17.896854298010823</v>
      </c>
      <c r="U155" s="10">
        <f t="shared" si="8"/>
        <v>2779578.7</v>
      </c>
      <c r="V155" s="11">
        <f t="shared" si="9"/>
        <v>19.621489236840095</v>
      </c>
      <c r="W155" s="10">
        <f t="shared" si="10"/>
        <v>9337712.100000001</v>
      </c>
      <c r="X155" s="11">
        <f t="shared" si="11"/>
        <v>17.499394747991854</v>
      </c>
    </row>
    <row r="156" spans="1:24" s="6" customFormat="1" ht="12.75">
      <c r="A156" s="8" t="s">
        <v>62</v>
      </c>
      <c r="B156" s="8" t="s">
        <v>11</v>
      </c>
      <c r="C156" s="8" t="s">
        <v>98</v>
      </c>
      <c r="D156" s="10">
        <v>12314255.5</v>
      </c>
      <c r="E156" s="11">
        <v>18.059942944581582</v>
      </c>
      <c r="F156" s="10">
        <v>98628.4</v>
      </c>
      <c r="G156" s="11">
        <v>19.378692932258865</v>
      </c>
      <c r="H156" s="10">
        <v>344540.1</v>
      </c>
      <c r="I156" s="11">
        <v>18.279946171722834</v>
      </c>
      <c r="J156" s="10">
        <v>749218.5</v>
      </c>
      <c r="K156" s="11">
        <v>19.965210985847254</v>
      </c>
      <c r="L156" s="10">
        <v>1711746.5</v>
      </c>
      <c r="M156" s="11">
        <v>19.726704763818713</v>
      </c>
      <c r="N156" s="10">
        <v>5070482.5</v>
      </c>
      <c r="O156" s="11">
        <v>18.744627147810874</v>
      </c>
      <c r="P156" s="10">
        <v>4185606.1</v>
      </c>
      <c r="Q156" s="11">
        <v>16.123944826771925</v>
      </c>
      <c r="R156" s="10">
        <v>154033.4</v>
      </c>
      <c r="S156" s="11">
        <v>19.002883575899766</v>
      </c>
      <c r="U156" s="10">
        <f t="shared" si="8"/>
        <v>2904133.5</v>
      </c>
      <c r="V156" s="11">
        <f t="shared" si="9"/>
        <v>19.60477616576511</v>
      </c>
      <c r="W156" s="10">
        <f t="shared" si="10"/>
        <v>9256088.6</v>
      </c>
      <c r="X156" s="11">
        <f t="shared" si="11"/>
        <v>17.559553799539035</v>
      </c>
    </row>
    <row r="157" spans="1:24" s="6" customFormat="1" ht="13.5" thickBot="1">
      <c r="A157" s="9" t="s">
        <v>63</v>
      </c>
      <c r="B157" s="9" t="s">
        <v>0</v>
      </c>
      <c r="C157" s="9" t="s">
        <v>99</v>
      </c>
      <c r="D157" s="14">
        <v>13002377.900000002</v>
      </c>
      <c r="E157" s="15">
        <v>18.0489303316588</v>
      </c>
      <c r="F157" s="14">
        <v>141452</v>
      </c>
      <c r="G157" s="15">
        <v>18.025721226988658</v>
      </c>
      <c r="H157" s="14">
        <v>443919.4</v>
      </c>
      <c r="I157" s="15">
        <v>18.62361174573583</v>
      </c>
      <c r="J157" s="14">
        <v>864768.9</v>
      </c>
      <c r="K157" s="15">
        <v>18.93957123573708</v>
      </c>
      <c r="L157" s="14">
        <v>1665476.4</v>
      </c>
      <c r="M157" s="15">
        <v>19.94112727985819</v>
      </c>
      <c r="N157" s="14">
        <v>5429588.600000001</v>
      </c>
      <c r="O157" s="15">
        <v>18.71792081834709</v>
      </c>
      <c r="P157" s="14">
        <v>4286882.8</v>
      </c>
      <c r="Q157" s="15">
        <v>16.17842028244859</v>
      </c>
      <c r="R157" s="14">
        <v>170289.8</v>
      </c>
      <c r="S157" s="15">
        <v>19.29901733985241</v>
      </c>
      <c r="U157" s="14">
        <f t="shared" si="8"/>
        <v>3115616.7</v>
      </c>
      <c r="V157" s="15">
        <f t="shared" si="9"/>
        <v>19.38845235005962</v>
      </c>
      <c r="W157" s="14">
        <f t="shared" si="10"/>
        <v>9716471.4</v>
      </c>
      <c r="X157" s="15">
        <f t="shared" si="11"/>
        <v>17.59749955431352</v>
      </c>
    </row>
    <row r="158" spans="1:24" s="6" customFormat="1" ht="12.75">
      <c r="A158" s="7" t="s">
        <v>75</v>
      </c>
      <c r="B158" s="7" t="s">
        <v>20</v>
      </c>
      <c r="C158" s="7" t="s">
        <v>111</v>
      </c>
      <c r="D158" s="12">
        <v>13154779.499999998</v>
      </c>
      <c r="E158" s="13">
        <v>18.09995752441157</v>
      </c>
      <c r="F158" s="12">
        <v>92616.2</v>
      </c>
      <c r="G158" s="13">
        <v>19.01119960654832</v>
      </c>
      <c r="H158" s="12">
        <v>482491.3</v>
      </c>
      <c r="I158" s="13">
        <v>19.155212672228494</v>
      </c>
      <c r="J158" s="12">
        <v>926055.9</v>
      </c>
      <c r="K158" s="13">
        <v>18.904203682520667</v>
      </c>
      <c r="L158" s="12">
        <v>1781460.9</v>
      </c>
      <c r="M158" s="13">
        <v>19.624683049176113</v>
      </c>
      <c r="N158" s="12">
        <v>5362604.9</v>
      </c>
      <c r="O158" s="13">
        <v>18.8672880299274</v>
      </c>
      <c r="P158" s="12">
        <v>4301119.1</v>
      </c>
      <c r="Q158" s="13">
        <v>16.153772040165084</v>
      </c>
      <c r="R158" s="12">
        <v>208431.2</v>
      </c>
      <c r="S158" s="13">
        <v>19.065850429302323</v>
      </c>
      <c r="U158" s="12">
        <f t="shared" si="8"/>
        <v>3282624.3</v>
      </c>
      <c r="V158" s="13">
        <f t="shared" si="9"/>
        <v>19.335116544101624</v>
      </c>
      <c r="W158" s="12">
        <f t="shared" si="10"/>
        <v>9663724</v>
      </c>
      <c r="X158" s="13">
        <f t="shared" si="11"/>
        <v>17.659559471897175</v>
      </c>
    </row>
    <row r="159" spans="1:24" s="6" customFormat="1" ht="12.75">
      <c r="A159" s="8" t="s">
        <v>53</v>
      </c>
      <c r="B159" s="8" t="s">
        <v>2</v>
      </c>
      <c r="C159" s="8" t="s">
        <v>89</v>
      </c>
      <c r="D159" s="10">
        <v>13567825.899999999</v>
      </c>
      <c r="E159" s="11">
        <v>18.129101712898606</v>
      </c>
      <c r="F159" s="10">
        <v>240444.7</v>
      </c>
      <c r="G159" s="11">
        <v>18.14715879784416</v>
      </c>
      <c r="H159" s="10">
        <v>395473</v>
      </c>
      <c r="I159" s="11">
        <v>20.34068716448405</v>
      </c>
      <c r="J159" s="10">
        <v>912833.7</v>
      </c>
      <c r="K159" s="11">
        <v>18.827304939552512</v>
      </c>
      <c r="L159" s="10">
        <v>1961739</v>
      </c>
      <c r="M159" s="11">
        <v>19.318510243207683</v>
      </c>
      <c r="N159" s="10">
        <v>5568902.3</v>
      </c>
      <c r="O159" s="11">
        <v>18.900827479411877</v>
      </c>
      <c r="P159" s="10">
        <v>4312517</v>
      </c>
      <c r="Q159" s="11">
        <v>16.14629557240007</v>
      </c>
      <c r="R159" s="10">
        <v>175916.2</v>
      </c>
      <c r="S159" s="11">
        <v>20.42339407058588</v>
      </c>
      <c r="U159" s="10">
        <f t="shared" si="8"/>
        <v>3510490.4</v>
      </c>
      <c r="V159" s="11">
        <f t="shared" si="9"/>
        <v>19.225705366691788</v>
      </c>
      <c r="W159" s="10">
        <f t="shared" si="10"/>
        <v>9881419.3</v>
      </c>
      <c r="X159" s="11">
        <f t="shared" si="11"/>
        <v>17.698675712000203</v>
      </c>
    </row>
    <row r="160" spans="1:24" s="6" customFormat="1" ht="12.75">
      <c r="A160" s="8" t="s">
        <v>54</v>
      </c>
      <c r="B160" s="8" t="s">
        <v>3</v>
      </c>
      <c r="C160" s="8" t="s">
        <v>90</v>
      </c>
      <c r="D160" s="10">
        <v>14024186.899999999</v>
      </c>
      <c r="E160" s="11">
        <v>18.334748479357472</v>
      </c>
      <c r="F160" s="10">
        <v>368407.3</v>
      </c>
      <c r="G160" s="11">
        <v>21.98515623876074</v>
      </c>
      <c r="H160" s="10">
        <v>503044</v>
      </c>
      <c r="I160" s="11">
        <v>18.466115162888347</v>
      </c>
      <c r="J160" s="10">
        <v>801357.6</v>
      </c>
      <c r="K160" s="11">
        <v>19.244064431409896</v>
      </c>
      <c r="L160" s="10">
        <v>2091774.7</v>
      </c>
      <c r="M160" s="11">
        <v>19.520733609599542</v>
      </c>
      <c r="N160" s="10">
        <v>5789492.199999999</v>
      </c>
      <c r="O160" s="11">
        <v>19.10546233536682</v>
      </c>
      <c r="P160" s="10">
        <v>4340481.3</v>
      </c>
      <c r="Q160" s="11">
        <v>16.189320495171817</v>
      </c>
      <c r="R160" s="10">
        <v>129629.79999999999</v>
      </c>
      <c r="S160" s="11">
        <v>20.106927103181523</v>
      </c>
      <c r="U160" s="10">
        <f t="shared" si="8"/>
        <v>3764583.5999999996</v>
      </c>
      <c r="V160" s="11">
        <f t="shared" si="9"/>
        <v>19.56208768029484</v>
      </c>
      <c r="W160" s="10">
        <f t="shared" si="10"/>
        <v>10129973.5</v>
      </c>
      <c r="X160" s="11">
        <f t="shared" si="11"/>
        <v>17.85595668507918</v>
      </c>
    </row>
    <row r="161" spans="1:24" s="6" customFormat="1" ht="12.75">
      <c r="A161" s="8" t="s">
        <v>55</v>
      </c>
      <c r="B161" s="8" t="s">
        <v>4</v>
      </c>
      <c r="C161" s="8" t="s">
        <v>91</v>
      </c>
      <c r="D161" s="10">
        <v>14459744.8</v>
      </c>
      <c r="E161" s="11">
        <v>18.46468782789306</v>
      </c>
      <c r="F161" s="10">
        <v>238548</v>
      </c>
      <c r="G161" s="11">
        <v>18.32698887854856</v>
      </c>
      <c r="H161" s="10">
        <v>535288.8</v>
      </c>
      <c r="I161" s="11">
        <v>19.046243153228694</v>
      </c>
      <c r="J161" s="10">
        <v>1111373</v>
      </c>
      <c r="K161" s="11">
        <v>19.481371721285285</v>
      </c>
      <c r="L161" s="10">
        <v>1951871.3</v>
      </c>
      <c r="M161" s="11">
        <v>19.840726282004347</v>
      </c>
      <c r="N161" s="10">
        <v>6070043.7</v>
      </c>
      <c r="O161" s="11">
        <v>19.349901595766106</v>
      </c>
      <c r="P161" s="10">
        <v>4410386.9</v>
      </c>
      <c r="Q161" s="11">
        <v>16.258570894539876</v>
      </c>
      <c r="R161" s="10">
        <v>142233.1</v>
      </c>
      <c r="S161" s="11">
        <v>20.309024551950277</v>
      </c>
      <c r="U161" s="10">
        <f t="shared" si="8"/>
        <v>3837081.1</v>
      </c>
      <c r="V161" s="11">
        <f t="shared" si="9"/>
        <v>19.5317013028471</v>
      </c>
      <c r="W161" s="10">
        <f t="shared" si="10"/>
        <v>10480430.600000001</v>
      </c>
      <c r="X161" s="11">
        <f t="shared" si="11"/>
        <v>18.0490042425356</v>
      </c>
    </row>
    <row r="162" spans="1:24" s="6" customFormat="1" ht="12.75">
      <c r="A162" s="8" t="s">
        <v>56</v>
      </c>
      <c r="B162" s="8" t="s">
        <v>5</v>
      </c>
      <c r="C162" s="8" t="s">
        <v>92</v>
      </c>
      <c r="D162" s="10">
        <v>15212301.9</v>
      </c>
      <c r="E162" s="11">
        <v>18.648049490195824</v>
      </c>
      <c r="F162" s="10">
        <v>208740.3</v>
      </c>
      <c r="G162" s="11">
        <v>18.779235638733866</v>
      </c>
      <c r="H162" s="10">
        <v>653376</v>
      </c>
      <c r="I162" s="11">
        <v>20.68539551957831</v>
      </c>
      <c r="J162" s="10">
        <v>1297035.5</v>
      </c>
      <c r="K162" s="11">
        <v>19.45268998342759</v>
      </c>
      <c r="L162" s="10">
        <v>1839574.9</v>
      </c>
      <c r="M162" s="11">
        <v>19.979654868632966</v>
      </c>
      <c r="N162" s="10">
        <v>6489924.8</v>
      </c>
      <c r="O162" s="11">
        <v>19.51799598001506</v>
      </c>
      <c r="P162" s="10">
        <v>4566197.1</v>
      </c>
      <c r="Q162" s="11">
        <v>16.270581282178984</v>
      </c>
      <c r="R162" s="10">
        <v>157453.3</v>
      </c>
      <c r="S162" s="11">
        <v>20.92383022775642</v>
      </c>
      <c r="U162" s="10">
        <f t="shared" si="8"/>
        <v>3998726.6999999997</v>
      </c>
      <c r="V162" s="11">
        <f t="shared" si="9"/>
        <v>19.86137871087814</v>
      </c>
      <c r="W162" s="10">
        <f t="shared" si="10"/>
        <v>11056121.899999999</v>
      </c>
      <c r="X162" s="11">
        <f t="shared" si="11"/>
        <v>18.17680820098411</v>
      </c>
    </row>
    <row r="163" spans="1:24" s="6" customFormat="1" ht="12.75">
      <c r="A163" s="8" t="s">
        <v>57</v>
      </c>
      <c r="B163" s="8" t="s">
        <v>6</v>
      </c>
      <c r="C163" s="8" t="s">
        <v>93</v>
      </c>
      <c r="D163" s="10">
        <v>15434329.1</v>
      </c>
      <c r="E163" s="11">
        <v>18.80573207053101</v>
      </c>
      <c r="F163" s="10">
        <v>400904</v>
      </c>
      <c r="G163" s="11">
        <v>22.570098001017705</v>
      </c>
      <c r="H163" s="10">
        <v>464264.2</v>
      </c>
      <c r="I163" s="11">
        <v>19.30513618107965</v>
      </c>
      <c r="J163" s="10">
        <v>1344465.2</v>
      </c>
      <c r="K163" s="11">
        <v>19.234588488419043</v>
      </c>
      <c r="L163" s="10">
        <v>2089163.5</v>
      </c>
      <c r="M163" s="11">
        <v>19.719399777949413</v>
      </c>
      <c r="N163" s="10">
        <v>6433643.299999999</v>
      </c>
      <c r="O163" s="11">
        <v>19.736350069174655</v>
      </c>
      <c r="P163" s="10">
        <v>4512594</v>
      </c>
      <c r="Q163" s="11">
        <v>16.433723635895447</v>
      </c>
      <c r="R163" s="10">
        <v>189294.9</v>
      </c>
      <c r="S163" s="11">
        <v>21.395649782429416</v>
      </c>
      <c r="U163" s="10">
        <f t="shared" si="8"/>
        <v>4298796.9</v>
      </c>
      <c r="V163" s="11">
        <f t="shared" si="9"/>
        <v>19.7888882098617</v>
      </c>
      <c r="W163" s="10">
        <f t="shared" si="10"/>
        <v>10946237.299999999</v>
      </c>
      <c r="X163" s="11">
        <f t="shared" si="11"/>
        <v>18.37484000698578</v>
      </c>
    </row>
    <row r="164" spans="1:24" s="6" customFormat="1" ht="12.75">
      <c r="A164" s="8" t="s">
        <v>58</v>
      </c>
      <c r="B164" s="8" t="s">
        <v>7</v>
      </c>
      <c r="C164" s="8" t="s">
        <v>94</v>
      </c>
      <c r="D164" s="10">
        <v>15516248.799999999</v>
      </c>
      <c r="E164" s="11">
        <v>18.929374244501673</v>
      </c>
      <c r="F164" s="10">
        <v>101365.3</v>
      </c>
      <c r="G164" s="11">
        <v>21.71326161911424</v>
      </c>
      <c r="H164" s="10">
        <v>757813.4</v>
      </c>
      <c r="I164" s="11">
        <v>20.28126958958498</v>
      </c>
      <c r="J164" s="10">
        <v>1466852.9</v>
      </c>
      <c r="K164" s="11">
        <v>19.376663876111916</v>
      </c>
      <c r="L164" s="10">
        <v>1962414.5</v>
      </c>
      <c r="M164" s="11">
        <v>19.91156644123858</v>
      </c>
      <c r="N164" s="10">
        <v>6512986.6</v>
      </c>
      <c r="O164" s="11">
        <v>19.809625767232507</v>
      </c>
      <c r="P164" s="10">
        <v>4510277.6</v>
      </c>
      <c r="Q164" s="11">
        <v>16.5726680459757</v>
      </c>
      <c r="R164" s="10">
        <v>204538.5</v>
      </c>
      <c r="S164" s="11">
        <v>23.848167117682</v>
      </c>
      <c r="U164" s="10">
        <f t="shared" si="8"/>
        <v>4288446.1</v>
      </c>
      <c r="V164" s="11">
        <f t="shared" si="9"/>
        <v>19.836521075314437</v>
      </c>
      <c r="W164" s="10">
        <f t="shared" si="10"/>
        <v>11023264.2</v>
      </c>
      <c r="X164" s="11">
        <f t="shared" si="11"/>
        <v>18.485192492528668</v>
      </c>
    </row>
    <row r="165" spans="1:24" s="6" customFormat="1" ht="12.75">
      <c r="A165" s="8" t="s">
        <v>59</v>
      </c>
      <c r="B165" s="8" t="s">
        <v>8</v>
      </c>
      <c r="C165" s="8" t="s">
        <v>95</v>
      </c>
      <c r="D165" s="10">
        <v>15398821.700000003</v>
      </c>
      <c r="E165" s="11">
        <v>19.119903594506837</v>
      </c>
      <c r="F165" s="10">
        <v>198386.1</v>
      </c>
      <c r="G165" s="11">
        <v>18.55603765082332</v>
      </c>
      <c r="H165" s="10">
        <v>588868.3</v>
      </c>
      <c r="I165" s="11">
        <v>21.080018853111973</v>
      </c>
      <c r="J165" s="10">
        <v>1486361</v>
      </c>
      <c r="K165" s="11">
        <v>20.050682069833645</v>
      </c>
      <c r="L165" s="10">
        <v>1988932.8</v>
      </c>
      <c r="M165" s="11">
        <v>19.947206477765363</v>
      </c>
      <c r="N165" s="10">
        <v>6587464.4</v>
      </c>
      <c r="O165" s="11">
        <v>19.911000140357487</v>
      </c>
      <c r="P165" s="10">
        <v>4365514.8</v>
      </c>
      <c r="Q165" s="11">
        <v>16.69922852809937</v>
      </c>
      <c r="R165" s="10">
        <v>183294.3</v>
      </c>
      <c r="S165" s="11">
        <v>26.12974108305604</v>
      </c>
      <c r="U165" s="10">
        <f t="shared" si="8"/>
        <v>4262548.2</v>
      </c>
      <c r="V165" s="11">
        <f t="shared" si="9"/>
        <v>20.075038656688974</v>
      </c>
      <c r="W165" s="10">
        <f t="shared" si="10"/>
        <v>10952979.2</v>
      </c>
      <c r="X165" s="11">
        <f t="shared" si="11"/>
        <v>18.63088846923036</v>
      </c>
    </row>
    <row r="166" spans="1:24" s="6" customFormat="1" ht="12.75">
      <c r="A166" s="8" t="s">
        <v>60</v>
      </c>
      <c r="B166" s="8" t="s">
        <v>9</v>
      </c>
      <c r="C166" s="8" t="s">
        <v>96</v>
      </c>
      <c r="D166" s="10">
        <v>16515414.200000003</v>
      </c>
      <c r="E166" s="11">
        <v>19.30385579884518</v>
      </c>
      <c r="F166" s="10">
        <v>316923.1</v>
      </c>
      <c r="G166" s="11">
        <v>22.913860535883945</v>
      </c>
      <c r="H166" s="10">
        <v>884670.8</v>
      </c>
      <c r="I166" s="11">
        <v>21.53295736334917</v>
      </c>
      <c r="J166" s="10">
        <v>1209071.2</v>
      </c>
      <c r="K166" s="11">
        <v>19.790091294044554</v>
      </c>
      <c r="L166" s="10">
        <v>1863433.3</v>
      </c>
      <c r="M166" s="11">
        <v>20.366944268947005</v>
      </c>
      <c r="N166" s="10">
        <v>7353901.9</v>
      </c>
      <c r="O166" s="11">
        <v>19.980846932837103</v>
      </c>
      <c r="P166" s="10">
        <v>4652107.4</v>
      </c>
      <c r="Q166" s="11">
        <v>16.7613050893881</v>
      </c>
      <c r="R166" s="10">
        <v>235306.5</v>
      </c>
      <c r="S166" s="11">
        <v>24.253527131634698</v>
      </c>
      <c r="U166" s="10">
        <f t="shared" si="8"/>
        <v>4274098.399999999</v>
      </c>
      <c r="V166" s="11">
        <f t="shared" si="9"/>
        <v>20.63396152273893</v>
      </c>
      <c r="W166" s="10">
        <f t="shared" si="10"/>
        <v>12006009.3</v>
      </c>
      <c r="X166" s="11">
        <f t="shared" si="11"/>
        <v>18.733333786689634</v>
      </c>
    </row>
    <row r="167" spans="1:24" s="6" customFormat="1" ht="12.75">
      <c r="A167" s="8" t="s">
        <v>61</v>
      </c>
      <c r="B167" s="8" t="s">
        <v>10</v>
      </c>
      <c r="C167" s="8" t="s">
        <v>97</v>
      </c>
      <c r="D167" s="10">
        <v>17329032</v>
      </c>
      <c r="E167" s="11">
        <v>19.47890095857633</v>
      </c>
      <c r="F167" s="10">
        <v>236886.8</v>
      </c>
      <c r="G167" s="11">
        <v>19.032639648980012</v>
      </c>
      <c r="H167" s="10">
        <v>1370074.9</v>
      </c>
      <c r="I167" s="11">
        <v>22.31568110035444</v>
      </c>
      <c r="J167" s="10">
        <v>1015202.7</v>
      </c>
      <c r="K167" s="11">
        <v>18.989177497262364</v>
      </c>
      <c r="L167" s="10">
        <v>1991146.3</v>
      </c>
      <c r="M167" s="11">
        <v>20.551264724746737</v>
      </c>
      <c r="N167" s="10">
        <v>7654871.999999998</v>
      </c>
      <c r="O167" s="11">
        <v>19.998731804659823</v>
      </c>
      <c r="P167" s="10">
        <v>4824386.4</v>
      </c>
      <c r="Q167" s="11">
        <v>16.891417763303537</v>
      </c>
      <c r="R167" s="10">
        <v>236462.9</v>
      </c>
      <c r="S167" s="11">
        <v>32.524616495864684</v>
      </c>
      <c r="U167" s="10">
        <f t="shared" si="8"/>
        <v>4613310.7</v>
      </c>
      <c r="V167" s="11">
        <f t="shared" si="9"/>
        <v>20.653535136274254</v>
      </c>
      <c r="W167" s="10">
        <f t="shared" si="10"/>
        <v>12479258.399999999</v>
      </c>
      <c r="X167" s="11">
        <f t="shared" si="11"/>
        <v>18.797467825572067</v>
      </c>
    </row>
    <row r="168" spans="1:24" s="6" customFormat="1" ht="12.75">
      <c r="A168" s="8" t="s">
        <v>62</v>
      </c>
      <c r="B168" s="8" t="s">
        <v>11</v>
      </c>
      <c r="C168" s="8" t="s">
        <v>98</v>
      </c>
      <c r="D168" s="10">
        <v>17180245.2</v>
      </c>
      <c r="E168" s="11">
        <v>19.47979933575104</v>
      </c>
      <c r="F168" s="10">
        <v>624459.9</v>
      </c>
      <c r="G168" s="11">
        <v>23.021132806125745</v>
      </c>
      <c r="H168" s="10">
        <v>626575.5</v>
      </c>
      <c r="I168" s="11">
        <v>19.735957914090164</v>
      </c>
      <c r="J168" s="10">
        <v>942842.5</v>
      </c>
      <c r="K168" s="11">
        <v>19.808323311687786</v>
      </c>
      <c r="L168" s="10">
        <v>2034034.8</v>
      </c>
      <c r="M168" s="11">
        <v>20.611762089321193</v>
      </c>
      <c r="N168" s="10">
        <v>7800077.999999999</v>
      </c>
      <c r="O168" s="11">
        <v>19.859590607555464</v>
      </c>
      <c r="P168" s="10">
        <v>4833239.5</v>
      </c>
      <c r="Q168" s="11">
        <v>16.926001303059774</v>
      </c>
      <c r="R168" s="10">
        <v>319015</v>
      </c>
      <c r="S168" s="11">
        <v>33.261579342664135</v>
      </c>
      <c r="U168" s="10">
        <f t="shared" si="8"/>
        <v>4227912.7</v>
      </c>
      <c r="V168" s="11">
        <f t="shared" si="9"/>
        <v>20.658660345328325</v>
      </c>
      <c r="W168" s="10">
        <f t="shared" si="10"/>
        <v>12633317.5</v>
      </c>
      <c r="X168" s="11">
        <f t="shared" si="11"/>
        <v>18.737261519945175</v>
      </c>
    </row>
    <row r="169" spans="1:24" s="6" customFormat="1" ht="13.5" thickBot="1">
      <c r="A169" s="9" t="s">
        <v>63</v>
      </c>
      <c r="B169" s="9" t="s">
        <v>0</v>
      </c>
      <c r="C169" s="9" t="s">
        <v>99</v>
      </c>
      <c r="D169" s="14">
        <v>16583993.899999999</v>
      </c>
      <c r="E169" s="15">
        <v>19.485489242310933</v>
      </c>
      <c r="F169" s="14">
        <v>402220.1</v>
      </c>
      <c r="G169" s="15">
        <v>21.58218349107864</v>
      </c>
      <c r="H169" s="14">
        <v>467393.8</v>
      </c>
      <c r="I169" s="15">
        <v>20.939761541552325</v>
      </c>
      <c r="J169" s="14">
        <v>988056.6</v>
      </c>
      <c r="K169" s="15">
        <v>20.256078166979506</v>
      </c>
      <c r="L169" s="14">
        <v>2026649.3</v>
      </c>
      <c r="M169" s="15">
        <v>20.531321075629613</v>
      </c>
      <c r="N169" s="14">
        <v>7738617.899999998</v>
      </c>
      <c r="O169" s="15">
        <v>19.82608985914656</v>
      </c>
      <c r="P169" s="14">
        <v>4729995</v>
      </c>
      <c r="Q169" s="15">
        <v>16.99404871062232</v>
      </c>
      <c r="R169" s="14">
        <v>231061.2</v>
      </c>
      <c r="S169" s="15">
        <v>40.020105071729915</v>
      </c>
      <c r="U169" s="14">
        <f t="shared" si="8"/>
        <v>3884319.8</v>
      </c>
      <c r="V169" s="15">
        <f t="shared" si="9"/>
        <v>20.619270825486616</v>
      </c>
      <c r="W169" s="14">
        <f t="shared" si="10"/>
        <v>12468612.899999999</v>
      </c>
      <c r="X169" s="15">
        <f t="shared" si="11"/>
        <v>18.7517489858074</v>
      </c>
    </row>
    <row r="170" spans="1:24" s="6" customFormat="1" ht="12.75">
      <c r="A170" s="7" t="s">
        <v>76</v>
      </c>
      <c r="B170" s="7" t="s">
        <v>19</v>
      </c>
      <c r="C170" s="7" t="s">
        <v>112</v>
      </c>
      <c r="D170" s="12">
        <v>16317405.3</v>
      </c>
      <c r="E170" s="13">
        <v>19.623933530106033</v>
      </c>
      <c r="F170" s="12">
        <v>191590.1</v>
      </c>
      <c r="G170" s="13">
        <v>21.070774705999945</v>
      </c>
      <c r="H170" s="12">
        <v>445945.5</v>
      </c>
      <c r="I170" s="13">
        <v>19.503019624595396</v>
      </c>
      <c r="J170" s="12">
        <v>976541</v>
      </c>
      <c r="K170" s="13">
        <v>20.529975444963398</v>
      </c>
      <c r="L170" s="12">
        <v>2057442.1</v>
      </c>
      <c r="M170" s="13">
        <v>20.453640756646315</v>
      </c>
      <c r="N170" s="12">
        <v>7552384.900000001</v>
      </c>
      <c r="O170" s="13">
        <v>19.881591509987786</v>
      </c>
      <c r="P170" s="12">
        <v>4732838.6</v>
      </c>
      <c r="Q170" s="13">
        <v>17.04696127393822</v>
      </c>
      <c r="R170" s="12">
        <v>360663.1</v>
      </c>
      <c r="S170" s="13">
        <v>40.2396284510392</v>
      </c>
      <c r="U170" s="12">
        <f t="shared" si="8"/>
        <v>3671518.7</v>
      </c>
      <c r="V170" s="13">
        <f t="shared" si="9"/>
        <v>20.390684654009796</v>
      </c>
      <c r="W170" s="12">
        <f t="shared" si="10"/>
        <v>12285223.5</v>
      </c>
      <c r="X170" s="13">
        <f t="shared" si="11"/>
        <v>18.789560306981794</v>
      </c>
    </row>
    <row r="171" spans="1:24" s="6" customFormat="1" ht="12.75">
      <c r="A171" s="8" t="s">
        <v>53</v>
      </c>
      <c r="B171" s="8" t="s">
        <v>2</v>
      </c>
      <c r="C171" s="8" t="s">
        <v>89</v>
      </c>
      <c r="D171" s="10">
        <v>16228963.5</v>
      </c>
      <c r="E171" s="11">
        <v>19.737369987553425</v>
      </c>
      <c r="F171" s="10">
        <v>152102.5</v>
      </c>
      <c r="G171" s="11">
        <v>21.05</v>
      </c>
      <c r="H171" s="10">
        <v>398276.6</v>
      </c>
      <c r="I171" s="11">
        <v>19.98</v>
      </c>
      <c r="J171" s="10">
        <v>1060986.9</v>
      </c>
      <c r="K171" s="11">
        <v>20.01</v>
      </c>
      <c r="L171" s="10">
        <v>2076906.6000000003</v>
      </c>
      <c r="M171" s="11">
        <v>20.47</v>
      </c>
      <c r="N171" s="10">
        <v>7484925.9</v>
      </c>
      <c r="O171" s="11">
        <v>20</v>
      </c>
      <c r="P171" s="10">
        <v>4675417</v>
      </c>
      <c r="Q171" s="11">
        <v>17.13</v>
      </c>
      <c r="R171" s="10">
        <v>380348</v>
      </c>
      <c r="S171" s="11">
        <v>41.08</v>
      </c>
      <c r="U171" s="10">
        <f t="shared" si="8"/>
        <v>3688272.6000000006</v>
      </c>
      <c r="V171" s="11">
        <f t="shared" si="9"/>
        <v>20.30868056336183</v>
      </c>
      <c r="W171" s="10">
        <f t="shared" si="10"/>
        <v>12160342.9</v>
      </c>
      <c r="X171" s="11">
        <f t="shared" si="11"/>
        <v>18.896540426503925</v>
      </c>
    </row>
    <row r="172" spans="1:24" s="6" customFormat="1" ht="12.75">
      <c r="A172" s="8" t="s">
        <v>54</v>
      </c>
      <c r="B172" s="8" t="s">
        <v>3</v>
      </c>
      <c r="C172" s="8" t="s">
        <v>90</v>
      </c>
      <c r="D172" s="10">
        <v>16877013.1</v>
      </c>
      <c r="E172" s="11">
        <v>20.107788423414807</v>
      </c>
      <c r="F172" s="10">
        <v>148943.4</v>
      </c>
      <c r="G172" s="11">
        <v>19.11</v>
      </c>
      <c r="H172" s="10">
        <v>505762.7</v>
      </c>
      <c r="I172" s="11">
        <v>20.89</v>
      </c>
      <c r="J172" s="10">
        <v>1041020.4000000001</v>
      </c>
      <c r="K172" s="11">
        <v>19.89</v>
      </c>
      <c r="L172" s="10">
        <v>2335237.3</v>
      </c>
      <c r="M172" s="11">
        <v>20.63</v>
      </c>
      <c r="N172" s="10">
        <v>7680818.7</v>
      </c>
      <c r="O172" s="11">
        <v>20.12</v>
      </c>
      <c r="P172" s="10">
        <v>4714839.8</v>
      </c>
      <c r="Q172" s="11">
        <v>17.15</v>
      </c>
      <c r="R172" s="10">
        <v>450390.8</v>
      </c>
      <c r="S172" s="11">
        <v>48.11</v>
      </c>
      <c r="U172" s="10">
        <f t="shared" si="8"/>
        <v>4030963.8</v>
      </c>
      <c r="V172" s="11">
        <f t="shared" si="9"/>
        <v>20.415348912833203</v>
      </c>
      <c r="W172" s="10">
        <f t="shared" si="10"/>
        <v>12395658.5</v>
      </c>
      <c r="X172" s="11">
        <f t="shared" si="11"/>
        <v>18.990324298947087</v>
      </c>
    </row>
    <row r="173" spans="1:24" s="6" customFormat="1" ht="12.75">
      <c r="A173" s="8" t="s">
        <v>55</v>
      </c>
      <c r="B173" s="8" t="s">
        <v>4</v>
      </c>
      <c r="C173" s="8" t="s">
        <v>91</v>
      </c>
      <c r="D173" s="10">
        <v>16850917.3</v>
      </c>
      <c r="E173" s="11">
        <v>20.08583396388753</v>
      </c>
      <c r="F173" s="10">
        <v>152645.3</v>
      </c>
      <c r="G173" s="11">
        <v>21.07</v>
      </c>
      <c r="H173" s="10">
        <v>514800.60000000003</v>
      </c>
      <c r="I173" s="11">
        <v>20.92</v>
      </c>
      <c r="J173" s="10">
        <v>1210708.3</v>
      </c>
      <c r="K173" s="11">
        <v>20.24</v>
      </c>
      <c r="L173" s="10">
        <v>2378515.2</v>
      </c>
      <c r="M173" s="11">
        <v>20.7</v>
      </c>
      <c r="N173" s="10">
        <v>7525080.2</v>
      </c>
      <c r="O173" s="11">
        <v>20.28</v>
      </c>
      <c r="P173" s="10">
        <v>4644498.6</v>
      </c>
      <c r="Q173" s="11">
        <v>17.16</v>
      </c>
      <c r="R173" s="10">
        <v>424669.1</v>
      </c>
      <c r="S173" s="11">
        <v>43.4</v>
      </c>
      <c r="U173" s="10">
        <f t="shared" si="8"/>
        <v>4256669.4</v>
      </c>
      <c r="V173" s="11">
        <f t="shared" si="9"/>
        <v>20.609038995370415</v>
      </c>
      <c r="W173" s="10">
        <f t="shared" si="10"/>
        <v>12169578.8</v>
      </c>
      <c r="X173" s="11">
        <f t="shared" si="11"/>
        <v>19.089257422122117</v>
      </c>
    </row>
    <row r="174" spans="1:24" s="6" customFormat="1" ht="12.75">
      <c r="A174" s="8" t="s">
        <v>56</v>
      </c>
      <c r="B174" s="8" t="s">
        <v>5</v>
      </c>
      <c r="C174" s="8" t="s">
        <v>92</v>
      </c>
      <c r="D174" s="10">
        <v>16552359.399999997</v>
      </c>
      <c r="E174" s="11">
        <v>20.06</v>
      </c>
      <c r="F174" s="10">
        <v>251613.7</v>
      </c>
      <c r="G174" s="11">
        <v>22.09</v>
      </c>
      <c r="H174" s="10">
        <v>436215.9</v>
      </c>
      <c r="I174" s="11">
        <v>19.61</v>
      </c>
      <c r="J174" s="10">
        <v>1133815.3</v>
      </c>
      <c r="K174" s="11">
        <v>20.21</v>
      </c>
      <c r="L174" s="10">
        <v>2369421.6</v>
      </c>
      <c r="M174" s="11">
        <v>20.67</v>
      </c>
      <c r="N174" s="10">
        <v>7355386.2</v>
      </c>
      <c r="O174" s="11">
        <v>20.22</v>
      </c>
      <c r="P174" s="10">
        <v>4564629.2</v>
      </c>
      <c r="Q174" s="11">
        <v>17.09</v>
      </c>
      <c r="R174" s="10">
        <v>441277.5</v>
      </c>
      <c r="S174" s="11">
        <v>43.95</v>
      </c>
      <c r="U174" s="10">
        <f t="shared" si="8"/>
        <v>4191066.5</v>
      </c>
      <c r="V174" s="11">
        <f t="shared" si="9"/>
        <v>20.520479003852603</v>
      </c>
      <c r="W174" s="10">
        <f t="shared" si="10"/>
        <v>11920015.4</v>
      </c>
      <c r="X174" s="11">
        <f t="shared" si="11"/>
        <v>19.02140344483112</v>
      </c>
    </row>
    <row r="175" spans="1:24" s="6" customFormat="1" ht="12.75">
      <c r="A175" s="8" t="s">
        <v>57</v>
      </c>
      <c r="B175" s="8" t="s">
        <v>6</v>
      </c>
      <c r="C175" s="8" t="s">
        <v>93</v>
      </c>
      <c r="D175" s="10">
        <v>16299605.200000001</v>
      </c>
      <c r="E175" s="11">
        <v>19.902176881989753</v>
      </c>
      <c r="F175" s="10">
        <v>132460.3</v>
      </c>
      <c r="G175" s="11">
        <v>20.7</v>
      </c>
      <c r="H175" s="10">
        <v>533929.6</v>
      </c>
      <c r="I175" s="11">
        <v>20.33</v>
      </c>
      <c r="J175" s="10">
        <v>1434053.2</v>
      </c>
      <c r="K175" s="11">
        <v>20.05</v>
      </c>
      <c r="L175" s="10">
        <v>2299437.1</v>
      </c>
      <c r="M175" s="11">
        <v>20.8</v>
      </c>
      <c r="N175" s="10">
        <v>6994413.3</v>
      </c>
      <c r="O175" s="11">
        <v>20.34</v>
      </c>
      <c r="P175" s="10">
        <v>4396941.3</v>
      </c>
      <c r="Q175" s="11">
        <v>17.13</v>
      </c>
      <c r="R175" s="10">
        <v>508370.4</v>
      </c>
      <c r="S175" s="11">
        <v>32.72</v>
      </c>
      <c r="U175" s="10">
        <f t="shared" si="8"/>
        <v>4399880.199999999</v>
      </c>
      <c r="V175" s="11">
        <f t="shared" si="9"/>
        <v>20.495506972667123</v>
      </c>
      <c r="W175" s="10">
        <f t="shared" si="10"/>
        <v>11391354.6</v>
      </c>
      <c r="X175" s="11">
        <f t="shared" si="11"/>
        <v>19.1009742591105</v>
      </c>
    </row>
    <row r="176" spans="1:24" s="6" customFormat="1" ht="12.75">
      <c r="A176" s="8" t="s">
        <v>58</v>
      </c>
      <c r="B176" s="8" t="s">
        <v>7</v>
      </c>
      <c r="C176" s="8" t="s">
        <v>94</v>
      </c>
      <c r="D176" s="10">
        <v>16020057.899999999</v>
      </c>
      <c r="E176" s="11">
        <v>20.334229785399266</v>
      </c>
      <c r="F176" s="10">
        <v>150944.3</v>
      </c>
      <c r="G176" s="11">
        <v>22.29</v>
      </c>
      <c r="H176" s="10">
        <v>665870.7</v>
      </c>
      <c r="I176" s="11">
        <v>22.27</v>
      </c>
      <c r="J176" s="10">
        <v>1417226.8</v>
      </c>
      <c r="K176" s="11">
        <v>19.44</v>
      </c>
      <c r="L176" s="10">
        <v>2116463.6</v>
      </c>
      <c r="M176" s="11">
        <v>21.07</v>
      </c>
      <c r="N176" s="10">
        <v>6791959.3</v>
      </c>
      <c r="O176" s="11">
        <v>20.39</v>
      </c>
      <c r="P176" s="10">
        <v>4291537</v>
      </c>
      <c r="Q176" s="11">
        <v>17.12</v>
      </c>
      <c r="R176" s="10">
        <v>586056.2</v>
      </c>
      <c r="S176" s="11">
        <v>40.05</v>
      </c>
      <c r="U176" s="10">
        <f t="shared" si="8"/>
        <v>4350505.4</v>
      </c>
      <c r="V176" s="11">
        <f t="shared" si="9"/>
        <v>20.76500490724595</v>
      </c>
      <c r="W176" s="10">
        <f t="shared" si="10"/>
        <v>11083496.3</v>
      </c>
      <c r="X176" s="11">
        <f t="shared" si="11"/>
        <v>19.12385386613067</v>
      </c>
    </row>
    <row r="177" spans="1:24" s="6" customFormat="1" ht="12.75">
      <c r="A177" s="8" t="s">
        <v>59</v>
      </c>
      <c r="B177" s="8" t="s">
        <v>8</v>
      </c>
      <c r="C177" s="8" t="s">
        <v>95</v>
      </c>
      <c r="D177" s="10">
        <v>16217093.399999999</v>
      </c>
      <c r="E177" s="11">
        <v>20.300187800176328</v>
      </c>
      <c r="F177" s="10">
        <v>259985.39999999997</v>
      </c>
      <c r="G177" s="11">
        <v>21.08</v>
      </c>
      <c r="H177" s="10">
        <v>793581.2</v>
      </c>
      <c r="I177" s="11">
        <v>21.68</v>
      </c>
      <c r="J177" s="10">
        <v>1226769.1</v>
      </c>
      <c r="K177" s="11">
        <v>19.36</v>
      </c>
      <c r="L177" s="10">
        <v>2168484.7</v>
      </c>
      <c r="M177" s="11">
        <v>21.17</v>
      </c>
      <c r="N177" s="10">
        <v>6866907.5</v>
      </c>
      <c r="O177" s="11">
        <v>20.47</v>
      </c>
      <c r="P177" s="10">
        <v>4347454.3</v>
      </c>
      <c r="Q177" s="11">
        <v>17.19</v>
      </c>
      <c r="R177" s="10">
        <v>553911.2</v>
      </c>
      <c r="S177" s="11">
        <v>38.94</v>
      </c>
      <c r="U177" s="10">
        <f t="shared" si="8"/>
        <v>4448820.4</v>
      </c>
      <c r="V177" s="11">
        <f t="shared" si="9"/>
        <v>20.756604047895483</v>
      </c>
      <c r="W177" s="10">
        <f t="shared" si="10"/>
        <v>11214361.8</v>
      </c>
      <c r="X177" s="11">
        <f t="shared" si="11"/>
        <v>19.198447471348747</v>
      </c>
    </row>
    <row r="178" spans="1:24" s="6" customFormat="1" ht="12.75">
      <c r="A178" s="8" t="s">
        <v>60</v>
      </c>
      <c r="B178" s="8" t="s">
        <v>9</v>
      </c>
      <c r="C178" s="8" t="s">
        <v>96</v>
      </c>
      <c r="D178" s="10">
        <v>15955858.4</v>
      </c>
      <c r="E178" s="11">
        <v>20.51177239358053</v>
      </c>
      <c r="F178" s="10">
        <v>310969.8</v>
      </c>
      <c r="G178" s="11">
        <v>24.04</v>
      </c>
      <c r="H178" s="10">
        <v>795060.9</v>
      </c>
      <c r="I178" s="11">
        <v>20.98</v>
      </c>
      <c r="J178" s="10">
        <v>1130237.3</v>
      </c>
      <c r="K178" s="11">
        <v>20.21</v>
      </c>
      <c r="L178" s="10">
        <v>2249905</v>
      </c>
      <c r="M178" s="11">
        <v>20.96</v>
      </c>
      <c r="N178" s="10">
        <v>6621700.5</v>
      </c>
      <c r="O178" s="11">
        <v>21.12</v>
      </c>
      <c r="P178" s="10">
        <v>4274963.6</v>
      </c>
      <c r="Q178" s="11">
        <v>17.42</v>
      </c>
      <c r="R178" s="10">
        <v>573021.3</v>
      </c>
      <c r="S178" s="11">
        <v>32.82</v>
      </c>
      <c r="U178" s="10">
        <f t="shared" si="8"/>
        <v>4486173</v>
      </c>
      <c r="V178" s="11">
        <f t="shared" si="9"/>
        <v>20.988088579508638</v>
      </c>
      <c r="W178" s="10">
        <f t="shared" si="10"/>
        <v>10896664.1</v>
      </c>
      <c r="X178" s="11">
        <f t="shared" si="11"/>
        <v>19.668421317309395</v>
      </c>
    </row>
    <row r="179" spans="1:24" s="6" customFormat="1" ht="12.75">
      <c r="A179" s="8" t="s">
        <v>61</v>
      </c>
      <c r="B179" s="8" t="s">
        <v>10</v>
      </c>
      <c r="C179" s="8" t="s">
        <v>97</v>
      </c>
      <c r="D179" s="10">
        <v>16086408.3</v>
      </c>
      <c r="E179" s="11">
        <v>20.6275155370761</v>
      </c>
      <c r="F179" s="10">
        <v>284920.9</v>
      </c>
      <c r="G179" s="11">
        <v>21.8</v>
      </c>
      <c r="H179" s="10">
        <v>692185.8</v>
      </c>
      <c r="I179" s="11">
        <v>20.7</v>
      </c>
      <c r="J179" s="10">
        <v>1017941.6</v>
      </c>
      <c r="K179" s="11">
        <v>21.22</v>
      </c>
      <c r="L179" s="10">
        <v>2161968.6</v>
      </c>
      <c r="M179" s="11">
        <v>21.47</v>
      </c>
      <c r="N179" s="10">
        <v>7002027.2</v>
      </c>
      <c r="O179" s="11">
        <v>21.24</v>
      </c>
      <c r="P179" s="10">
        <v>4337098.2</v>
      </c>
      <c r="Q179" s="11">
        <v>17.51</v>
      </c>
      <c r="R179" s="10">
        <v>590266</v>
      </c>
      <c r="S179" s="11">
        <v>31.51</v>
      </c>
      <c r="U179" s="10">
        <f t="shared" si="8"/>
        <v>4157016.9000000004</v>
      </c>
      <c r="V179" s="11">
        <f t="shared" si="9"/>
        <v>21.303186973812874</v>
      </c>
      <c r="W179" s="10">
        <f t="shared" si="10"/>
        <v>11339125.4</v>
      </c>
      <c r="X179" s="11">
        <f t="shared" si="11"/>
        <v>19.813313574431408</v>
      </c>
    </row>
    <row r="180" spans="1:24" s="6" customFormat="1" ht="12.75">
      <c r="A180" s="8" t="s">
        <v>62</v>
      </c>
      <c r="B180" s="8" t="s">
        <v>11</v>
      </c>
      <c r="C180" s="8" t="s">
        <v>98</v>
      </c>
      <c r="D180" s="10">
        <v>16153522.000000002</v>
      </c>
      <c r="E180" s="11">
        <v>20.61</v>
      </c>
      <c r="F180" s="10">
        <v>558906.3</v>
      </c>
      <c r="G180" s="11">
        <v>18.75</v>
      </c>
      <c r="H180" s="10">
        <v>638657.4</v>
      </c>
      <c r="I180" s="11">
        <v>22.05</v>
      </c>
      <c r="J180" s="10">
        <v>906063.6</v>
      </c>
      <c r="K180" s="11">
        <v>20.19</v>
      </c>
      <c r="L180" s="10">
        <v>2386535</v>
      </c>
      <c r="M180" s="11">
        <v>20.35</v>
      </c>
      <c r="N180" s="10">
        <v>6796432.100000001</v>
      </c>
      <c r="O180" s="11">
        <v>20.93</v>
      </c>
      <c r="P180" s="10">
        <v>4355908.5</v>
      </c>
      <c r="Q180" s="11">
        <v>17.65</v>
      </c>
      <c r="R180" s="10">
        <v>511019.1</v>
      </c>
      <c r="S180" s="11">
        <v>43.99</v>
      </c>
      <c r="U180" s="10">
        <f t="shared" si="8"/>
        <v>4490162.300000001</v>
      </c>
      <c r="V180" s="11">
        <f t="shared" si="9"/>
        <v>20.360355377131913</v>
      </c>
      <c r="W180" s="10">
        <f t="shared" si="10"/>
        <v>11152340.600000001</v>
      </c>
      <c r="X180" s="11">
        <f t="shared" si="11"/>
        <v>19.648889568347652</v>
      </c>
    </row>
    <row r="181" spans="1:24" s="6" customFormat="1" ht="13.5" thickBot="1">
      <c r="A181" s="9" t="s">
        <v>63</v>
      </c>
      <c r="B181" s="9" t="s">
        <v>0</v>
      </c>
      <c r="C181" s="9" t="s">
        <v>99</v>
      </c>
      <c r="D181" s="14">
        <v>15669433.499999998</v>
      </c>
      <c r="E181" s="15">
        <v>20.59000008181534</v>
      </c>
      <c r="F181" s="14">
        <v>221782.2</v>
      </c>
      <c r="G181" s="15">
        <v>24.54</v>
      </c>
      <c r="H181" s="14">
        <v>457555.1</v>
      </c>
      <c r="I181" s="15">
        <v>21.13</v>
      </c>
      <c r="J181" s="14">
        <v>894920.3</v>
      </c>
      <c r="K181" s="15">
        <v>19.71</v>
      </c>
      <c r="L181" s="14">
        <v>2214350.1</v>
      </c>
      <c r="M181" s="15">
        <v>20.24</v>
      </c>
      <c r="N181" s="14">
        <v>7008935.5</v>
      </c>
      <c r="O181" s="15">
        <v>20.95</v>
      </c>
      <c r="P181" s="14">
        <v>4348844.2</v>
      </c>
      <c r="Q181" s="15">
        <v>17.62</v>
      </c>
      <c r="R181" s="14">
        <v>523046.10000000003</v>
      </c>
      <c r="S181" s="15">
        <v>41.3</v>
      </c>
      <c r="U181" s="14">
        <f t="shared" si="8"/>
        <v>3788607.7</v>
      </c>
      <c r="V181" s="15">
        <f t="shared" si="9"/>
        <v>20.474012019771802</v>
      </c>
      <c r="W181" s="14">
        <f t="shared" si="10"/>
        <v>11357779.7</v>
      </c>
      <c r="X181" s="15">
        <f t="shared" si="11"/>
        <v>19.674957556096988</v>
      </c>
    </row>
    <row r="182" spans="1:24" s="6" customFormat="1" ht="12.75">
      <c r="A182" s="7" t="s">
        <v>77</v>
      </c>
      <c r="B182" s="7" t="s">
        <v>18</v>
      </c>
      <c r="C182" s="7" t="s">
        <v>113</v>
      </c>
      <c r="D182" s="12">
        <v>15349197.299999999</v>
      </c>
      <c r="E182" s="13">
        <v>20.30080736769212</v>
      </c>
      <c r="F182" s="12">
        <v>112021.90000000001</v>
      </c>
      <c r="G182" s="13">
        <v>20.78</v>
      </c>
      <c r="H182" s="12">
        <v>534585.4</v>
      </c>
      <c r="I182" s="13">
        <v>19.73</v>
      </c>
      <c r="J182" s="12">
        <v>858021.2000000001</v>
      </c>
      <c r="K182" s="13">
        <v>20.01</v>
      </c>
      <c r="L182" s="12">
        <v>2288246.9</v>
      </c>
      <c r="M182" s="13">
        <v>19.5</v>
      </c>
      <c r="N182" s="12">
        <v>6663355.7</v>
      </c>
      <c r="O182" s="13">
        <v>20.66</v>
      </c>
      <c r="P182" s="12">
        <v>4326476</v>
      </c>
      <c r="Q182" s="13">
        <v>17.65</v>
      </c>
      <c r="R182" s="12">
        <v>566490.2000000001</v>
      </c>
      <c r="S182" s="13">
        <v>40.44</v>
      </c>
      <c r="U182" s="12">
        <f t="shared" si="8"/>
        <v>3792875.4</v>
      </c>
      <c r="V182" s="13">
        <f t="shared" si="9"/>
        <v>19.68559362271695</v>
      </c>
      <c r="W182" s="12">
        <f t="shared" si="10"/>
        <v>10989831.7</v>
      </c>
      <c r="X182" s="13">
        <f t="shared" si="11"/>
        <v>19.475023458457514</v>
      </c>
    </row>
    <row r="183" spans="1:24" s="6" customFormat="1" ht="12.75">
      <c r="A183" s="8" t="s">
        <v>53</v>
      </c>
      <c r="B183" s="8" t="s">
        <v>2</v>
      </c>
      <c r="C183" s="8" t="s">
        <v>89</v>
      </c>
      <c r="D183" s="10">
        <v>15367850.5</v>
      </c>
      <c r="E183" s="11">
        <v>20.336185415650682</v>
      </c>
      <c r="F183" s="10">
        <v>193799.5</v>
      </c>
      <c r="G183" s="11">
        <v>22.62</v>
      </c>
      <c r="H183" s="10">
        <v>576540.3</v>
      </c>
      <c r="I183" s="11">
        <v>19.32</v>
      </c>
      <c r="J183" s="10">
        <v>786357.4</v>
      </c>
      <c r="K183" s="11">
        <v>20.28</v>
      </c>
      <c r="L183" s="10">
        <v>2198738.9</v>
      </c>
      <c r="M183" s="11">
        <v>19.52</v>
      </c>
      <c r="N183" s="10">
        <v>6590261</v>
      </c>
      <c r="O183" s="11">
        <v>20.61</v>
      </c>
      <c r="P183" s="10">
        <v>4435095.4</v>
      </c>
      <c r="Q183" s="11">
        <v>17.78</v>
      </c>
      <c r="R183" s="10">
        <v>587058</v>
      </c>
      <c r="S183" s="11">
        <v>39.95</v>
      </c>
      <c r="U183" s="10">
        <f t="shared" si="8"/>
        <v>3755436.1</v>
      </c>
      <c r="V183" s="11">
        <f t="shared" si="9"/>
        <v>19.8084091181847</v>
      </c>
      <c r="W183" s="10">
        <f t="shared" si="10"/>
        <v>11025356.4</v>
      </c>
      <c r="X183" s="11">
        <f t="shared" si="11"/>
        <v>19.471595078958174</v>
      </c>
    </row>
    <row r="184" spans="1:24" s="6" customFormat="1" ht="12.75">
      <c r="A184" s="8" t="s">
        <v>54</v>
      </c>
      <c r="B184" s="8" t="s">
        <v>3</v>
      </c>
      <c r="C184" s="8" t="s">
        <v>90</v>
      </c>
      <c r="D184" s="10">
        <v>15327245.5</v>
      </c>
      <c r="E184" s="11">
        <v>20.25020359111492</v>
      </c>
      <c r="F184" s="10">
        <v>203224.7</v>
      </c>
      <c r="G184" s="11">
        <v>18.75</v>
      </c>
      <c r="H184" s="10">
        <v>472478.2</v>
      </c>
      <c r="I184" s="11">
        <v>21</v>
      </c>
      <c r="J184" s="10">
        <v>994757.5</v>
      </c>
      <c r="K184" s="11">
        <v>19.04</v>
      </c>
      <c r="L184" s="10">
        <v>2093201.7999999998</v>
      </c>
      <c r="M184" s="11">
        <v>19.95</v>
      </c>
      <c r="N184" s="10">
        <v>6520219.8</v>
      </c>
      <c r="O184" s="11">
        <v>20.37</v>
      </c>
      <c r="P184" s="10">
        <v>4447262</v>
      </c>
      <c r="Q184" s="11">
        <v>17.91</v>
      </c>
      <c r="R184" s="10">
        <v>596101.5</v>
      </c>
      <c r="S184" s="11">
        <v>39.39</v>
      </c>
      <c r="U184" s="10">
        <f t="shared" si="8"/>
        <v>3763662.1999999997</v>
      </c>
      <c r="V184" s="11">
        <f t="shared" si="9"/>
        <v>19.776499611203153</v>
      </c>
      <c r="W184" s="10">
        <f t="shared" si="10"/>
        <v>10967481.8</v>
      </c>
      <c r="X184" s="11">
        <f t="shared" si="11"/>
        <v>19.3724816343894</v>
      </c>
    </row>
    <row r="185" spans="1:24" s="6" customFormat="1" ht="12.75">
      <c r="A185" s="8" t="s">
        <v>55</v>
      </c>
      <c r="B185" s="8" t="s">
        <v>4</v>
      </c>
      <c r="C185" s="8" t="s">
        <v>91</v>
      </c>
      <c r="D185" s="10">
        <v>15082053.1</v>
      </c>
      <c r="E185" s="11">
        <v>20.230171911077544</v>
      </c>
      <c r="F185" s="10">
        <v>171219.6</v>
      </c>
      <c r="G185" s="11">
        <v>21.03</v>
      </c>
      <c r="H185" s="10">
        <v>429699.60000000003</v>
      </c>
      <c r="I185" s="11">
        <v>19.91</v>
      </c>
      <c r="J185" s="10">
        <v>1023370.4</v>
      </c>
      <c r="K185" s="11">
        <v>18.9</v>
      </c>
      <c r="L185" s="10">
        <v>2296503.8000000003</v>
      </c>
      <c r="M185" s="11">
        <v>19.93</v>
      </c>
      <c r="N185" s="10">
        <v>6206616.8</v>
      </c>
      <c r="O185" s="11">
        <v>20.15</v>
      </c>
      <c r="P185" s="10">
        <v>4282092.4</v>
      </c>
      <c r="Q185" s="11">
        <v>18.08</v>
      </c>
      <c r="R185" s="10">
        <v>672550.5</v>
      </c>
      <c r="S185" s="11">
        <v>37.71</v>
      </c>
      <c r="U185" s="10">
        <f t="shared" si="8"/>
        <v>3920793.4000000004</v>
      </c>
      <c r="V185" s="11">
        <f t="shared" si="9"/>
        <v>19.70700331162565</v>
      </c>
      <c r="W185" s="10">
        <f t="shared" si="10"/>
        <v>10488709.2</v>
      </c>
      <c r="X185" s="11">
        <f t="shared" si="11"/>
        <v>19.304907329492938</v>
      </c>
    </row>
    <row r="186" spans="1:24" s="6" customFormat="1" ht="12.75">
      <c r="A186" s="8" t="s">
        <v>56</v>
      </c>
      <c r="B186" s="8" t="s">
        <v>5</v>
      </c>
      <c r="C186" s="8" t="s">
        <v>92</v>
      </c>
      <c r="D186" s="10">
        <v>14807317.8</v>
      </c>
      <c r="E186" s="11">
        <v>20.20866816696539</v>
      </c>
      <c r="F186" s="10">
        <v>194244.2</v>
      </c>
      <c r="G186" s="11">
        <v>20.13</v>
      </c>
      <c r="H186" s="10">
        <v>281055.10000000003</v>
      </c>
      <c r="I186" s="11">
        <v>20.42</v>
      </c>
      <c r="J186" s="10">
        <v>1214563.8</v>
      </c>
      <c r="K186" s="11">
        <v>18.56</v>
      </c>
      <c r="L186" s="10">
        <v>1999578.5</v>
      </c>
      <c r="M186" s="11">
        <v>20.33</v>
      </c>
      <c r="N186" s="10">
        <v>5849923.3</v>
      </c>
      <c r="O186" s="11">
        <v>20.12</v>
      </c>
      <c r="P186" s="10">
        <v>4551420.4</v>
      </c>
      <c r="Q186" s="11">
        <v>17.99</v>
      </c>
      <c r="R186" s="10">
        <v>716532.5</v>
      </c>
      <c r="S186" s="11">
        <v>37.42</v>
      </c>
      <c r="U186" s="10">
        <f t="shared" si="8"/>
        <v>3689441.6</v>
      </c>
      <c r="V186" s="11">
        <f t="shared" si="9"/>
        <v>19.743642485356045</v>
      </c>
      <c r="W186" s="10">
        <f t="shared" si="10"/>
        <v>10401343.7</v>
      </c>
      <c r="X186" s="11">
        <f t="shared" si="11"/>
        <v>19.187954513223133</v>
      </c>
    </row>
    <row r="187" spans="1:24" s="6" customFormat="1" ht="12.75">
      <c r="A187" s="8" t="s">
        <v>57</v>
      </c>
      <c r="B187" s="8" t="s">
        <v>6</v>
      </c>
      <c r="C187" s="8" t="s">
        <v>93</v>
      </c>
      <c r="D187" s="10">
        <v>14850033.6</v>
      </c>
      <c r="E187" s="11">
        <v>20.248096348819033</v>
      </c>
      <c r="F187" s="10">
        <v>92295.2</v>
      </c>
      <c r="G187" s="11">
        <v>21.092343697180354</v>
      </c>
      <c r="H187" s="10">
        <v>555452.2</v>
      </c>
      <c r="I187" s="11">
        <v>17.935381332543113</v>
      </c>
      <c r="J187" s="10">
        <v>1093628.1</v>
      </c>
      <c r="K187" s="11">
        <v>19.16762253457094</v>
      </c>
      <c r="L187" s="10">
        <v>1994566.2</v>
      </c>
      <c r="M187" s="11">
        <v>20.28540462733199</v>
      </c>
      <c r="N187" s="10">
        <v>5647791.2</v>
      </c>
      <c r="O187" s="11">
        <v>20.185718012025653</v>
      </c>
      <c r="P187" s="10">
        <v>4681935</v>
      </c>
      <c r="Q187" s="11">
        <v>18.005981288505712</v>
      </c>
      <c r="R187" s="10">
        <v>784365.7000000001</v>
      </c>
      <c r="S187" s="11">
        <v>37.0306279609116</v>
      </c>
      <c r="U187" s="10">
        <f t="shared" si="8"/>
        <v>3735941.7</v>
      </c>
      <c r="V187" s="11">
        <f t="shared" si="9"/>
        <v>19.628733000838846</v>
      </c>
      <c r="W187" s="10">
        <f t="shared" si="10"/>
        <v>10329726.2</v>
      </c>
      <c r="X187" s="11">
        <f t="shared" si="11"/>
        <v>19.19775516973528</v>
      </c>
    </row>
    <row r="188" spans="1:24" s="6" customFormat="1" ht="12.75">
      <c r="A188" s="8" t="s">
        <v>58</v>
      </c>
      <c r="B188" s="8" t="s">
        <v>7</v>
      </c>
      <c r="C188" s="8" t="s">
        <v>94</v>
      </c>
      <c r="D188" s="10">
        <v>14783170.899999999</v>
      </c>
      <c r="E188" s="11">
        <v>20.20020578196793</v>
      </c>
      <c r="F188" s="10">
        <v>84329.1</v>
      </c>
      <c r="G188" s="11">
        <v>19.965658959955697</v>
      </c>
      <c r="H188" s="10">
        <v>577850.9</v>
      </c>
      <c r="I188" s="11">
        <v>18.169283349736055</v>
      </c>
      <c r="J188" s="10">
        <v>944980.1</v>
      </c>
      <c r="K188" s="11">
        <v>19.03771996785964</v>
      </c>
      <c r="L188" s="10">
        <v>2239827.6</v>
      </c>
      <c r="M188" s="11">
        <v>20.635045961126643</v>
      </c>
      <c r="N188" s="10">
        <v>5400688.399999998</v>
      </c>
      <c r="O188" s="11">
        <v>19.852600124087896</v>
      </c>
      <c r="P188" s="10">
        <v>4582711.9</v>
      </c>
      <c r="Q188" s="11">
        <v>17.864981515421032</v>
      </c>
      <c r="R188" s="10">
        <v>952782.9</v>
      </c>
      <c r="S188" s="11">
        <v>34.78577221421587</v>
      </c>
      <c r="U188" s="10">
        <f t="shared" si="8"/>
        <v>3846987.7</v>
      </c>
      <c r="V188" s="11">
        <f t="shared" si="9"/>
        <v>19.85762386944985</v>
      </c>
      <c r="W188" s="10">
        <f t="shared" si="10"/>
        <v>9983400.299999997</v>
      </c>
      <c r="X188" s="11">
        <f t="shared" si="11"/>
        <v>18.940217250829868</v>
      </c>
    </row>
    <row r="189" spans="1:24" s="6" customFormat="1" ht="12.75">
      <c r="A189" s="8" t="s">
        <v>59</v>
      </c>
      <c r="B189" s="8" t="s">
        <v>8</v>
      </c>
      <c r="C189" s="8" t="s">
        <v>95</v>
      </c>
      <c r="D189" s="10">
        <v>14819518.7</v>
      </c>
      <c r="E189" s="11">
        <v>20.058718982958606</v>
      </c>
      <c r="F189" s="10">
        <v>373970.9</v>
      </c>
      <c r="G189" s="11">
        <v>16.52</v>
      </c>
      <c r="H189" s="10">
        <v>447971.60000000003</v>
      </c>
      <c r="I189" s="11">
        <v>19.49</v>
      </c>
      <c r="J189" s="10">
        <v>747590.1</v>
      </c>
      <c r="K189" s="11">
        <v>19.18</v>
      </c>
      <c r="L189" s="10">
        <v>2271191.2</v>
      </c>
      <c r="M189" s="11">
        <v>20.43</v>
      </c>
      <c r="N189" s="10">
        <v>5314033.7</v>
      </c>
      <c r="O189" s="11">
        <v>19.76</v>
      </c>
      <c r="P189" s="10">
        <v>4578424</v>
      </c>
      <c r="Q189" s="11">
        <v>17.57</v>
      </c>
      <c r="R189" s="10">
        <v>1086337.2</v>
      </c>
      <c r="S189" s="11">
        <v>33.29</v>
      </c>
      <c r="U189" s="10">
        <f t="shared" si="8"/>
        <v>3840723.8000000003</v>
      </c>
      <c r="V189" s="11">
        <f t="shared" si="9"/>
        <v>19.696334343542222</v>
      </c>
      <c r="W189" s="10">
        <f t="shared" si="10"/>
        <v>9892457.7</v>
      </c>
      <c r="X189" s="11">
        <f t="shared" si="11"/>
        <v>18.74642492451598</v>
      </c>
    </row>
    <row r="190" spans="1:24" s="6" customFormat="1" ht="12.75">
      <c r="A190" s="8" t="s">
        <v>60</v>
      </c>
      <c r="B190" s="8" t="s">
        <v>9</v>
      </c>
      <c r="C190" s="8" t="s">
        <v>96</v>
      </c>
      <c r="D190" s="10">
        <v>14841680.7</v>
      </c>
      <c r="E190" s="11">
        <v>19.850914879673972</v>
      </c>
      <c r="F190" s="10">
        <v>79511.7</v>
      </c>
      <c r="G190" s="11">
        <v>21.13</v>
      </c>
      <c r="H190" s="10">
        <v>496230.9</v>
      </c>
      <c r="I190" s="11">
        <v>19.8</v>
      </c>
      <c r="J190" s="10">
        <v>665830.4</v>
      </c>
      <c r="K190" s="11">
        <v>19.09</v>
      </c>
      <c r="L190" s="10">
        <v>2143961.4</v>
      </c>
      <c r="M190" s="11">
        <v>20.74</v>
      </c>
      <c r="N190" s="10">
        <v>5449555.5</v>
      </c>
      <c r="O190" s="11">
        <v>19.48</v>
      </c>
      <c r="P190" s="10">
        <v>4568661.8</v>
      </c>
      <c r="Q190" s="11">
        <v>17.78</v>
      </c>
      <c r="R190" s="10">
        <v>1437929</v>
      </c>
      <c r="S190" s="11">
        <v>26.81</v>
      </c>
      <c r="U190" s="10">
        <f t="shared" si="8"/>
        <v>3385534.4</v>
      </c>
      <c r="V190" s="11">
        <f t="shared" si="9"/>
        <v>20.28687577742527</v>
      </c>
      <c r="W190" s="10">
        <f t="shared" si="10"/>
        <v>10018217.3</v>
      </c>
      <c r="X190" s="11">
        <f t="shared" si="11"/>
        <v>18.704739808748208</v>
      </c>
    </row>
    <row r="191" spans="1:24" s="6" customFormat="1" ht="12.75">
      <c r="A191" s="8" t="s">
        <v>61</v>
      </c>
      <c r="B191" s="8" t="s">
        <v>10</v>
      </c>
      <c r="C191" s="8" t="s">
        <v>97</v>
      </c>
      <c r="D191" s="10">
        <v>14916140.8</v>
      </c>
      <c r="E191" s="11">
        <v>19.79</v>
      </c>
      <c r="F191" s="10">
        <v>312734.4</v>
      </c>
      <c r="G191" s="11">
        <v>20.49</v>
      </c>
      <c r="H191" s="10">
        <v>397144.7</v>
      </c>
      <c r="I191" s="11">
        <v>19</v>
      </c>
      <c r="J191" s="10">
        <v>658329.9</v>
      </c>
      <c r="K191" s="11">
        <v>20.12</v>
      </c>
      <c r="L191" s="10">
        <v>2333704.3000000003</v>
      </c>
      <c r="M191" s="11">
        <v>20.19</v>
      </c>
      <c r="N191" s="10">
        <v>5194528.9</v>
      </c>
      <c r="O191" s="11">
        <v>19.42</v>
      </c>
      <c r="P191" s="10">
        <v>4622160.600000001</v>
      </c>
      <c r="Q191" s="11">
        <v>17.77</v>
      </c>
      <c r="R191" s="10">
        <v>1397538</v>
      </c>
      <c r="S191" s="11">
        <v>27.17</v>
      </c>
      <c r="U191" s="10">
        <f t="shared" si="8"/>
        <v>3701913.3000000003</v>
      </c>
      <c r="V191" s="11">
        <f t="shared" si="9"/>
        <v>20.075230978802235</v>
      </c>
      <c r="W191" s="10">
        <f t="shared" si="10"/>
        <v>9816689.5</v>
      </c>
      <c r="X191" s="11">
        <f t="shared" si="11"/>
        <v>18.64310214762319</v>
      </c>
    </row>
    <row r="192" spans="1:24" s="6" customFormat="1" ht="12.75">
      <c r="A192" s="8" t="s">
        <v>78</v>
      </c>
      <c r="B192" s="8" t="s">
        <v>139</v>
      </c>
      <c r="C192" s="8" t="s">
        <v>114</v>
      </c>
      <c r="D192" s="10">
        <v>13060115.2</v>
      </c>
      <c r="E192" s="11">
        <v>19.6287983599869</v>
      </c>
      <c r="F192" s="10">
        <v>175244.30000000002</v>
      </c>
      <c r="G192" s="11">
        <v>13.35</v>
      </c>
      <c r="H192" s="10">
        <v>341583.5</v>
      </c>
      <c r="I192" s="11">
        <v>19.95</v>
      </c>
      <c r="J192" s="10">
        <v>543557.6</v>
      </c>
      <c r="K192" s="11">
        <v>20.24</v>
      </c>
      <c r="L192" s="10">
        <v>1823165.3</v>
      </c>
      <c r="M192" s="11">
        <v>19.8</v>
      </c>
      <c r="N192" s="10">
        <v>4802755.5</v>
      </c>
      <c r="O192" s="11">
        <v>19.4</v>
      </c>
      <c r="P192" s="10">
        <v>4255664.5</v>
      </c>
      <c r="Q192" s="11">
        <v>17.74</v>
      </c>
      <c r="R192" s="10">
        <v>1118144.5</v>
      </c>
      <c r="S192" s="11">
        <v>28.11</v>
      </c>
      <c r="U192" s="10">
        <f t="shared" si="8"/>
        <v>2883550.7</v>
      </c>
      <c r="V192" s="11">
        <f t="shared" si="9"/>
        <v>19.508719230773366</v>
      </c>
      <c r="W192" s="10">
        <f t="shared" si="10"/>
        <v>9058420</v>
      </c>
      <c r="X192" s="11">
        <f t="shared" si="11"/>
        <v>18.620128557739648</v>
      </c>
    </row>
    <row r="193" spans="1:24" s="6" customFormat="1" ht="13.5" thickBot="1">
      <c r="A193" s="9" t="s">
        <v>63</v>
      </c>
      <c r="B193" s="9" t="s">
        <v>0</v>
      </c>
      <c r="C193" s="9" t="s">
        <v>99</v>
      </c>
      <c r="D193" s="14">
        <v>14716810.3</v>
      </c>
      <c r="E193" s="15">
        <v>19.25543744258224</v>
      </c>
      <c r="F193" s="14">
        <v>100889.6</v>
      </c>
      <c r="G193" s="15">
        <v>17.36</v>
      </c>
      <c r="H193" s="14">
        <v>387797.5</v>
      </c>
      <c r="I193" s="15">
        <v>20.21</v>
      </c>
      <c r="J193" s="14">
        <v>728378.1</v>
      </c>
      <c r="K193" s="15">
        <v>20.47</v>
      </c>
      <c r="L193" s="14">
        <v>2036603.2</v>
      </c>
      <c r="M193" s="15">
        <v>19.18</v>
      </c>
      <c r="N193" s="14">
        <v>5326764.8</v>
      </c>
      <c r="O193" s="15">
        <v>19.4</v>
      </c>
      <c r="P193" s="14">
        <v>4809561.100000001</v>
      </c>
      <c r="Q193" s="15">
        <v>17.52</v>
      </c>
      <c r="R193" s="14">
        <v>1326816</v>
      </c>
      <c r="S193" s="15">
        <v>24.28</v>
      </c>
      <c r="U193" s="14">
        <f t="shared" si="8"/>
        <v>3253668.4</v>
      </c>
      <c r="V193" s="15">
        <f t="shared" si="9"/>
        <v>19.535113047783234</v>
      </c>
      <c r="W193" s="14">
        <f t="shared" si="10"/>
        <v>10136325.9</v>
      </c>
      <c r="X193" s="15">
        <f t="shared" si="11"/>
        <v>18.507963284013982</v>
      </c>
    </row>
    <row r="194" spans="1:24" s="6" customFormat="1" ht="12.75">
      <c r="A194" s="7" t="s">
        <v>79</v>
      </c>
      <c r="B194" s="7" t="s">
        <v>17</v>
      </c>
      <c r="C194" s="7" t="s">
        <v>115</v>
      </c>
      <c r="D194" s="12">
        <v>14732990.200000001</v>
      </c>
      <c r="E194" s="13">
        <v>19.15453177984195</v>
      </c>
      <c r="F194" s="12">
        <v>209083</v>
      </c>
      <c r="G194" s="13">
        <v>21.38</v>
      </c>
      <c r="H194" s="12">
        <v>303982.10000000003</v>
      </c>
      <c r="I194" s="13">
        <v>19.84</v>
      </c>
      <c r="J194" s="12">
        <v>696280.2000000001</v>
      </c>
      <c r="K194" s="13">
        <v>20.37</v>
      </c>
      <c r="L194" s="12">
        <v>2076850.6000000003</v>
      </c>
      <c r="M194" s="13">
        <v>18.56</v>
      </c>
      <c r="N194" s="12">
        <v>5219736.100000001</v>
      </c>
      <c r="O194" s="13">
        <v>19.56</v>
      </c>
      <c r="P194" s="12">
        <v>4874503.8</v>
      </c>
      <c r="Q194" s="13">
        <v>17.42</v>
      </c>
      <c r="R194" s="12">
        <v>1352554.4000000001</v>
      </c>
      <c r="S194" s="13">
        <v>23.63</v>
      </c>
      <c r="U194" s="12">
        <f t="shared" si="8"/>
        <v>3286195.9000000004</v>
      </c>
      <c r="V194" s="13">
        <f t="shared" si="9"/>
        <v>19.24132831338509</v>
      </c>
      <c r="W194" s="12">
        <f t="shared" si="10"/>
        <v>10094239.9</v>
      </c>
      <c r="X194" s="13">
        <f t="shared" si="11"/>
        <v>18.526594985324255</v>
      </c>
    </row>
    <row r="195" spans="1:24" s="6" customFormat="1" ht="12.75">
      <c r="A195" s="8" t="s">
        <v>53</v>
      </c>
      <c r="B195" s="8" t="s">
        <v>2</v>
      </c>
      <c r="C195" s="8" t="s">
        <v>89</v>
      </c>
      <c r="D195" s="10">
        <v>14963527.7</v>
      </c>
      <c r="E195" s="11">
        <v>19.0887254688612</v>
      </c>
      <c r="F195" s="10">
        <v>112852.6</v>
      </c>
      <c r="G195" s="11">
        <v>17.8</v>
      </c>
      <c r="H195" s="10">
        <v>581541</v>
      </c>
      <c r="I195" s="11">
        <v>21.03</v>
      </c>
      <c r="J195" s="10">
        <v>591101.5</v>
      </c>
      <c r="K195" s="11">
        <v>20.22</v>
      </c>
      <c r="L195" s="10">
        <v>1982386.7</v>
      </c>
      <c r="M195" s="11">
        <v>18.57</v>
      </c>
      <c r="N195" s="10">
        <v>5299838.2</v>
      </c>
      <c r="O195" s="11">
        <v>19.42</v>
      </c>
      <c r="P195" s="10">
        <v>5001572</v>
      </c>
      <c r="Q195" s="11">
        <v>17.4</v>
      </c>
      <c r="R195" s="10">
        <v>1394235.7</v>
      </c>
      <c r="S195" s="11">
        <v>23.44</v>
      </c>
      <c r="U195" s="10">
        <f t="shared" si="8"/>
        <v>3267881.8</v>
      </c>
      <c r="V195" s="11">
        <f t="shared" si="9"/>
        <v>19.27963761082179</v>
      </c>
      <c r="W195" s="10">
        <f t="shared" si="10"/>
        <v>10301410.2</v>
      </c>
      <c r="X195" s="11">
        <f t="shared" si="11"/>
        <v>18.439243458531532</v>
      </c>
    </row>
    <row r="196" spans="1:24" s="6" customFormat="1" ht="12.75">
      <c r="A196" s="8" t="s">
        <v>54</v>
      </c>
      <c r="B196" s="8" t="s">
        <v>3</v>
      </c>
      <c r="C196" s="8" t="s">
        <v>90</v>
      </c>
      <c r="D196" s="10">
        <v>14479978.200000001</v>
      </c>
      <c r="E196" s="11">
        <v>19.188349635222515</v>
      </c>
      <c r="F196" s="10">
        <v>200246.80000000002</v>
      </c>
      <c r="G196" s="11">
        <v>26.01</v>
      </c>
      <c r="H196" s="10">
        <v>216988.30000000002</v>
      </c>
      <c r="I196" s="11">
        <v>19.7</v>
      </c>
      <c r="J196" s="10">
        <v>621989.7000000001</v>
      </c>
      <c r="K196" s="11">
        <v>19.87</v>
      </c>
      <c r="L196" s="10">
        <v>1909655.2</v>
      </c>
      <c r="M196" s="11">
        <v>18.59</v>
      </c>
      <c r="N196" s="10">
        <v>5439014</v>
      </c>
      <c r="O196" s="11">
        <v>19.33</v>
      </c>
      <c r="P196" s="10">
        <v>5042055.9</v>
      </c>
      <c r="Q196" s="11">
        <v>17.25</v>
      </c>
      <c r="R196" s="10">
        <v>1050028.3</v>
      </c>
      <c r="S196" s="11">
        <v>27.04</v>
      </c>
      <c r="U196" s="10">
        <f t="shared" si="8"/>
        <v>2948880</v>
      </c>
      <c r="V196" s="11">
        <f t="shared" si="9"/>
        <v>19.445523142684678</v>
      </c>
      <c r="W196" s="10">
        <f t="shared" si="10"/>
        <v>10481069.9</v>
      </c>
      <c r="X196" s="11">
        <f t="shared" si="11"/>
        <v>18.32938876736238</v>
      </c>
    </row>
    <row r="197" spans="1:24" s="6" customFormat="1" ht="12.75">
      <c r="A197" s="8" t="s">
        <v>55</v>
      </c>
      <c r="B197" s="8" t="s">
        <v>4</v>
      </c>
      <c r="C197" s="8" t="s">
        <v>91</v>
      </c>
      <c r="D197" s="10">
        <v>14617026.600000001</v>
      </c>
      <c r="E197" s="11">
        <v>18.92430293504426</v>
      </c>
      <c r="F197" s="10">
        <v>95303.1</v>
      </c>
      <c r="G197" s="11">
        <v>17.37</v>
      </c>
      <c r="H197" s="10">
        <v>311550.3</v>
      </c>
      <c r="I197" s="11">
        <v>24.93</v>
      </c>
      <c r="J197" s="10">
        <v>850482.7000000001</v>
      </c>
      <c r="K197" s="11">
        <v>18.59</v>
      </c>
      <c r="L197" s="10">
        <v>1537046.8</v>
      </c>
      <c r="M197" s="11">
        <v>19.06</v>
      </c>
      <c r="N197" s="10">
        <v>5578692.5</v>
      </c>
      <c r="O197" s="11">
        <v>19.21</v>
      </c>
      <c r="P197" s="10">
        <v>5163228.4</v>
      </c>
      <c r="Q197" s="11">
        <v>17.14</v>
      </c>
      <c r="R197" s="10">
        <v>1080722.8</v>
      </c>
      <c r="S197" s="11">
        <v>24.45</v>
      </c>
      <c r="U197" s="10">
        <f t="shared" si="8"/>
        <v>2794382.9000000004</v>
      </c>
      <c r="V197" s="11">
        <f t="shared" si="9"/>
        <v>19.513771440198834</v>
      </c>
      <c r="W197" s="10">
        <f t="shared" si="10"/>
        <v>10741920.9</v>
      </c>
      <c r="X197" s="11">
        <f t="shared" si="11"/>
        <v>18.215030581820802</v>
      </c>
    </row>
    <row r="198" spans="1:24" s="6" customFormat="1" ht="12.75">
      <c r="A198" s="8" t="s">
        <v>56</v>
      </c>
      <c r="B198" s="8" t="s">
        <v>5</v>
      </c>
      <c r="C198" s="8" t="s">
        <v>92</v>
      </c>
      <c r="D198" s="10">
        <v>14414096.100000001</v>
      </c>
      <c r="E198" s="11">
        <v>18.821755655493373</v>
      </c>
      <c r="F198" s="10">
        <v>155000.2</v>
      </c>
      <c r="G198" s="11">
        <v>27.83</v>
      </c>
      <c r="H198" s="10">
        <v>220172.7</v>
      </c>
      <c r="I198" s="11">
        <v>20.36</v>
      </c>
      <c r="J198" s="10">
        <v>743702.5</v>
      </c>
      <c r="K198" s="11">
        <v>18.67</v>
      </c>
      <c r="L198" s="10">
        <v>1451138.8</v>
      </c>
      <c r="M198" s="11">
        <v>19.37</v>
      </c>
      <c r="N198" s="10">
        <v>5640360.9</v>
      </c>
      <c r="O198" s="11">
        <v>19.05</v>
      </c>
      <c r="P198" s="10">
        <v>5126917.5</v>
      </c>
      <c r="Q198" s="11">
        <v>16.98</v>
      </c>
      <c r="R198" s="10">
        <v>1076803.5</v>
      </c>
      <c r="S198" s="11">
        <v>24.15</v>
      </c>
      <c r="U198" s="10">
        <f t="shared" si="8"/>
        <v>2570014.2</v>
      </c>
      <c r="V198" s="11">
        <f t="shared" si="9"/>
        <v>19.76248067773322</v>
      </c>
      <c r="W198" s="10">
        <f t="shared" si="10"/>
        <v>10767278.4</v>
      </c>
      <c r="X198" s="11">
        <f t="shared" si="11"/>
        <v>18.064354525745337</v>
      </c>
    </row>
    <row r="199" spans="1:24" s="6" customFormat="1" ht="12.75">
      <c r="A199" s="8" t="s">
        <v>57</v>
      </c>
      <c r="B199" s="8" t="s">
        <v>6</v>
      </c>
      <c r="C199" s="8" t="s">
        <v>93</v>
      </c>
      <c r="D199" s="10">
        <v>14896636.700000001</v>
      </c>
      <c r="E199" s="11">
        <v>18.83727353779125</v>
      </c>
      <c r="F199" s="10">
        <v>62291.700000000004</v>
      </c>
      <c r="G199" s="11">
        <v>20.56</v>
      </c>
      <c r="H199" s="10">
        <v>424385.10000000003</v>
      </c>
      <c r="I199" s="11">
        <v>24.28</v>
      </c>
      <c r="J199" s="10">
        <v>745378.8</v>
      </c>
      <c r="K199" s="11">
        <v>17.64</v>
      </c>
      <c r="L199" s="10">
        <v>1387315.1</v>
      </c>
      <c r="M199" s="11">
        <v>19.91</v>
      </c>
      <c r="N199" s="10">
        <v>5879810.3</v>
      </c>
      <c r="O199" s="11">
        <v>18.98</v>
      </c>
      <c r="P199" s="10">
        <v>5317193.9</v>
      </c>
      <c r="Q199" s="11">
        <v>16.94</v>
      </c>
      <c r="R199" s="10">
        <v>1080261.8</v>
      </c>
      <c r="S199" s="11">
        <v>24.61</v>
      </c>
      <c r="U199" s="10">
        <f t="shared" si="8"/>
        <v>2619370.7</v>
      </c>
      <c r="V199" s="11">
        <f t="shared" si="9"/>
        <v>19.987515800264546</v>
      </c>
      <c r="W199" s="10">
        <f t="shared" si="10"/>
        <v>11197004.2</v>
      </c>
      <c r="X199" s="11">
        <f t="shared" si="11"/>
        <v>18.01125198827737</v>
      </c>
    </row>
    <row r="200" spans="1:24" s="6" customFormat="1" ht="12.75">
      <c r="A200" s="8" t="s">
        <v>58</v>
      </c>
      <c r="B200" s="8" t="s">
        <v>7</v>
      </c>
      <c r="C200" s="8" t="s">
        <v>94</v>
      </c>
      <c r="D200" s="10">
        <v>15037487.8</v>
      </c>
      <c r="E200" s="11">
        <v>18.62379121990044</v>
      </c>
      <c r="F200" s="10">
        <v>60478.3</v>
      </c>
      <c r="G200" s="11">
        <v>23.49</v>
      </c>
      <c r="H200" s="10">
        <v>644438.5</v>
      </c>
      <c r="I200" s="11">
        <v>21.39</v>
      </c>
      <c r="J200" s="10">
        <v>566907.9</v>
      </c>
      <c r="K200" s="11">
        <v>17.07</v>
      </c>
      <c r="L200" s="10">
        <v>1590027.8</v>
      </c>
      <c r="M200" s="11">
        <v>19.38</v>
      </c>
      <c r="N200" s="10">
        <v>5734322.8</v>
      </c>
      <c r="O200" s="11">
        <v>18.68</v>
      </c>
      <c r="P200" s="10">
        <v>5440993.8</v>
      </c>
      <c r="Q200" s="11">
        <v>16.9</v>
      </c>
      <c r="R200" s="10">
        <v>1000318.7</v>
      </c>
      <c r="S200" s="11">
        <v>25.28</v>
      </c>
      <c r="U200" s="10">
        <f t="shared" si="8"/>
        <v>2861852.5</v>
      </c>
      <c r="V200" s="11">
        <f t="shared" si="9"/>
        <v>19.461880512360437</v>
      </c>
      <c r="W200" s="10">
        <f t="shared" si="10"/>
        <v>11175316.6</v>
      </c>
      <c r="X200" s="11">
        <f t="shared" si="11"/>
        <v>17.81336066344644</v>
      </c>
    </row>
    <row r="201" spans="1:24" s="6" customFormat="1" ht="12.75">
      <c r="A201" s="8" t="s">
        <v>59</v>
      </c>
      <c r="B201" s="8" t="s">
        <v>8</v>
      </c>
      <c r="C201" s="8" t="s">
        <v>95</v>
      </c>
      <c r="D201" s="10">
        <v>15518605.799999999</v>
      </c>
      <c r="E201" s="11">
        <v>18.483612963027905</v>
      </c>
      <c r="F201" s="10">
        <v>332323.1</v>
      </c>
      <c r="G201" s="11">
        <v>25.43</v>
      </c>
      <c r="H201" s="10">
        <v>305815.8</v>
      </c>
      <c r="I201" s="11">
        <v>18.72</v>
      </c>
      <c r="J201" s="10">
        <v>571758.1</v>
      </c>
      <c r="K201" s="11">
        <v>18.27</v>
      </c>
      <c r="L201" s="10">
        <v>1631178</v>
      </c>
      <c r="M201" s="11">
        <v>18.98</v>
      </c>
      <c r="N201" s="10">
        <v>5999873.2</v>
      </c>
      <c r="O201" s="11">
        <v>18.58</v>
      </c>
      <c r="P201" s="10">
        <v>5682225.1</v>
      </c>
      <c r="Q201" s="11">
        <v>16.66</v>
      </c>
      <c r="R201" s="10">
        <v>995432.5</v>
      </c>
      <c r="S201" s="11">
        <v>25.23</v>
      </c>
      <c r="U201" s="10">
        <f t="shared" si="8"/>
        <v>2841075</v>
      </c>
      <c r="V201" s="11">
        <f t="shared" si="9"/>
        <v>19.56359023820209</v>
      </c>
      <c r="W201" s="10">
        <f t="shared" si="10"/>
        <v>11682098.3</v>
      </c>
      <c r="X201" s="11">
        <f t="shared" si="11"/>
        <v>17.646103373569453</v>
      </c>
    </row>
    <row r="202" spans="1:24" s="6" customFormat="1" ht="12.75">
      <c r="A202" s="8" t="s">
        <v>60</v>
      </c>
      <c r="B202" s="8" t="s">
        <v>9</v>
      </c>
      <c r="C202" s="8" t="s">
        <v>96</v>
      </c>
      <c r="D202" s="10">
        <v>15840930.5</v>
      </c>
      <c r="E202" s="11">
        <v>18.190347796993365</v>
      </c>
      <c r="F202" s="10">
        <v>181442.6</v>
      </c>
      <c r="G202" s="11">
        <v>18.21</v>
      </c>
      <c r="H202" s="10">
        <v>507363.1</v>
      </c>
      <c r="I202" s="11">
        <v>22.88</v>
      </c>
      <c r="J202" s="10">
        <v>503195.5</v>
      </c>
      <c r="K202" s="11">
        <v>19.77</v>
      </c>
      <c r="L202" s="10">
        <v>1497523.4</v>
      </c>
      <c r="M202" s="11">
        <v>19.33</v>
      </c>
      <c r="N202" s="10">
        <v>6167710.2</v>
      </c>
      <c r="O202" s="11">
        <v>18.44</v>
      </c>
      <c r="P202" s="10">
        <v>5976339.1</v>
      </c>
      <c r="Q202" s="11">
        <v>16.48</v>
      </c>
      <c r="R202" s="10">
        <v>1007356.6</v>
      </c>
      <c r="S202" s="11">
        <v>21.96</v>
      </c>
      <c r="U202" s="10">
        <f t="shared" si="8"/>
        <v>2689524.5999999996</v>
      </c>
      <c r="V202" s="11">
        <f t="shared" si="9"/>
        <v>20.00645014773243</v>
      </c>
      <c r="W202" s="10">
        <f t="shared" si="10"/>
        <v>12144049.3</v>
      </c>
      <c r="X202" s="11">
        <f t="shared" si="11"/>
        <v>17.47544325729969</v>
      </c>
    </row>
    <row r="203" spans="1:24" s="6" customFormat="1" ht="12.75">
      <c r="A203" s="8" t="s">
        <v>61</v>
      </c>
      <c r="B203" s="8" t="s">
        <v>10</v>
      </c>
      <c r="C203" s="8" t="s">
        <v>97</v>
      </c>
      <c r="D203" s="10">
        <v>16317130.2</v>
      </c>
      <c r="E203" s="11">
        <v>18.01973808929955</v>
      </c>
      <c r="F203" s="10">
        <v>295129.9</v>
      </c>
      <c r="G203" s="11">
        <v>28.53</v>
      </c>
      <c r="H203" s="10">
        <v>304667.6</v>
      </c>
      <c r="I203" s="11">
        <v>16.08</v>
      </c>
      <c r="J203" s="10">
        <v>475185.8</v>
      </c>
      <c r="K203" s="11">
        <v>20.62</v>
      </c>
      <c r="L203" s="10">
        <v>1610536.3</v>
      </c>
      <c r="M203" s="11">
        <v>18.88</v>
      </c>
      <c r="N203" s="10">
        <v>6253393.8</v>
      </c>
      <c r="O203" s="11">
        <v>18.51</v>
      </c>
      <c r="P203" s="10">
        <v>6368519.6</v>
      </c>
      <c r="Q203" s="11">
        <v>16.39</v>
      </c>
      <c r="R203" s="10">
        <v>1009697.2</v>
      </c>
      <c r="S203" s="11">
        <v>20.18</v>
      </c>
      <c r="U203" s="10">
        <f t="shared" si="8"/>
        <v>2685519.6</v>
      </c>
      <c r="V203" s="11">
        <f t="shared" si="9"/>
        <v>19.9307305725864</v>
      </c>
      <c r="W203" s="10">
        <f t="shared" si="10"/>
        <v>12621913.399999999</v>
      </c>
      <c r="X203" s="11">
        <f t="shared" si="11"/>
        <v>17.440331628483523</v>
      </c>
    </row>
    <row r="204" spans="1:24" s="6" customFormat="1" ht="12.75">
      <c r="A204" s="8" t="s">
        <v>62</v>
      </c>
      <c r="B204" s="8" t="s">
        <v>11</v>
      </c>
      <c r="C204" s="8" t="s">
        <v>116</v>
      </c>
      <c r="D204" s="10">
        <v>16956433.8</v>
      </c>
      <c r="E204" s="11">
        <v>17.97878357116577</v>
      </c>
      <c r="F204" s="10">
        <v>113964.8</v>
      </c>
      <c r="G204" s="11">
        <v>13.05</v>
      </c>
      <c r="H204" s="10">
        <v>552371.1</v>
      </c>
      <c r="I204" s="11">
        <v>26.89</v>
      </c>
      <c r="J204" s="10">
        <v>465371.6</v>
      </c>
      <c r="K204" s="11">
        <v>20.21</v>
      </c>
      <c r="L204" s="10">
        <v>1696239.2</v>
      </c>
      <c r="M204" s="11">
        <v>18.14</v>
      </c>
      <c r="N204" s="10">
        <v>6441850.8</v>
      </c>
      <c r="O204" s="11">
        <v>18.38</v>
      </c>
      <c r="P204" s="10">
        <v>6625570.3</v>
      </c>
      <c r="Q204" s="11">
        <v>16.34</v>
      </c>
      <c r="R204" s="10">
        <v>1061066</v>
      </c>
      <c r="S204" s="11">
        <v>20.43</v>
      </c>
      <c r="U204" s="10">
        <f t="shared" si="8"/>
        <v>2827946.7</v>
      </c>
      <c r="V204" s="11">
        <f t="shared" si="9"/>
        <v>19.984619456583108</v>
      </c>
      <c r="W204" s="10">
        <f t="shared" si="10"/>
        <v>13067421.1</v>
      </c>
      <c r="X204" s="11">
        <f t="shared" si="11"/>
        <v>17.345659458850683</v>
      </c>
    </row>
    <row r="205" spans="1:24" s="6" customFormat="1" ht="13.5" thickBot="1">
      <c r="A205" s="9" t="s">
        <v>63</v>
      </c>
      <c r="B205" s="9" t="s">
        <v>0</v>
      </c>
      <c r="C205" s="9" t="s">
        <v>99</v>
      </c>
      <c r="D205" s="14">
        <v>17248033.799999997</v>
      </c>
      <c r="E205" s="15">
        <v>17.828616893748745</v>
      </c>
      <c r="F205" s="14">
        <v>138372.8</v>
      </c>
      <c r="G205" s="15">
        <v>16.6</v>
      </c>
      <c r="H205" s="14">
        <v>493502</v>
      </c>
      <c r="I205" s="15">
        <v>27.02</v>
      </c>
      <c r="J205" s="14">
        <v>435242.2</v>
      </c>
      <c r="K205" s="15">
        <v>20.18</v>
      </c>
      <c r="L205" s="14">
        <v>1913112.6</v>
      </c>
      <c r="M205" s="15">
        <v>18.14</v>
      </c>
      <c r="N205" s="14">
        <v>6318436</v>
      </c>
      <c r="O205" s="15">
        <v>18.32</v>
      </c>
      <c r="P205" s="14">
        <v>6960409.8</v>
      </c>
      <c r="Q205" s="15">
        <v>16.17</v>
      </c>
      <c r="R205" s="14">
        <v>988958.4</v>
      </c>
      <c r="S205" s="15">
        <v>20.23</v>
      </c>
      <c r="U205" s="14">
        <f t="shared" si="8"/>
        <v>2980229.6</v>
      </c>
      <c r="V205" s="15">
        <f t="shared" si="9"/>
        <v>19.83688192345986</v>
      </c>
      <c r="W205" s="14">
        <f t="shared" si="10"/>
        <v>13278845.8</v>
      </c>
      <c r="X205" s="15">
        <f t="shared" si="11"/>
        <v>17.19302847736962</v>
      </c>
    </row>
    <row r="206" spans="1:24" s="6" customFormat="1" ht="12.75">
      <c r="A206" s="7" t="s">
        <v>80</v>
      </c>
      <c r="B206" s="7" t="s">
        <v>16</v>
      </c>
      <c r="C206" s="7" t="s">
        <v>117</v>
      </c>
      <c r="D206" s="12">
        <v>17356492.3</v>
      </c>
      <c r="E206" s="13">
        <v>17.828616893748745</v>
      </c>
      <c r="F206" s="12">
        <v>319690.2</v>
      </c>
      <c r="G206" s="13">
        <v>32.48</v>
      </c>
      <c r="H206" s="12">
        <v>264098.9</v>
      </c>
      <c r="I206" s="13">
        <v>18.69</v>
      </c>
      <c r="J206" s="12">
        <v>646849.4</v>
      </c>
      <c r="K206" s="13">
        <v>18.45</v>
      </c>
      <c r="L206" s="12">
        <v>1789765.6</v>
      </c>
      <c r="M206" s="13">
        <v>18.07</v>
      </c>
      <c r="N206" s="12">
        <v>6330676.4</v>
      </c>
      <c r="O206" s="13">
        <v>18.29</v>
      </c>
      <c r="P206" s="12">
        <v>7043281.1</v>
      </c>
      <c r="Q206" s="13">
        <v>16.18</v>
      </c>
      <c r="R206" s="12">
        <v>962130.7</v>
      </c>
      <c r="S206" s="13">
        <v>20.89</v>
      </c>
      <c r="U206" s="12">
        <f t="shared" si="8"/>
        <v>3020404.1</v>
      </c>
      <c r="V206" s="13">
        <f t="shared" si="9"/>
        <v>19.73079759724866</v>
      </c>
      <c r="W206" s="12">
        <f t="shared" si="10"/>
        <v>13373957.5</v>
      </c>
      <c r="X206" s="13">
        <f t="shared" si="11"/>
        <v>17.17878642533446</v>
      </c>
    </row>
    <row r="207" spans="1:24" s="6" customFormat="1" ht="12.75">
      <c r="A207" s="8" t="s">
        <v>53</v>
      </c>
      <c r="B207" s="8" t="s">
        <v>2</v>
      </c>
      <c r="C207" s="8" t="s">
        <v>89</v>
      </c>
      <c r="D207" s="10">
        <v>17631136.2</v>
      </c>
      <c r="E207" s="11">
        <v>17.745099107623027</v>
      </c>
      <c r="F207" s="10">
        <v>99645.4</v>
      </c>
      <c r="G207" s="11">
        <v>18.08</v>
      </c>
      <c r="H207" s="10">
        <v>483955.4</v>
      </c>
      <c r="I207" s="11">
        <v>27.07</v>
      </c>
      <c r="J207" s="10">
        <v>651913.6</v>
      </c>
      <c r="K207" s="11">
        <v>16.88</v>
      </c>
      <c r="L207" s="10">
        <v>1875981.3</v>
      </c>
      <c r="M207" s="11">
        <v>17.81</v>
      </c>
      <c r="N207" s="10">
        <v>6361084.5</v>
      </c>
      <c r="O207" s="11">
        <v>18.41</v>
      </c>
      <c r="P207" s="10">
        <v>7182620.8</v>
      </c>
      <c r="Q207" s="11">
        <v>16.13</v>
      </c>
      <c r="R207" s="10">
        <v>975935.2</v>
      </c>
      <c r="S207" s="11">
        <v>21.06</v>
      </c>
      <c r="U207" s="10">
        <f aca="true" t="shared" si="12" ref="U207:U270">F207+H207+J207+L207</f>
        <v>3111495.7</v>
      </c>
      <c r="V207" s="11">
        <f aca="true" t="shared" si="13" ref="V207:V270">(F207*G207+H207*I207+J207*K207+L207*M207)/(F207+H207+J207+L207)</f>
        <v>19.06407584975933</v>
      </c>
      <c r="W207" s="10">
        <f aca="true" t="shared" si="14" ref="W207:W270">N207+P207</f>
        <v>13543705.3</v>
      </c>
      <c r="X207" s="11">
        <f aca="true" t="shared" si="15" ref="X207:X270">(N207*O207+P207*Q207)/(N207+P207)</f>
        <v>17.20084969280895</v>
      </c>
    </row>
    <row r="208" spans="1:24" s="6" customFormat="1" ht="12.75">
      <c r="A208" s="8" t="s">
        <v>54</v>
      </c>
      <c r="B208" s="8" t="s">
        <v>3</v>
      </c>
      <c r="C208" s="8" t="s">
        <v>90</v>
      </c>
      <c r="D208" s="10">
        <v>18292887.8</v>
      </c>
      <c r="E208" s="11">
        <v>17.649523729435437</v>
      </c>
      <c r="F208" s="10">
        <v>327773.1</v>
      </c>
      <c r="G208" s="11">
        <v>30.75</v>
      </c>
      <c r="H208" s="10">
        <v>234417.1</v>
      </c>
      <c r="I208" s="11">
        <v>18.98</v>
      </c>
      <c r="J208" s="10">
        <v>627314.4</v>
      </c>
      <c r="K208" s="11">
        <v>17.08</v>
      </c>
      <c r="L208" s="10">
        <v>2245915.5</v>
      </c>
      <c r="M208" s="11">
        <v>17.43</v>
      </c>
      <c r="N208" s="10">
        <v>6572945.3</v>
      </c>
      <c r="O208" s="11">
        <v>18.46</v>
      </c>
      <c r="P208" s="10">
        <v>7301347.2</v>
      </c>
      <c r="Q208" s="11">
        <v>16.12</v>
      </c>
      <c r="R208" s="10">
        <v>983175.2</v>
      </c>
      <c r="S208" s="11">
        <v>19.77</v>
      </c>
      <c r="U208" s="10">
        <f t="shared" si="12"/>
        <v>3435420.1</v>
      </c>
      <c r="V208" s="11">
        <f t="shared" si="13"/>
        <v>18.74271402790011</v>
      </c>
      <c r="W208" s="10">
        <f t="shared" si="14"/>
        <v>13874292.5</v>
      </c>
      <c r="X208" s="11">
        <f t="shared" si="15"/>
        <v>17.228574869817685</v>
      </c>
    </row>
    <row r="209" spans="1:24" s="6" customFormat="1" ht="12.75">
      <c r="A209" s="8" t="s">
        <v>55</v>
      </c>
      <c r="B209" s="8" t="s">
        <v>4</v>
      </c>
      <c r="C209" s="8" t="s">
        <v>91</v>
      </c>
      <c r="D209" s="10">
        <v>19002058.2</v>
      </c>
      <c r="E209" s="11">
        <v>17.61138144519524</v>
      </c>
      <c r="F209" s="10">
        <v>82223.7</v>
      </c>
      <c r="G209" s="11">
        <v>20.39</v>
      </c>
      <c r="H209" s="10">
        <v>457619.7</v>
      </c>
      <c r="I209" s="11">
        <v>26.07</v>
      </c>
      <c r="J209" s="10">
        <v>757170.6</v>
      </c>
      <c r="K209" s="11">
        <v>16.01</v>
      </c>
      <c r="L209" s="10">
        <v>2302062</v>
      </c>
      <c r="M209" s="11">
        <v>17.57</v>
      </c>
      <c r="N209" s="10">
        <v>6774856</v>
      </c>
      <c r="O209" s="11">
        <v>18.48</v>
      </c>
      <c r="P209" s="10">
        <v>7675760.8</v>
      </c>
      <c r="Q209" s="11">
        <v>16.14</v>
      </c>
      <c r="R209" s="10">
        <v>952365.4</v>
      </c>
      <c r="S209" s="11">
        <v>20.36</v>
      </c>
      <c r="U209" s="10">
        <f t="shared" si="12"/>
        <v>3599076</v>
      </c>
      <c r="V209" s="11">
        <f t="shared" si="13"/>
        <v>18.3870019605032</v>
      </c>
      <c r="W209" s="10">
        <f t="shared" si="14"/>
        <v>14450616.8</v>
      </c>
      <c r="X209" s="11">
        <f t="shared" si="15"/>
        <v>17.237057880602023</v>
      </c>
    </row>
    <row r="210" spans="1:24" s="6" customFormat="1" ht="12.75">
      <c r="A210" s="8" t="s">
        <v>56</v>
      </c>
      <c r="B210" s="8" t="s">
        <v>5</v>
      </c>
      <c r="C210" s="8" t="s">
        <v>92</v>
      </c>
      <c r="D210" s="10">
        <v>19313032.2</v>
      </c>
      <c r="E210" s="11">
        <v>17.618856625320596</v>
      </c>
      <c r="F210" s="10">
        <v>314303.9</v>
      </c>
      <c r="G210" s="11">
        <v>31.1</v>
      </c>
      <c r="H210" s="10">
        <v>435798.3</v>
      </c>
      <c r="I210" s="11">
        <v>15.48</v>
      </c>
      <c r="J210" s="10">
        <v>767797.7</v>
      </c>
      <c r="K210" s="11">
        <v>17.57</v>
      </c>
      <c r="L210" s="10">
        <v>2125191.6</v>
      </c>
      <c r="M210" s="11">
        <v>17.45</v>
      </c>
      <c r="N210" s="10">
        <v>7043889.3</v>
      </c>
      <c r="O210" s="11">
        <v>18.45</v>
      </c>
      <c r="P210" s="10">
        <v>7666039.2</v>
      </c>
      <c r="Q210" s="11">
        <v>16.15</v>
      </c>
      <c r="R210" s="10">
        <v>960012.2</v>
      </c>
      <c r="S210" s="11">
        <v>20.22</v>
      </c>
      <c r="U210" s="10">
        <f t="shared" si="12"/>
        <v>3643091.5</v>
      </c>
      <c r="V210" s="11">
        <f t="shared" si="13"/>
        <v>18.417272248857874</v>
      </c>
      <c r="W210" s="10">
        <f t="shared" si="14"/>
        <v>14709928.5</v>
      </c>
      <c r="X210" s="11">
        <f t="shared" si="15"/>
        <v>17.251361260185593</v>
      </c>
    </row>
    <row r="211" spans="1:24" s="6" customFormat="1" ht="12.75">
      <c r="A211" s="8" t="s">
        <v>57</v>
      </c>
      <c r="B211" s="8" t="s">
        <v>6</v>
      </c>
      <c r="C211" s="8" t="s">
        <v>93</v>
      </c>
      <c r="D211" s="10">
        <v>19685825.5</v>
      </c>
      <c r="E211" s="11">
        <v>17.805056967207193</v>
      </c>
      <c r="F211" s="10">
        <v>74718.7</v>
      </c>
      <c r="G211" s="11">
        <v>18.54</v>
      </c>
      <c r="H211" s="10">
        <v>522637.4000000001</v>
      </c>
      <c r="I211" s="11">
        <v>25.35</v>
      </c>
      <c r="J211" s="10">
        <v>902334.5</v>
      </c>
      <c r="K211" s="11">
        <v>17.81</v>
      </c>
      <c r="L211" s="10">
        <v>2082508.3</v>
      </c>
      <c r="M211" s="11">
        <v>18.54</v>
      </c>
      <c r="N211" s="10">
        <v>7463888.6</v>
      </c>
      <c r="O211" s="11">
        <v>18.24</v>
      </c>
      <c r="P211" s="10">
        <v>7654127.7</v>
      </c>
      <c r="Q211" s="11">
        <v>16.21</v>
      </c>
      <c r="R211" s="10">
        <v>985610.3</v>
      </c>
      <c r="S211" s="11">
        <v>21.23</v>
      </c>
      <c r="U211" s="10">
        <f t="shared" si="12"/>
        <v>3582198.9000000004</v>
      </c>
      <c r="V211" s="11">
        <f t="shared" si="13"/>
        <v>19.349686058750116</v>
      </c>
      <c r="W211" s="10">
        <f t="shared" si="14"/>
        <v>15118016.3</v>
      </c>
      <c r="X211" s="11">
        <f t="shared" si="15"/>
        <v>17.212227643979983</v>
      </c>
    </row>
    <row r="212" spans="1:24" s="6" customFormat="1" ht="12.75">
      <c r="A212" s="8" t="s">
        <v>58</v>
      </c>
      <c r="B212" s="8" t="s">
        <v>7</v>
      </c>
      <c r="C212" s="8" t="s">
        <v>94</v>
      </c>
      <c r="D212" s="10">
        <v>19631783.9</v>
      </c>
      <c r="E212" s="11">
        <v>17.577896729344094</v>
      </c>
      <c r="F212" s="10">
        <v>112859.2</v>
      </c>
      <c r="G212" s="11">
        <v>15.81</v>
      </c>
      <c r="H212" s="10">
        <v>557835.1</v>
      </c>
      <c r="I212" s="11">
        <v>23.95</v>
      </c>
      <c r="J212" s="10">
        <v>907662.9</v>
      </c>
      <c r="K212" s="11">
        <v>17.31</v>
      </c>
      <c r="L212" s="10">
        <v>2052972.8999999997</v>
      </c>
      <c r="M212" s="11">
        <v>17.61</v>
      </c>
      <c r="N212" s="10">
        <v>7414764</v>
      </c>
      <c r="O212" s="11">
        <v>18.27</v>
      </c>
      <c r="P212" s="10">
        <v>7648553.1</v>
      </c>
      <c r="Q212" s="11">
        <v>16.18</v>
      </c>
      <c r="R212" s="10">
        <v>937136.7</v>
      </c>
      <c r="S212" s="11">
        <v>20.12</v>
      </c>
      <c r="U212" s="10">
        <f t="shared" si="12"/>
        <v>3631330.0999999996</v>
      </c>
      <c r="V212" s="11">
        <f t="shared" si="13"/>
        <v>18.453004909963983</v>
      </c>
      <c r="W212" s="10">
        <f t="shared" si="14"/>
        <v>15063317.1</v>
      </c>
      <c r="X212" s="11">
        <f t="shared" si="15"/>
        <v>17.20878115471658</v>
      </c>
    </row>
    <row r="213" spans="1:24" s="6" customFormat="1" ht="12.75">
      <c r="A213" s="8" t="s">
        <v>59</v>
      </c>
      <c r="B213" s="8" t="s">
        <v>8</v>
      </c>
      <c r="C213" s="8" t="s">
        <v>95</v>
      </c>
      <c r="D213" s="10">
        <v>19948719</v>
      </c>
      <c r="E213" s="11">
        <v>17.400772887873153</v>
      </c>
      <c r="F213" s="10">
        <v>433422.4</v>
      </c>
      <c r="G213" s="11">
        <v>25.3</v>
      </c>
      <c r="H213" s="10">
        <v>473200.8</v>
      </c>
      <c r="I213" s="11">
        <v>16.99</v>
      </c>
      <c r="J213" s="10">
        <v>901382.1</v>
      </c>
      <c r="K213" s="11">
        <v>15.69</v>
      </c>
      <c r="L213" s="10">
        <v>2154588.8</v>
      </c>
      <c r="M213" s="11">
        <v>17.45</v>
      </c>
      <c r="N213" s="10">
        <v>7257952.3</v>
      </c>
      <c r="O213" s="11">
        <v>18.2</v>
      </c>
      <c r="P213" s="10">
        <v>7797074.8</v>
      </c>
      <c r="Q213" s="11">
        <v>16.12</v>
      </c>
      <c r="R213" s="10">
        <v>931097.8</v>
      </c>
      <c r="S213" s="11">
        <v>19.97</v>
      </c>
      <c r="U213" s="10">
        <f t="shared" si="12"/>
        <v>3962594.0999999996</v>
      </c>
      <c r="V213" s="11">
        <f t="shared" si="13"/>
        <v>17.85333704024846</v>
      </c>
      <c r="W213" s="10">
        <f t="shared" si="14"/>
        <v>15055027.1</v>
      </c>
      <c r="X213" s="11">
        <f t="shared" si="15"/>
        <v>17.12275746325292</v>
      </c>
    </row>
    <row r="214" spans="1:24" s="6" customFormat="1" ht="12.75">
      <c r="A214" s="8" t="s">
        <v>60</v>
      </c>
      <c r="B214" s="8" t="s">
        <v>9</v>
      </c>
      <c r="C214" s="8" t="s">
        <v>96</v>
      </c>
      <c r="D214" s="10">
        <v>20313078.3</v>
      </c>
      <c r="E214" s="11">
        <v>17.47544396833246</v>
      </c>
      <c r="F214" s="10">
        <v>375309.8</v>
      </c>
      <c r="G214" s="11">
        <v>29.14</v>
      </c>
      <c r="H214" s="10">
        <v>598944.3</v>
      </c>
      <c r="I214" s="11">
        <v>16.81</v>
      </c>
      <c r="J214" s="10">
        <v>856214.5</v>
      </c>
      <c r="K214" s="11">
        <v>15.73</v>
      </c>
      <c r="L214" s="10">
        <v>2117814.6</v>
      </c>
      <c r="M214" s="11">
        <v>17.39</v>
      </c>
      <c r="N214" s="10">
        <v>7309660</v>
      </c>
      <c r="O214" s="11">
        <v>18.28</v>
      </c>
      <c r="P214" s="10">
        <v>8066716</v>
      </c>
      <c r="Q214" s="11">
        <v>16.1</v>
      </c>
      <c r="R214" s="10">
        <v>988419.1</v>
      </c>
      <c r="S214" s="11">
        <v>20.42</v>
      </c>
      <c r="U214" s="10">
        <f t="shared" si="12"/>
        <v>3948283.2</v>
      </c>
      <c r="V214" s="11">
        <f t="shared" si="13"/>
        <v>18.058945527007786</v>
      </c>
      <c r="W214" s="10">
        <f t="shared" si="14"/>
        <v>15376376</v>
      </c>
      <c r="X214" s="11">
        <f t="shared" si="15"/>
        <v>17.136333840951863</v>
      </c>
    </row>
    <row r="215" spans="1:24" s="6" customFormat="1" ht="12.75">
      <c r="A215" s="8" t="s">
        <v>61</v>
      </c>
      <c r="B215" s="8" t="s">
        <v>10</v>
      </c>
      <c r="C215" s="8" t="s">
        <v>97</v>
      </c>
      <c r="D215" s="10">
        <v>20551576</v>
      </c>
      <c r="E215" s="11">
        <v>17.32867471380297</v>
      </c>
      <c r="F215" s="10">
        <v>504789.3</v>
      </c>
      <c r="G215" s="11">
        <v>26.59</v>
      </c>
      <c r="H215" s="10">
        <v>384215.1</v>
      </c>
      <c r="I215" s="11">
        <v>16.86</v>
      </c>
      <c r="J215" s="10">
        <v>982041</v>
      </c>
      <c r="K215" s="11">
        <v>16.03</v>
      </c>
      <c r="L215" s="10">
        <v>2308507.3</v>
      </c>
      <c r="M215" s="11">
        <v>17.22</v>
      </c>
      <c r="N215" s="10">
        <v>7256605.9</v>
      </c>
      <c r="O215" s="11">
        <v>18.17</v>
      </c>
      <c r="P215" s="10">
        <v>8117295.8</v>
      </c>
      <c r="Q215" s="11">
        <v>16.1</v>
      </c>
      <c r="R215" s="10">
        <v>998121.6</v>
      </c>
      <c r="S215" s="11">
        <v>18.23</v>
      </c>
      <c r="U215" s="10">
        <f t="shared" si="12"/>
        <v>4179552.6999999997</v>
      </c>
      <c r="V215" s="11">
        <f t="shared" si="13"/>
        <v>18.0389702967497</v>
      </c>
      <c r="W215" s="10">
        <f t="shared" si="14"/>
        <v>15373901.7</v>
      </c>
      <c r="X215" s="11">
        <f t="shared" si="15"/>
        <v>17.077056735896786</v>
      </c>
    </row>
    <row r="216" spans="1:24" s="6" customFormat="1" ht="12.75">
      <c r="A216" s="8" t="s">
        <v>62</v>
      </c>
      <c r="B216" s="8" t="s">
        <v>11</v>
      </c>
      <c r="C216" s="8" t="s">
        <v>116</v>
      </c>
      <c r="D216" s="10">
        <v>20954588.1</v>
      </c>
      <c r="E216" s="11">
        <v>17.388768849720314</v>
      </c>
      <c r="F216" s="10">
        <v>485890.9</v>
      </c>
      <c r="G216" s="11">
        <v>30.69</v>
      </c>
      <c r="H216" s="10">
        <v>600302.4</v>
      </c>
      <c r="I216" s="11">
        <v>14.26</v>
      </c>
      <c r="J216" s="10">
        <v>745078.2</v>
      </c>
      <c r="K216" s="11">
        <v>17.5</v>
      </c>
      <c r="L216" s="10">
        <v>2421655.4</v>
      </c>
      <c r="M216" s="11">
        <v>17.07</v>
      </c>
      <c r="N216" s="10">
        <v>7373771.2</v>
      </c>
      <c r="O216" s="11">
        <v>18.02</v>
      </c>
      <c r="P216" s="10">
        <v>8246047.3</v>
      </c>
      <c r="Q216" s="11">
        <v>16.13</v>
      </c>
      <c r="R216" s="10">
        <v>1081842.7</v>
      </c>
      <c r="S216" s="11">
        <v>19.08</v>
      </c>
      <c r="U216" s="10">
        <f t="shared" si="12"/>
        <v>4252926.9</v>
      </c>
      <c r="V216" s="11">
        <f t="shared" si="13"/>
        <v>18.30476562458668</v>
      </c>
      <c r="W216" s="10">
        <f t="shared" si="14"/>
        <v>15619818.5</v>
      </c>
      <c r="X216" s="11">
        <f t="shared" si="15"/>
        <v>17.02222724118081</v>
      </c>
    </row>
    <row r="217" spans="1:24" s="6" customFormat="1" ht="13.5" thickBot="1">
      <c r="A217" s="9" t="s">
        <v>63</v>
      </c>
      <c r="B217" s="9" t="s">
        <v>0</v>
      </c>
      <c r="C217" s="9" t="s">
        <v>99</v>
      </c>
      <c r="D217" s="14">
        <v>21547483.9</v>
      </c>
      <c r="E217" s="15">
        <v>17.275870860448816</v>
      </c>
      <c r="F217" s="14">
        <v>440366</v>
      </c>
      <c r="G217" s="15">
        <v>30.87</v>
      </c>
      <c r="H217" s="14">
        <v>501352.8</v>
      </c>
      <c r="I217" s="15">
        <v>16.55</v>
      </c>
      <c r="J217" s="14">
        <v>748860</v>
      </c>
      <c r="K217" s="15">
        <v>17.81</v>
      </c>
      <c r="L217" s="14">
        <v>2611241.7</v>
      </c>
      <c r="M217" s="15">
        <v>16.71</v>
      </c>
      <c r="N217" s="14">
        <v>7500192</v>
      </c>
      <c r="O217" s="15">
        <v>17.87</v>
      </c>
      <c r="P217" s="14">
        <v>8676581.5</v>
      </c>
      <c r="Q217" s="15">
        <v>15.93</v>
      </c>
      <c r="R217" s="14">
        <v>1068889.9</v>
      </c>
      <c r="S217" s="15">
        <v>19.78</v>
      </c>
      <c r="U217" s="14">
        <f t="shared" si="12"/>
        <v>4301820.5</v>
      </c>
      <c r="V217" s="15">
        <f t="shared" si="13"/>
        <v>18.332362465379482</v>
      </c>
      <c r="W217" s="14">
        <f t="shared" si="14"/>
        <v>16176773.5</v>
      </c>
      <c r="X217" s="15">
        <f t="shared" si="15"/>
        <v>16.82946072867992</v>
      </c>
    </row>
    <row r="218" spans="1:24" s="6" customFormat="1" ht="12.75">
      <c r="A218" s="7" t="s">
        <v>81</v>
      </c>
      <c r="B218" s="7" t="s">
        <v>15</v>
      </c>
      <c r="C218" s="7" t="s">
        <v>118</v>
      </c>
      <c r="D218" s="12">
        <v>21982431.299999997</v>
      </c>
      <c r="E218" s="13">
        <v>17.242279035986343</v>
      </c>
      <c r="F218" s="12">
        <v>579659.2</v>
      </c>
      <c r="G218" s="13">
        <v>28.14</v>
      </c>
      <c r="H218" s="12">
        <v>440729.3</v>
      </c>
      <c r="I218" s="13">
        <v>16.99</v>
      </c>
      <c r="J218" s="12">
        <v>814834.1</v>
      </c>
      <c r="K218" s="13">
        <v>16.71</v>
      </c>
      <c r="L218" s="12">
        <v>2503828.8</v>
      </c>
      <c r="M218" s="13">
        <v>16.78</v>
      </c>
      <c r="N218" s="12">
        <v>7538412</v>
      </c>
      <c r="O218" s="13">
        <v>17.81</v>
      </c>
      <c r="P218" s="12">
        <v>9057011.5</v>
      </c>
      <c r="Q218" s="13">
        <v>15.94</v>
      </c>
      <c r="R218" s="12">
        <v>1047956.4</v>
      </c>
      <c r="S218" s="13">
        <v>20.01</v>
      </c>
      <c r="U218" s="12">
        <f t="shared" si="12"/>
        <v>4339051.4</v>
      </c>
      <c r="V218" s="13">
        <f t="shared" si="13"/>
        <v>18.30578125209579</v>
      </c>
      <c r="W218" s="12">
        <f t="shared" si="14"/>
        <v>16595423.5</v>
      </c>
      <c r="X218" s="13">
        <f t="shared" si="15"/>
        <v>16.789440837710465</v>
      </c>
    </row>
    <row r="219" spans="1:24" s="6" customFormat="1" ht="12.75">
      <c r="A219" s="8" t="s">
        <v>53</v>
      </c>
      <c r="B219" s="8" t="s">
        <v>2</v>
      </c>
      <c r="C219" s="8" t="s">
        <v>89</v>
      </c>
      <c r="D219" s="10">
        <v>22363590.900000002</v>
      </c>
      <c r="E219" s="11">
        <v>17.273020640795213</v>
      </c>
      <c r="F219" s="10">
        <v>577222.3</v>
      </c>
      <c r="G219" s="11">
        <v>29.64</v>
      </c>
      <c r="H219" s="10">
        <v>413585.6</v>
      </c>
      <c r="I219" s="11">
        <v>16.66</v>
      </c>
      <c r="J219" s="10">
        <v>1122208.5</v>
      </c>
      <c r="K219" s="11">
        <v>15.52</v>
      </c>
      <c r="L219" s="10">
        <v>2276239</v>
      </c>
      <c r="M219" s="11">
        <v>17.06</v>
      </c>
      <c r="N219" s="10">
        <v>7779834.9</v>
      </c>
      <c r="O219" s="11">
        <v>17.89</v>
      </c>
      <c r="P219" s="10">
        <v>9160687.3</v>
      </c>
      <c r="Q219" s="11">
        <v>15.91</v>
      </c>
      <c r="R219" s="10">
        <v>1033813.3</v>
      </c>
      <c r="S219" s="11">
        <v>20.42</v>
      </c>
      <c r="U219" s="10">
        <f t="shared" si="12"/>
        <v>4389255.4</v>
      </c>
      <c r="V219" s="11">
        <f t="shared" si="13"/>
        <v>18.2829457424601</v>
      </c>
      <c r="W219" s="10">
        <f t="shared" si="14"/>
        <v>16940522.200000003</v>
      </c>
      <c r="X219" s="11">
        <f t="shared" si="15"/>
        <v>16.81930332135806</v>
      </c>
    </row>
    <row r="220" spans="1:24" s="6" customFormat="1" ht="12.75">
      <c r="A220" s="8" t="s">
        <v>54</v>
      </c>
      <c r="B220" s="8" t="s">
        <v>3</v>
      </c>
      <c r="C220" s="8" t="s">
        <v>90</v>
      </c>
      <c r="D220" s="10">
        <v>22879507.900000002</v>
      </c>
      <c r="E220" s="11">
        <v>17.28616414669478</v>
      </c>
      <c r="F220" s="10">
        <v>655855.9</v>
      </c>
      <c r="G220" s="11">
        <v>27.7</v>
      </c>
      <c r="H220" s="10">
        <v>393682.3</v>
      </c>
      <c r="I220" s="11">
        <v>17.32</v>
      </c>
      <c r="J220" s="10">
        <v>1040279.5000000001</v>
      </c>
      <c r="K220" s="11">
        <v>15.53</v>
      </c>
      <c r="L220" s="10">
        <v>2177625</v>
      </c>
      <c r="M220" s="11">
        <v>17.23</v>
      </c>
      <c r="N220" s="10">
        <v>8075187.8</v>
      </c>
      <c r="O220" s="11">
        <v>17.91</v>
      </c>
      <c r="P220" s="10">
        <v>9408725.6</v>
      </c>
      <c r="Q220" s="11">
        <v>15.88</v>
      </c>
      <c r="R220" s="10">
        <v>1128151.8</v>
      </c>
      <c r="S220" s="11">
        <v>20.21</v>
      </c>
      <c r="U220" s="10">
        <f t="shared" si="12"/>
        <v>4267442.7</v>
      </c>
      <c r="V220" s="11">
        <f t="shared" si="13"/>
        <v>18.43300795837282</v>
      </c>
      <c r="W220" s="10">
        <f t="shared" si="14"/>
        <v>17483913.4</v>
      </c>
      <c r="X220" s="11">
        <f t="shared" si="15"/>
        <v>16.81758364383114</v>
      </c>
    </row>
    <row r="221" spans="1:24" s="6" customFormat="1" ht="12.75">
      <c r="A221" s="8" t="s">
        <v>55</v>
      </c>
      <c r="B221" s="8" t="s">
        <v>4</v>
      </c>
      <c r="C221" s="8" t="s">
        <v>91</v>
      </c>
      <c r="D221" s="10">
        <v>23382805.2</v>
      </c>
      <c r="E221" s="11">
        <v>17.249596301773067</v>
      </c>
      <c r="F221" s="10">
        <v>443715.8</v>
      </c>
      <c r="G221" s="11">
        <v>33.29</v>
      </c>
      <c r="H221" s="10">
        <v>513286.2</v>
      </c>
      <c r="I221" s="11">
        <v>15.7</v>
      </c>
      <c r="J221" s="10">
        <v>1126243.2</v>
      </c>
      <c r="K221" s="11">
        <v>16</v>
      </c>
      <c r="L221" s="10">
        <v>2061671.3999999997</v>
      </c>
      <c r="M221" s="11">
        <v>17.21</v>
      </c>
      <c r="N221" s="10">
        <v>8655524.3</v>
      </c>
      <c r="O221" s="11">
        <v>17.76</v>
      </c>
      <c r="P221" s="10">
        <v>9425400</v>
      </c>
      <c r="Q221" s="11">
        <v>15.89</v>
      </c>
      <c r="R221" s="10">
        <v>1156964.3</v>
      </c>
      <c r="S221" s="11">
        <v>20.33</v>
      </c>
      <c r="U221" s="10">
        <f t="shared" si="12"/>
        <v>4144916.5999999996</v>
      </c>
      <c r="V221" s="11">
        <f t="shared" si="13"/>
        <v>18.415605350418872</v>
      </c>
      <c r="W221" s="10">
        <f t="shared" si="14"/>
        <v>18080924.3</v>
      </c>
      <c r="X221" s="11">
        <f t="shared" si="15"/>
        <v>16.78518822005134</v>
      </c>
    </row>
    <row r="222" spans="1:24" s="6" customFormat="1" ht="12.75">
      <c r="A222" s="8" t="s">
        <v>56</v>
      </c>
      <c r="B222" s="8" t="s">
        <v>5</v>
      </c>
      <c r="C222" s="8" t="s">
        <v>92</v>
      </c>
      <c r="D222" s="10">
        <v>23640326.299999997</v>
      </c>
      <c r="E222" s="11">
        <v>17.219573159614132</v>
      </c>
      <c r="F222" s="10">
        <v>690536.9</v>
      </c>
      <c r="G222" s="11">
        <v>24.86</v>
      </c>
      <c r="H222" s="10">
        <v>408386.4</v>
      </c>
      <c r="I222" s="11">
        <v>16.21</v>
      </c>
      <c r="J222" s="10">
        <v>999295.1</v>
      </c>
      <c r="K222" s="11">
        <v>16.21</v>
      </c>
      <c r="L222" s="10">
        <v>1904377.8</v>
      </c>
      <c r="M222" s="11">
        <v>17.52</v>
      </c>
      <c r="N222" s="10">
        <v>8967404.7</v>
      </c>
      <c r="O222" s="11">
        <v>17.68</v>
      </c>
      <c r="P222" s="10">
        <v>9542207.7</v>
      </c>
      <c r="Q222" s="11">
        <v>15.85</v>
      </c>
      <c r="R222" s="10">
        <v>1128117.7</v>
      </c>
      <c r="S222" s="11">
        <v>21.22</v>
      </c>
      <c r="U222" s="10">
        <f t="shared" si="12"/>
        <v>4002596.2</v>
      </c>
      <c r="V222" s="11">
        <f t="shared" si="13"/>
        <v>18.32559664774578</v>
      </c>
      <c r="W222" s="10">
        <f t="shared" si="14"/>
        <v>18509612.4</v>
      </c>
      <c r="X222" s="11">
        <f t="shared" si="15"/>
        <v>16.73658531828576</v>
      </c>
    </row>
    <row r="223" spans="1:24" s="6" customFormat="1" ht="12.75">
      <c r="A223" s="8" t="s">
        <v>57</v>
      </c>
      <c r="B223" s="8" t="s">
        <v>6</v>
      </c>
      <c r="C223" s="8" t="s">
        <v>93</v>
      </c>
      <c r="D223" s="10">
        <v>24044784.099999998</v>
      </c>
      <c r="E223" s="11">
        <v>17.27299679742186</v>
      </c>
      <c r="F223" s="10">
        <v>580688.1</v>
      </c>
      <c r="G223" s="11">
        <v>28.31</v>
      </c>
      <c r="H223" s="10">
        <v>538782.2</v>
      </c>
      <c r="I223" s="11">
        <v>15.97</v>
      </c>
      <c r="J223" s="10">
        <v>1015152</v>
      </c>
      <c r="K223" s="11">
        <v>16.35</v>
      </c>
      <c r="L223" s="10">
        <v>1708630.4</v>
      </c>
      <c r="M223" s="11">
        <v>17.71</v>
      </c>
      <c r="N223" s="10">
        <v>9519534.9</v>
      </c>
      <c r="O223" s="11">
        <v>17.48</v>
      </c>
      <c r="P223" s="10">
        <v>9541797.3</v>
      </c>
      <c r="Q223" s="11">
        <v>15.89</v>
      </c>
      <c r="R223" s="10">
        <v>1140199.2</v>
      </c>
      <c r="S223" s="11">
        <v>22.28</v>
      </c>
      <c r="U223" s="10">
        <f t="shared" si="12"/>
        <v>3843252.6999999997</v>
      </c>
      <c r="V223" s="11">
        <f t="shared" si="13"/>
        <v>18.70842670038325</v>
      </c>
      <c r="W223" s="10">
        <f t="shared" si="14"/>
        <v>19061332.200000003</v>
      </c>
      <c r="X223" s="11">
        <f t="shared" si="15"/>
        <v>16.68407149155084</v>
      </c>
    </row>
    <row r="224" spans="1:24" s="6" customFormat="1" ht="12.75">
      <c r="A224" s="8" t="s">
        <v>58</v>
      </c>
      <c r="B224" s="8" t="s">
        <v>7</v>
      </c>
      <c r="C224" s="8" t="s">
        <v>94</v>
      </c>
      <c r="D224" s="10">
        <v>24713743.5</v>
      </c>
      <c r="E224" s="11">
        <v>17.137635751823677</v>
      </c>
      <c r="F224" s="10">
        <v>584503.7</v>
      </c>
      <c r="G224" s="11">
        <v>26.74</v>
      </c>
      <c r="H224" s="10">
        <v>525686.3</v>
      </c>
      <c r="I224" s="11">
        <v>16.13</v>
      </c>
      <c r="J224" s="10">
        <v>621191.7</v>
      </c>
      <c r="K224" s="11">
        <v>17.27</v>
      </c>
      <c r="L224" s="10">
        <v>2044037.3</v>
      </c>
      <c r="M224" s="11">
        <v>16.99</v>
      </c>
      <c r="N224" s="10">
        <v>9496376.7</v>
      </c>
      <c r="O224" s="11">
        <v>17.58</v>
      </c>
      <c r="P224" s="10">
        <v>10194140</v>
      </c>
      <c r="Q224" s="11">
        <v>15.75</v>
      </c>
      <c r="R224" s="10">
        <v>1247807.8</v>
      </c>
      <c r="S224" s="11">
        <v>21.21</v>
      </c>
      <c r="U224" s="10">
        <f t="shared" si="12"/>
        <v>3775419</v>
      </c>
      <c r="V224" s="11">
        <f t="shared" si="13"/>
        <v>18.425802101170756</v>
      </c>
      <c r="W224" s="10">
        <f t="shared" si="14"/>
        <v>19690516.7</v>
      </c>
      <c r="X224" s="11">
        <f t="shared" si="15"/>
        <v>16.63257558832877</v>
      </c>
    </row>
    <row r="225" spans="1:24" s="6" customFormat="1" ht="12.75">
      <c r="A225" s="8" t="s">
        <v>59</v>
      </c>
      <c r="B225" s="8" t="s">
        <v>8</v>
      </c>
      <c r="C225" s="8" t="s">
        <v>95</v>
      </c>
      <c r="D225" s="10">
        <v>25356121.5</v>
      </c>
      <c r="E225" s="11">
        <v>16.79101047957985</v>
      </c>
      <c r="F225" s="10">
        <v>873173.6</v>
      </c>
      <c r="G225" s="11">
        <v>13.62</v>
      </c>
      <c r="H225" s="10">
        <v>308222.2</v>
      </c>
      <c r="I225" s="11">
        <v>17.28</v>
      </c>
      <c r="J225" s="10">
        <v>609322.1</v>
      </c>
      <c r="K225" s="11">
        <v>17.29</v>
      </c>
      <c r="L225" s="10">
        <v>1944016.5</v>
      </c>
      <c r="M225" s="11">
        <v>17.03</v>
      </c>
      <c r="N225" s="10">
        <v>9647093.4</v>
      </c>
      <c r="O225" s="11">
        <v>17.63</v>
      </c>
      <c r="P225" s="10">
        <v>10709628.1</v>
      </c>
      <c r="Q225" s="11">
        <v>15.62</v>
      </c>
      <c r="R225" s="10">
        <v>1264665.6</v>
      </c>
      <c r="S225" s="11">
        <v>21.77</v>
      </c>
      <c r="U225" s="10">
        <f t="shared" si="12"/>
        <v>3734734.4</v>
      </c>
      <c r="V225" s="11">
        <f t="shared" si="13"/>
        <v>16.295799816982967</v>
      </c>
      <c r="W225" s="10">
        <f t="shared" si="14"/>
        <v>20356721.5</v>
      </c>
      <c r="X225" s="11">
        <f t="shared" si="15"/>
        <v>16.57254325378475</v>
      </c>
    </row>
    <row r="226" spans="1:24" s="6" customFormat="1" ht="12.75">
      <c r="A226" s="8" t="s">
        <v>60</v>
      </c>
      <c r="B226" s="8" t="s">
        <v>9</v>
      </c>
      <c r="C226" s="8" t="s">
        <v>96</v>
      </c>
      <c r="D226" s="10">
        <v>25803929.9</v>
      </c>
      <c r="E226" s="11">
        <v>16.73655052542985</v>
      </c>
      <c r="F226" s="10">
        <v>675649.5</v>
      </c>
      <c r="G226" s="11">
        <v>13.91</v>
      </c>
      <c r="H226" s="10">
        <v>279033.9</v>
      </c>
      <c r="I226" s="11">
        <v>17.76</v>
      </c>
      <c r="J226" s="10">
        <v>533395.4</v>
      </c>
      <c r="K226" s="11">
        <v>17.35</v>
      </c>
      <c r="L226" s="10">
        <v>2043307.6</v>
      </c>
      <c r="M226" s="11">
        <v>16.67</v>
      </c>
      <c r="N226" s="10">
        <v>10077174.7</v>
      </c>
      <c r="O226" s="11">
        <v>17.45</v>
      </c>
      <c r="P226" s="10">
        <v>10853443.2</v>
      </c>
      <c r="Q226" s="11">
        <v>15.59</v>
      </c>
      <c r="R226" s="10">
        <v>1341925.6</v>
      </c>
      <c r="S226" s="11">
        <v>21.72</v>
      </c>
      <c r="U226" s="10">
        <f t="shared" si="12"/>
        <v>3531386.4000000004</v>
      </c>
      <c r="V226" s="11">
        <f t="shared" si="13"/>
        <v>16.330774364142083</v>
      </c>
      <c r="W226" s="10">
        <f t="shared" si="14"/>
        <v>20930617.9</v>
      </c>
      <c r="X226" s="11">
        <f t="shared" si="15"/>
        <v>16.485508437999815</v>
      </c>
    </row>
    <row r="227" spans="1:24" s="6" customFormat="1" ht="12.75">
      <c r="A227" s="8" t="s">
        <v>61</v>
      </c>
      <c r="B227" s="8" t="s">
        <v>10</v>
      </c>
      <c r="C227" s="8" t="s">
        <v>97</v>
      </c>
      <c r="D227" s="10">
        <v>26883809</v>
      </c>
      <c r="E227" s="11">
        <v>16.587348968816137</v>
      </c>
      <c r="F227" s="10">
        <v>616370.8</v>
      </c>
      <c r="G227" s="11">
        <v>13.09</v>
      </c>
      <c r="H227" s="10">
        <v>314436.5</v>
      </c>
      <c r="I227" s="11">
        <v>17.31</v>
      </c>
      <c r="J227" s="10">
        <v>646149.4</v>
      </c>
      <c r="K227" s="11">
        <v>16.73</v>
      </c>
      <c r="L227" s="10">
        <v>2091903.9</v>
      </c>
      <c r="M227" s="11">
        <v>16.78</v>
      </c>
      <c r="N227" s="10">
        <v>10392952.5</v>
      </c>
      <c r="O227" s="11">
        <v>17.22</v>
      </c>
      <c r="P227" s="10">
        <v>11496629.9</v>
      </c>
      <c r="Q227" s="11">
        <v>15.47</v>
      </c>
      <c r="R227" s="10">
        <v>1325366</v>
      </c>
      <c r="S227" s="11">
        <v>22.4</v>
      </c>
      <c r="U227" s="10">
        <f t="shared" si="12"/>
        <v>3668860.6</v>
      </c>
      <c r="V227" s="11">
        <f t="shared" si="13"/>
        <v>16.196695096837423</v>
      </c>
      <c r="W227" s="10">
        <f t="shared" si="14"/>
        <v>21889582.4</v>
      </c>
      <c r="X227" s="11">
        <f t="shared" si="15"/>
        <v>16.300882313908374</v>
      </c>
    </row>
    <row r="228" spans="1:24" s="6" customFormat="1" ht="12.75">
      <c r="A228" s="8" t="s">
        <v>62</v>
      </c>
      <c r="B228" s="8" t="s">
        <v>11</v>
      </c>
      <c r="C228" s="8" t="s">
        <v>116</v>
      </c>
      <c r="D228" s="10">
        <v>28047618.4</v>
      </c>
      <c r="E228" s="11">
        <v>16.43528715304398</v>
      </c>
      <c r="F228" s="10">
        <v>714152</v>
      </c>
      <c r="G228" s="11">
        <v>13.24</v>
      </c>
      <c r="H228" s="10">
        <v>267780.3</v>
      </c>
      <c r="I228" s="11">
        <v>17.09</v>
      </c>
      <c r="J228" s="10">
        <v>638034.6</v>
      </c>
      <c r="K228" s="11">
        <v>16.9</v>
      </c>
      <c r="L228" s="10">
        <v>2306311.2</v>
      </c>
      <c r="M228" s="11">
        <v>15.96</v>
      </c>
      <c r="N228" s="10">
        <v>10671321.6</v>
      </c>
      <c r="O228" s="11">
        <v>17.11</v>
      </c>
      <c r="P228" s="10">
        <v>12112840.5</v>
      </c>
      <c r="Q228" s="11">
        <v>15.44</v>
      </c>
      <c r="R228" s="10">
        <v>1337178.2</v>
      </c>
      <c r="S228" s="11">
        <v>22.24</v>
      </c>
      <c r="U228" s="10">
        <f t="shared" si="12"/>
        <v>3926278.1</v>
      </c>
      <c r="V228" s="11">
        <f t="shared" si="13"/>
        <v>15.695080106271638</v>
      </c>
      <c r="W228" s="10">
        <f t="shared" si="14"/>
        <v>22784162.1</v>
      </c>
      <c r="X228" s="11">
        <f t="shared" si="15"/>
        <v>16.22217083401105</v>
      </c>
    </row>
    <row r="229" spans="1:24" s="6" customFormat="1" ht="13.5" thickBot="1">
      <c r="A229" s="9" t="s">
        <v>63</v>
      </c>
      <c r="B229" s="9" t="s">
        <v>0</v>
      </c>
      <c r="C229" s="9" t="s">
        <v>99</v>
      </c>
      <c r="D229" s="14">
        <v>28924475.7</v>
      </c>
      <c r="E229" s="15">
        <v>16.398875458095166</v>
      </c>
      <c r="F229" s="14">
        <v>620706.4</v>
      </c>
      <c r="G229" s="15">
        <v>13.28</v>
      </c>
      <c r="H229" s="14">
        <v>356353.4</v>
      </c>
      <c r="I229" s="15">
        <v>16.42</v>
      </c>
      <c r="J229" s="14">
        <v>552824.8</v>
      </c>
      <c r="K229" s="15">
        <v>16.81</v>
      </c>
      <c r="L229" s="14">
        <v>2349909.8</v>
      </c>
      <c r="M229" s="15">
        <v>16.18</v>
      </c>
      <c r="N229" s="14">
        <v>11011586.7</v>
      </c>
      <c r="O229" s="15">
        <v>17.05</v>
      </c>
      <c r="P229" s="14">
        <v>12690043.8</v>
      </c>
      <c r="Q229" s="15">
        <v>15.44</v>
      </c>
      <c r="R229" s="14">
        <v>1343050.8</v>
      </c>
      <c r="S229" s="15">
        <v>21.77</v>
      </c>
      <c r="U229" s="14">
        <f t="shared" si="12"/>
        <v>3879794.4</v>
      </c>
      <c r="V229" s="15">
        <f t="shared" si="13"/>
        <v>15.82785656683251</v>
      </c>
      <c r="W229" s="14">
        <f t="shared" si="14"/>
        <v>23701630.5</v>
      </c>
      <c r="X229" s="15">
        <f t="shared" si="15"/>
        <v>16.187993037314456</v>
      </c>
    </row>
    <row r="230" spans="1:24" s="6" customFormat="1" ht="12.75">
      <c r="A230" s="7" t="s">
        <v>82</v>
      </c>
      <c r="B230" s="7" t="s">
        <v>14</v>
      </c>
      <c r="C230" s="7" t="s">
        <v>119</v>
      </c>
      <c r="D230" s="12">
        <v>29934995</v>
      </c>
      <c r="E230" s="13">
        <v>16.274862641366735</v>
      </c>
      <c r="F230" s="12">
        <v>571955.7</v>
      </c>
      <c r="G230" s="13">
        <v>13.33</v>
      </c>
      <c r="H230" s="12">
        <v>371475.5</v>
      </c>
      <c r="I230" s="13">
        <v>15.79</v>
      </c>
      <c r="J230" s="12">
        <v>545415.5</v>
      </c>
      <c r="K230" s="13">
        <v>17.14</v>
      </c>
      <c r="L230" s="12">
        <v>2421842.2</v>
      </c>
      <c r="M230" s="13">
        <v>15.95</v>
      </c>
      <c r="N230" s="12">
        <v>11173981.6</v>
      </c>
      <c r="O230" s="13">
        <v>16.94</v>
      </c>
      <c r="P230" s="12">
        <v>13482054.5</v>
      </c>
      <c r="Q230" s="13">
        <v>15.29</v>
      </c>
      <c r="R230" s="12">
        <v>1368270</v>
      </c>
      <c r="S230" s="13">
        <v>22.14</v>
      </c>
      <c r="U230" s="12">
        <f t="shared" si="12"/>
        <v>3910688.9000000004</v>
      </c>
      <c r="V230" s="13">
        <f t="shared" si="13"/>
        <v>15.717581724795341</v>
      </c>
      <c r="W230" s="12">
        <f t="shared" si="14"/>
        <v>24656036.1</v>
      </c>
      <c r="X230" s="13">
        <f t="shared" si="15"/>
        <v>16.037771035263855</v>
      </c>
    </row>
    <row r="231" spans="1:24" s="6" customFormat="1" ht="12.75">
      <c r="A231" s="8" t="s">
        <v>53</v>
      </c>
      <c r="B231" s="8" t="s">
        <v>2</v>
      </c>
      <c r="C231" s="8" t="s">
        <v>89</v>
      </c>
      <c r="D231" s="10">
        <v>31901430.400000002</v>
      </c>
      <c r="E231" s="11">
        <v>16.21379756833725</v>
      </c>
      <c r="F231" s="10">
        <v>623950.9</v>
      </c>
      <c r="G231" s="11">
        <v>13.38</v>
      </c>
      <c r="H231" s="10">
        <v>359215.2</v>
      </c>
      <c r="I231" s="11">
        <v>15.61</v>
      </c>
      <c r="J231" s="10">
        <v>614921.4</v>
      </c>
      <c r="K231" s="11">
        <v>16.86</v>
      </c>
      <c r="L231" s="10">
        <v>2494321.7</v>
      </c>
      <c r="M231" s="11">
        <v>15.55</v>
      </c>
      <c r="N231" s="10">
        <v>12013606.1</v>
      </c>
      <c r="O231" s="11">
        <v>16.73</v>
      </c>
      <c r="P231" s="10">
        <v>14332745.8</v>
      </c>
      <c r="Q231" s="11">
        <v>15.32</v>
      </c>
      <c r="R231" s="10">
        <v>1462669.3</v>
      </c>
      <c r="S231" s="11">
        <v>23.01</v>
      </c>
      <c r="U231" s="10">
        <f t="shared" si="12"/>
        <v>4092409.2</v>
      </c>
      <c r="V231" s="11">
        <f t="shared" si="13"/>
        <v>15.421255907889172</v>
      </c>
      <c r="W231" s="10">
        <f t="shared" si="14"/>
        <v>26346351.9</v>
      </c>
      <c r="X231" s="11">
        <f t="shared" si="15"/>
        <v>15.962942319501927</v>
      </c>
    </row>
    <row r="232" spans="1:24" s="6" customFormat="1" ht="12.75">
      <c r="A232" s="8" t="s">
        <v>54</v>
      </c>
      <c r="B232" s="8" t="s">
        <v>3</v>
      </c>
      <c r="C232" s="8" t="s">
        <v>90</v>
      </c>
      <c r="D232" s="10">
        <v>33407607.5</v>
      </c>
      <c r="E232" s="11">
        <v>16.155097534595974</v>
      </c>
      <c r="F232" s="10">
        <v>789060.3</v>
      </c>
      <c r="G232" s="11">
        <v>13.52</v>
      </c>
      <c r="H232" s="10">
        <v>277743.8</v>
      </c>
      <c r="I232" s="11">
        <v>16.39</v>
      </c>
      <c r="J232" s="10">
        <v>677644.5</v>
      </c>
      <c r="K232" s="11">
        <v>16.47</v>
      </c>
      <c r="L232" s="10">
        <v>2389253.8</v>
      </c>
      <c r="M232" s="11">
        <v>15.91</v>
      </c>
      <c r="N232" s="10">
        <v>12481123.1</v>
      </c>
      <c r="O232" s="11">
        <v>16.68</v>
      </c>
      <c r="P232" s="10">
        <v>15270719.7</v>
      </c>
      <c r="Q232" s="11">
        <v>15.23</v>
      </c>
      <c r="R232" s="10">
        <v>1522062.3</v>
      </c>
      <c r="S232" s="11">
        <v>22.7</v>
      </c>
      <c r="U232" s="10">
        <f t="shared" si="12"/>
        <v>4133702.4</v>
      </c>
      <c r="V232" s="11">
        <f t="shared" si="13"/>
        <v>15.577838649197385</v>
      </c>
      <c r="W232" s="10">
        <f t="shared" si="14"/>
        <v>27751842.799999997</v>
      </c>
      <c r="X232" s="11">
        <f t="shared" si="15"/>
        <v>15.882123486913093</v>
      </c>
    </row>
    <row r="233" spans="1:24" s="6" customFormat="1" ht="12.75">
      <c r="A233" s="8" t="s">
        <v>55</v>
      </c>
      <c r="B233" s="8" t="s">
        <v>4</v>
      </c>
      <c r="C233" s="8" t="s">
        <v>91</v>
      </c>
      <c r="D233" s="10">
        <v>33803820</v>
      </c>
      <c r="E233" s="11">
        <v>16.187235976259487</v>
      </c>
      <c r="F233" s="10">
        <v>785697.1</v>
      </c>
      <c r="G233" s="11">
        <v>13.08</v>
      </c>
      <c r="H233" s="10">
        <v>250884.3</v>
      </c>
      <c r="I233" s="11">
        <v>16.33</v>
      </c>
      <c r="J233" s="10">
        <v>832310.9</v>
      </c>
      <c r="K233" s="11">
        <v>15.93</v>
      </c>
      <c r="L233" s="10">
        <v>2500754.1</v>
      </c>
      <c r="M233" s="11">
        <v>15.73</v>
      </c>
      <c r="N233" s="10">
        <v>12252317.3</v>
      </c>
      <c r="O233" s="11">
        <v>16.73</v>
      </c>
      <c r="P233" s="10">
        <v>15593979.4</v>
      </c>
      <c r="Q233" s="11">
        <v>15.12</v>
      </c>
      <c r="R233" s="10">
        <v>1587876.9</v>
      </c>
      <c r="S233" s="11">
        <v>24.85</v>
      </c>
      <c r="U233" s="10">
        <f t="shared" si="12"/>
        <v>4369646.4</v>
      </c>
      <c r="V233" s="11">
        <f t="shared" si="13"/>
        <v>15.32605322870061</v>
      </c>
      <c r="W233" s="10">
        <f t="shared" si="14"/>
        <v>27846296.700000003</v>
      </c>
      <c r="X233" s="11">
        <f t="shared" si="15"/>
        <v>15.828396921339992</v>
      </c>
    </row>
    <row r="234" spans="1:24" s="6" customFormat="1" ht="12.75">
      <c r="A234" s="8" t="s">
        <v>56</v>
      </c>
      <c r="B234" s="8" t="s">
        <v>5</v>
      </c>
      <c r="C234" s="8" t="s">
        <v>92</v>
      </c>
      <c r="D234" s="10">
        <v>33573447</v>
      </c>
      <c r="E234" s="11">
        <v>16.150436592286756</v>
      </c>
      <c r="F234" s="10">
        <v>817530.1</v>
      </c>
      <c r="G234" s="11">
        <v>13.06</v>
      </c>
      <c r="H234" s="10">
        <v>224191.6</v>
      </c>
      <c r="I234" s="11">
        <v>18.23</v>
      </c>
      <c r="J234" s="10">
        <v>774140.6</v>
      </c>
      <c r="K234" s="11">
        <v>15.31</v>
      </c>
      <c r="L234" s="10">
        <v>2260423.1</v>
      </c>
      <c r="M234" s="11">
        <v>15.84</v>
      </c>
      <c r="N234" s="10">
        <v>12183487.8</v>
      </c>
      <c r="O234" s="11">
        <v>16.65</v>
      </c>
      <c r="P234" s="10">
        <v>15788218</v>
      </c>
      <c r="Q234" s="11">
        <v>15.07</v>
      </c>
      <c r="R234" s="10">
        <v>1525455.8</v>
      </c>
      <c r="S234" s="11">
        <v>25.58</v>
      </c>
      <c r="U234" s="10">
        <f t="shared" si="12"/>
        <v>4076285.4</v>
      </c>
      <c r="V234" s="11">
        <f t="shared" si="13"/>
        <v>15.313243391642795</v>
      </c>
      <c r="W234" s="10">
        <f t="shared" si="14"/>
        <v>27971705.8</v>
      </c>
      <c r="X234" s="11">
        <f t="shared" si="15"/>
        <v>15.758192234740292</v>
      </c>
    </row>
    <row r="235" spans="1:24" s="6" customFormat="1" ht="12.75">
      <c r="A235" s="8" t="s">
        <v>57</v>
      </c>
      <c r="B235" s="8" t="s">
        <v>6</v>
      </c>
      <c r="C235" s="8" t="s">
        <v>93</v>
      </c>
      <c r="D235" s="10">
        <v>34831036.6</v>
      </c>
      <c r="E235" s="11">
        <v>16.030825071798176</v>
      </c>
      <c r="F235" s="10">
        <v>844829.2</v>
      </c>
      <c r="G235" s="11">
        <v>12.96</v>
      </c>
      <c r="H235" s="10">
        <v>349702.3</v>
      </c>
      <c r="I235" s="11">
        <v>15.98</v>
      </c>
      <c r="J235" s="10">
        <v>874392.3</v>
      </c>
      <c r="K235" s="11">
        <v>15.45</v>
      </c>
      <c r="L235" s="10">
        <v>2357500.9</v>
      </c>
      <c r="M235" s="11">
        <v>15.71</v>
      </c>
      <c r="N235" s="10">
        <v>12336727.8</v>
      </c>
      <c r="O235" s="11">
        <v>16.7</v>
      </c>
      <c r="P235" s="10">
        <v>16570111.5</v>
      </c>
      <c r="Q235" s="11">
        <v>15.02</v>
      </c>
      <c r="R235" s="10">
        <v>1497772.6</v>
      </c>
      <c r="S235" s="11">
        <v>24.29</v>
      </c>
      <c r="U235" s="10">
        <f t="shared" si="12"/>
        <v>4426424.7</v>
      </c>
      <c r="V235" s="11">
        <f t="shared" si="13"/>
        <v>15.155104606207352</v>
      </c>
      <c r="W235" s="10">
        <f t="shared" si="14"/>
        <v>28906839.3</v>
      </c>
      <c r="X235" s="11">
        <f t="shared" si="15"/>
        <v>15.736982665898031</v>
      </c>
    </row>
    <row r="236" spans="1:24" s="6" customFormat="1" ht="12.75">
      <c r="A236" s="8" t="s">
        <v>58</v>
      </c>
      <c r="B236" s="8" t="s">
        <v>7</v>
      </c>
      <c r="C236" s="8" t="s">
        <v>94</v>
      </c>
      <c r="D236" s="10">
        <v>35989358.699999996</v>
      </c>
      <c r="E236" s="11">
        <v>16.020384528885756</v>
      </c>
      <c r="F236" s="10">
        <v>836048.9</v>
      </c>
      <c r="G236" s="11">
        <v>13.34</v>
      </c>
      <c r="H236" s="10">
        <v>540083.3</v>
      </c>
      <c r="I236" s="11">
        <v>14.43</v>
      </c>
      <c r="J236" s="10">
        <v>675685.9</v>
      </c>
      <c r="K236" s="11">
        <v>15.91</v>
      </c>
      <c r="L236" s="10">
        <v>2483900.7</v>
      </c>
      <c r="M236" s="11">
        <v>15.51</v>
      </c>
      <c r="N236" s="10">
        <v>12732455</v>
      </c>
      <c r="O236" s="11">
        <v>16.88</v>
      </c>
      <c r="P236" s="10">
        <v>17374037.5</v>
      </c>
      <c r="Q236" s="11">
        <v>14.97</v>
      </c>
      <c r="R236" s="10">
        <v>1347147.4</v>
      </c>
      <c r="S236" s="11">
        <v>24.74</v>
      </c>
      <c r="U236" s="10">
        <f t="shared" si="12"/>
        <v>4535718.800000001</v>
      </c>
      <c r="V236" s="11">
        <f t="shared" si="13"/>
        <v>15.041002292955193</v>
      </c>
      <c r="W236" s="10">
        <f t="shared" si="14"/>
        <v>30106492.5</v>
      </c>
      <c r="X236" s="11">
        <f t="shared" si="15"/>
        <v>15.777765602386262</v>
      </c>
    </row>
    <row r="237" spans="1:24" s="6" customFormat="1" ht="12.75">
      <c r="A237" s="8" t="s">
        <v>59</v>
      </c>
      <c r="B237" s="8" t="s">
        <v>8</v>
      </c>
      <c r="C237" s="8" t="s">
        <v>95</v>
      </c>
      <c r="D237" s="10">
        <v>38145540.6</v>
      </c>
      <c r="E237" s="11">
        <v>16.052741685249572</v>
      </c>
      <c r="F237" s="10">
        <v>1000461.6</v>
      </c>
      <c r="G237" s="11">
        <v>12.82</v>
      </c>
      <c r="H237" s="10">
        <v>440501.4</v>
      </c>
      <c r="I237" s="11">
        <v>14.85</v>
      </c>
      <c r="J237" s="10">
        <v>774062.9</v>
      </c>
      <c r="K237" s="11">
        <v>14.5</v>
      </c>
      <c r="L237" s="10">
        <v>2587820.4</v>
      </c>
      <c r="M237" s="11">
        <v>16.03</v>
      </c>
      <c r="N237" s="10">
        <v>13771203.1</v>
      </c>
      <c r="O237" s="11">
        <v>16.84</v>
      </c>
      <c r="P237" s="10">
        <v>18179508.3</v>
      </c>
      <c r="Q237" s="11">
        <v>15.05</v>
      </c>
      <c r="R237" s="10">
        <v>1391982.9</v>
      </c>
      <c r="S237" s="11">
        <v>24.97</v>
      </c>
      <c r="U237" s="10">
        <f t="shared" si="12"/>
        <v>4802846.3</v>
      </c>
      <c r="V237" s="11">
        <f t="shared" si="13"/>
        <v>15.006525727046483</v>
      </c>
      <c r="W237" s="10">
        <f t="shared" si="14"/>
        <v>31950711.4</v>
      </c>
      <c r="X237" s="11">
        <f t="shared" si="15"/>
        <v>15.821515013872274</v>
      </c>
    </row>
    <row r="238" spans="1:24" s="6" customFormat="1" ht="12.75">
      <c r="A238" s="8" t="s">
        <v>60</v>
      </c>
      <c r="B238" s="8" t="s">
        <v>9</v>
      </c>
      <c r="C238" s="8" t="s">
        <v>96</v>
      </c>
      <c r="D238" s="10">
        <v>40190490.2</v>
      </c>
      <c r="E238" s="11">
        <v>16.101571773090736</v>
      </c>
      <c r="F238" s="10">
        <v>1153384.8</v>
      </c>
      <c r="G238" s="11">
        <v>13.26</v>
      </c>
      <c r="H238" s="10">
        <v>302690.7</v>
      </c>
      <c r="I238" s="11">
        <v>15.91</v>
      </c>
      <c r="J238" s="10">
        <v>696353.7</v>
      </c>
      <c r="K238" s="11">
        <v>15</v>
      </c>
      <c r="L238" s="10">
        <v>2751590</v>
      </c>
      <c r="M238" s="11">
        <v>16.06</v>
      </c>
      <c r="N238" s="10">
        <v>14689042.3</v>
      </c>
      <c r="O238" s="11">
        <v>16.83</v>
      </c>
      <c r="P238" s="10">
        <v>19348832.2</v>
      </c>
      <c r="Q238" s="11">
        <v>15.06</v>
      </c>
      <c r="R238" s="10">
        <v>1248596.5</v>
      </c>
      <c r="S238" s="11">
        <v>27.05</v>
      </c>
      <c r="U238" s="10">
        <f t="shared" si="12"/>
        <v>4904019.2</v>
      </c>
      <c r="V238" s="11">
        <f t="shared" si="13"/>
        <v>15.241688365534944</v>
      </c>
      <c r="W238" s="10">
        <f t="shared" si="14"/>
        <v>34037874.5</v>
      </c>
      <c r="X238" s="11">
        <f t="shared" si="15"/>
        <v>15.82384337309311</v>
      </c>
    </row>
    <row r="239" spans="1:24" s="6" customFormat="1" ht="12.75">
      <c r="A239" s="8" t="s">
        <v>61</v>
      </c>
      <c r="B239" s="8" t="s">
        <v>10</v>
      </c>
      <c r="C239" s="8" t="s">
        <v>97</v>
      </c>
      <c r="D239" s="10">
        <v>42917890.99999999</v>
      </c>
      <c r="E239" s="11">
        <v>16.113479042551273</v>
      </c>
      <c r="F239" s="10">
        <v>854451.6</v>
      </c>
      <c r="G239" s="11">
        <v>13.22</v>
      </c>
      <c r="H239" s="10">
        <v>357046.4</v>
      </c>
      <c r="I239" s="11">
        <v>15.53</v>
      </c>
      <c r="J239" s="10">
        <v>1032025.4</v>
      </c>
      <c r="K239" s="11">
        <v>14.59</v>
      </c>
      <c r="L239" s="10">
        <v>2546477.3</v>
      </c>
      <c r="M239" s="11">
        <v>16.02</v>
      </c>
      <c r="N239" s="10">
        <v>15821073.5</v>
      </c>
      <c r="O239" s="11">
        <v>16.8</v>
      </c>
      <c r="P239" s="10">
        <v>20861523.9</v>
      </c>
      <c r="Q239" s="11">
        <v>15.1</v>
      </c>
      <c r="R239" s="10">
        <v>1445292.9</v>
      </c>
      <c r="S239" s="11">
        <v>26.39</v>
      </c>
      <c r="U239" s="10">
        <f t="shared" si="12"/>
        <v>4790000.699999999</v>
      </c>
      <c r="V239" s="11">
        <f t="shared" si="13"/>
        <v>15.175905439011734</v>
      </c>
      <c r="W239" s="10">
        <f t="shared" si="14"/>
        <v>36682597.4</v>
      </c>
      <c r="X239" s="11">
        <f t="shared" si="15"/>
        <v>15.833203940187728</v>
      </c>
    </row>
    <row r="240" spans="1:24" s="6" customFormat="1" ht="12.75">
      <c r="A240" s="8" t="s">
        <v>62</v>
      </c>
      <c r="B240" s="8" t="s">
        <v>11</v>
      </c>
      <c r="C240" s="8" t="s">
        <v>116</v>
      </c>
      <c r="D240" s="10">
        <v>43682789.2</v>
      </c>
      <c r="E240" s="11">
        <v>16.096345402504653</v>
      </c>
      <c r="F240" s="10">
        <v>1017351.8</v>
      </c>
      <c r="G240" s="11">
        <v>13.02</v>
      </c>
      <c r="H240" s="10">
        <v>352423.5</v>
      </c>
      <c r="I240" s="11">
        <v>12.76</v>
      </c>
      <c r="J240" s="10">
        <v>1014847.8</v>
      </c>
      <c r="K240" s="11">
        <v>15.53</v>
      </c>
      <c r="L240" s="10">
        <v>2790531.9</v>
      </c>
      <c r="M240" s="11">
        <v>15.61</v>
      </c>
      <c r="N240" s="10">
        <v>16029163.6</v>
      </c>
      <c r="O240" s="11">
        <v>16.8</v>
      </c>
      <c r="P240" s="10">
        <v>21056670.3</v>
      </c>
      <c r="Q240" s="11">
        <v>15.12</v>
      </c>
      <c r="R240" s="10">
        <v>1421800.3</v>
      </c>
      <c r="S240" s="11">
        <v>27.01</v>
      </c>
      <c r="U240" s="10">
        <f t="shared" si="12"/>
        <v>5175155</v>
      </c>
      <c r="V240" s="11">
        <f t="shared" si="13"/>
        <v>14.891077385894722</v>
      </c>
      <c r="W240" s="10">
        <f t="shared" si="14"/>
        <v>37085833.9</v>
      </c>
      <c r="X240" s="11">
        <f t="shared" si="15"/>
        <v>15.846126178546037</v>
      </c>
    </row>
    <row r="241" spans="1:24" s="6" customFormat="1" ht="13.5" thickBot="1">
      <c r="A241" s="9" t="s">
        <v>63</v>
      </c>
      <c r="B241" s="9" t="s">
        <v>0</v>
      </c>
      <c r="C241" s="9" t="s">
        <v>99</v>
      </c>
      <c r="D241" s="14">
        <v>45393165.6</v>
      </c>
      <c r="E241" s="15">
        <v>16.098164961136792</v>
      </c>
      <c r="F241" s="14">
        <v>916009.9</v>
      </c>
      <c r="G241" s="15">
        <v>13.17</v>
      </c>
      <c r="H241" s="14">
        <v>667141.6</v>
      </c>
      <c r="I241" s="15">
        <v>13.38</v>
      </c>
      <c r="J241" s="14">
        <v>798145.2</v>
      </c>
      <c r="K241" s="15">
        <v>15.74</v>
      </c>
      <c r="L241" s="14">
        <v>2854224.5</v>
      </c>
      <c r="M241" s="15">
        <v>15.74</v>
      </c>
      <c r="N241" s="14">
        <v>16939213</v>
      </c>
      <c r="O241" s="15">
        <v>16.81</v>
      </c>
      <c r="P241" s="14">
        <v>21891768.3</v>
      </c>
      <c r="Q241" s="15">
        <v>15.15</v>
      </c>
      <c r="R241" s="14">
        <v>1326663.1</v>
      </c>
      <c r="S241" s="15">
        <v>27.03</v>
      </c>
      <c r="U241" s="14">
        <f t="shared" si="12"/>
        <v>5235521.2</v>
      </c>
      <c r="V241" s="15">
        <f t="shared" si="13"/>
        <v>14.98962587889053</v>
      </c>
      <c r="W241" s="14">
        <f t="shared" si="14"/>
        <v>38830981.3</v>
      </c>
      <c r="X241" s="15">
        <f t="shared" si="15"/>
        <v>15.874140689692023</v>
      </c>
    </row>
    <row r="242" spans="1:24" s="6" customFormat="1" ht="12.75">
      <c r="A242" s="7" t="s">
        <v>83</v>
      </c>
      <c r="B242" s="7" t="s">
        <v>13</v>
      </c>
      <c r="C242" s="7" t="s">
        <v>120</v>
      </c>
      <c r="D242" s="12">
        <v>45515260.39999999</v>
      </c>
      <c r="E242" s="13">
        <v>16.06569770045741</v>
      </c>
      <c r="F242" s="12">
        <v>1098448.4</v>
      </c>
      <c r="G242" s="13">
        <v>12</v>
      </c>
      <c r="H242" s="12">
        <v>590364.1</v>
      </c>
      <c r="I242" s="13">
        <v>15.66</v>
      </c>
      <c r="J242" s="12">
        <v>845936.8</v>
      </c>
      <c r="K242" s="13">
        <v>15.13</v>
      </c>
      <c r="L242" s="12">
        <v>2655369.2</v>
      </c>
      <c r="M242" s="13">
        <v>16.16</v>
      </c>
      <c r="N242" s="12">
        <v>17034692.7</v>
      </c>
      <c r="O242" s="13">
        <v>16.73</v>
      </c>
      <c r="P242" s="12">
        <v>21896179.9</v>
      </c>
      <c r="Q242" s="13">
        <v>15.14</v>
      </c>
      <c r="R242" s="12">
        <v>1394269.3</v>
      </c>
      <c r="S242" s="13">
        <v>26.25</v>
      </c>
      <c r="U242" s="12">
        <f t="shared" si="12"/>
        <v>5190118.5</v>
      </c>
      <c r="V242" s="13">
        <f t="shared" si="13"/>
        <v>15.054814771955591</v>
      </c>
      <c r="W242" s="12">
        <f t="shared" si="14"/>
        <v>38930872.599999994</v>
      </c>
      <c r="X242" s="13">
        <f t="shared" si="15"/>
        <v>15.835724487639663</v>
      </c>
    </row>
    <row r="243" spans="1:24" s="6" customFormat="1" ht="12.75">
      <c r="A243" s="8" t="s">
        <v>53</v>
      </c>
      <c r="B243" s="8" t="s">
        <v>2</v>
      </c>
      <c r="C243" s="8" t="s">
        <v>89</v>
      </c>
      <c r="D243" s="10">
        <v>46561614</v>
      </c>
      <c r="E243" s="11">
        <v>15.99599757083163</v>
      </c>
      <c r="F243" s="10">
        <v>1176938.3</v>
      </c>
      <c r="G243" s="11">
        <v>13.25</v>
      </c>
      <c r="H243" s="10">
        <v>536396</v>
      </c>
      <c r="I243" s="11">
        <v>15.12</v>
      </c>
      <c r="J243" s="10">
        <v>934342.5</v>
      </c>
      <c r="K243" s="11">
        <v>15.8</v>
      </c>
      <c r="L243" s="10">
        <v>3068713.9</v>
      </c>
      <c r="M243" s="11">
        <v>15.53</v>
      </c>
      <c r="N243" s="10">
        <v>17373755.1</v>
      </c>
      <c r="O243" s="11">
        <v>16.67</v>
      </c>
      <c r="P243" s="10">
        <v>22115880.7</v>
      </c>
      <c r="Q243" s="11">
        <v>15.12</v>
      </c>
      <c r="R243" s="10">
        <v>1355587.5</v>
      </c>
      <c r="S243" s="11">
        <v>25.57</v>
      </c>
      <c r="U243" s="10">
        <f t="shared" si="12"/>
        <v>5716390.699999999</v>
      </c>
      <c r="V243" s="11">
        <f t="shared" si="13"/>
        <v>15.066233727166342</v>
      </c>
      <c r="W243" s="10">
        <f t="shared" si="14"/>
        <v>39489635.8</v>
      </c>
      <c r="X243" s="11">
        <f t="shared" si="15"/>
        <v>15.801933876052614</v>
      </c>
    </row>
    <row r="244" spans="1:24" s="6" customFormat="1" ht="12.75">
      <c r="A244" s="8" t="s">
        <v>54</v>
      </c>
      <c r="B244" s="8" t="s">
        <v>3</v>
      </c>
      <c r="C244" s="8" t="s">
        <v>90</v>
      </c>
      <c r="D244" s="10">
        <v>48242898.9</v>
      </c>
      <c r="E244" s="11">
        <v>16.005061993776664</v>
      </c>
      <c r="F244" s="10">
        <v>1254910</v>
      </c>
      <c r="G244" s="11">
        <v>12.21</v>
      </c>
      <c r="H244" s="10">
        <v>349045.3</v>
      </c>
      <c r="I244" s="11">
        <v>16.22</v>
      </c>
      <c r="J244" s="10">
        <v>928051.7</v>
      </c>
      <c r="K244" s="11">
        <v>15.47</v>
      </c>
      <c r="L244" s="10">
        <v>3386359.8</v>
      </c>
      <c r="M244" s="11">
        <v>15.29</v>
      </c>
      <c r="N244" s="10">
        <v>18316812.4</v>
      </c>
      <c r="O244" s="11">
        <v>16.64</v>
      </c>
      <c r="P244" s="10">
        <v>22514505.2</v>
      </c>
      <c r="Q244" s="11">
        <v>15.18</v>
      </c>
      <c r="R244" s="10">
        <v>1493214.5</v>
      </c>
      <c r="S244" s="11">
        <v>25.75</v>
      </c>
      <c r="U244" s="10">
        <f t="shared" si="12"/>
        <v>5918366.8</v>
      </c>
      <c r="V244" s="11">
        <f t="shared" si="13"/>
        <v>14.720001302893225</v>
      </c>
      <c r="W244" s="10">
        <f t="shared" si="14"/>
        <v>40831317.599999994</v>
      </c>
      <c r="X244" s="11">
        <f t="shared" si="15"/>
        <v>15.83495182805465</v>
      </c>
    </row>
    <row r="245" spans="1:24" s="6" customFormat="1" ht="12.75">
      <c r="A245" s="8" t="s">
        <v>55</v>
      </c>
      <c r="B245" s="8" t="s">
        <v>4</v>
      </c>
      <c r="C245" s="8" t="s">
        <v>91</v>
      </c>
      <c r="D245" s="10">
        <v>45528232</v>
      </c>
      <c r="E245" s="11">
        <v>15.964672101609397</v>
      </c>
      <c r="F245" s="10">
        <v>1045599.8999999999</v>
      </c>
      <c r="G245" s="11">
        <v>11.99</v>
      </c>
      <c r="H245" s="10">
        <v>497309.1</v>
      </c>
      <c r="I245" s="11">
        <v>14.75</v>
      </c>
      <c r="J245" s="10">
        <v>796844</v>
      </c>
      <c r="K245" s="11">
        <v>16.26</v>
      </c>
      <c r="L245" s="10">
        <v>3165584.4</v>
      </c>
      <c r="M245" s="11">
        <v>15.3</v>
      </c>
      <c r="N245" s="10">
        <v>17003116.5</v>
      </c>
      <c r="O245" s="11">
        <v>16.64</v>
      </c>
      <c r="P245" s="10">
        <v>21615102.5</v>
      </c>
      <c r="Q245" s="11">
        <v>15.06</v>
      </c>
      <c r="R245" s="10">
        <v>1404675.6</v>
      </c>
      <c r="S245" s="11">
        <v>26.45</v>
      </c>
      <c r="U245" s="10">
        <f t="shared" si="12"/>
        <v>5505337.4</v>
      </c>
      <c r="V245" s="11">
        <f t="shared" si="13"/>
        <v>14.760616994337166</v>
      </c>
      <c r="W245" s="10">
        <f t="shared" si="14"/>
        <v>38618219</v>
      </c>
      <c r="X245" s="11">
        <f t="shared" si="15"/>
        <v>15.7556541437087</v>
      </c>
    </row>
    <row r="246" spans="1:24" s="6" customFormat="1" ht="12.75">
      <c r="A246" s="8" t="s">
        <v>56</v>
      </c>
      <c r="B246" s="8" t="s">
        <v>5</v>
      </c>
      <c r="C246" s="8" t="s">
        <v>92</v>
      </c>
      <c r="D246" s="10">
        <v>43965483.400000006</v>
      </c>
      <c r="E246" s="11">
        <v>15.930997935575979</v>
      </c>
      <c r="F246" s="10">
        <v>952419.9</v>
      </c>
      <c r="G246" s="11">
        <v>13.18</v>
      </c>
      <c r="H246" s="10">
        <v>518050.7</v>
      </c>
      <c r="I246" s="11">
        <v>15.13</v>
      </c>
      <c r="J246" s="10">
        <v>874450</v>
      </c>
      <c r="K246" s="11">
        <v>15.11</v>
      </c>
      <c r="L246" s="10">
        <v>2896542.6</v>
      </c>
      <c r="M246" s="11">
        <v>15.36</v>
      </c>
      <c r="N246" s="10">
        <v>16416325.2</v>
      </c>
      <c r="O246" s="11">
        <v>16.66</v>
      </c>
      <c r="P246" s="10">
        <v>20907732.3</v>
      </c>
      <c r="Q246" s="11">
        <v>15.02</v>
      </c>
      <c r="R246" s="10">
        <v>1399962.7</v>
      </c>
      <c r="S246" s="11">
        <v>24.85</v>
      </c>
      <c r="U246" s="10">
        <f t="shared" si="12"/>
        <v>5241463.2</v>
      </c>
      <c r="V246" s="11">
        <f t="shared" si="13"/>
        <v>14.899434037617585</v>
      </c>
      <c r="W246" s="10">
        <f t="shared" si="14"/>
        <v>37324057.5</v>
      </c>
      <c r="X246" s="11">
        <f t="shared" si="15"/>
        <v>15.741324934407253</v>
      </c>
    </row>
    <row r="247" spans="1:24" s="6" customFormat="1" ht="12.75">
      <c r="A247" s="8" t="s">
        <v>57</v>
      </c>
      <c r="B247" s="8" t="s">
        <v>6</v>
      </c>
      <c r="C247" s="8" t="s">
        <v>93</v>
      </c>
      <c r="D247" s="10">
        <v>46757979.4</v>
      </c>
      <c r="E247" s="11">
        <v>15.867185354207159</v>
      </c>
      <c r="F247" s="10">
        <v>1232162.1</v>
      </c>
      <c r="G247" s="11">
        <v>13.05</v>
      </c>
      <c r="H247" s="10">
        <v>360976.6</v>
      </c>
      <c r="I247" s="11">
        <v>16.06</v>
      </c>
      <c r="J247" s="10">
        <v>1018751.4</v>
      </c>
      <c r="K247" s="11">
        <v>15.14</v>
      </c>
      <c r="L247" s="10">
        <v>3076706.5</v>
      </c>
      <c r="M247" s="11">
        <v>15.55</v>
      </c>
      <c r="N247" s="10">
        <v>17775437</v>
      </c>
      <c r="O247" s="11">
        <v>16.55</v>
      </c>
      <c r="P247" s="10">
        <v>22305837</v>
      </c>
      <c r="Q247" s="11">
        <v>14.93</v>
      </c>
      <c r="R247" s="10">
        <v>988108.8</v>
      </c>
      <c r="S247" s="11">
        <v>29.92</v>
      </c>
      <c r="U247" s="10">
        <f t="shared" si="12"/>
        <v>5688596.6</v>
      </c>
      <c r="V247" s="11">
        <f t="shared" si="13"/>
        <v>14.96743183933978</v>
      </c>
      <c r="W247" s="10">
        <f t="shared" si="14"/>
        <v>40081274</v>
      </c>
      <c r="X247" s="11">
        <f t="shared" si="15"/>
        <v>15.648445425162883</v>
      </c>
    </row>
    <row r="248" spans="1:24" s="6" customFormat="1" ht="12.75">
      <c r="A248" s="8" t="s">
        <v>58</v>
      </c>
      <c r="B248" s="8" t="s">
        <v>7</v>
      </c>
      <c r="C248" s="8" t="s">
        <v>94</v>
      </c>
      <c r="D248" s="10">
        <v>46592520.699999996</v>
      </c>
      <c r="E248" s="11">
        <v>15.7086181841413</v>
      </c>
      <c r="F248" s="10">
        <v>949316.2</v>
      </c>
      <c r="G248" s="11">
        <v>13.15</v>
      </c>
      <c r="H248" s="10">
        <v>501685.3</v>
      </c>
      <c r="I248" s="11">
        <v>14.7</v>
      </c>
      <c r="J248" s="10">
        <v>894618.3</v>
      </c>
      <c r="K248" s="11">
        <v>15.94</v>
      </c>
      <c r="L248" s="10">
        <v>3397795.9</v>
      </c>
      <c r="M248" s="11">
        <v>15.3</v>
      </c>
      <c r="N248" s="10">
        <v>17981977.8</v>
      </c>
      <c r="O248" s="11">
        <v>16.07</v>
      </c>
      <c r="P248" s="10">
        <v>21899418.9</v>
      </c>
      <c r="Q248" s="11">
        <v>14.91</v>
      </c>
      <c r="R248" s="10">
        <v>967708.3</v>
      </c>
      <c r="S248" s="11">
        <v>31.32</v>
      </c>
      <c r="U248" s="10">
        <f t="shared" si="12"/>
        <v>5743415.699999999</v>
      </c>
      <c r="V248" s="11">
        <f t="shared" si="13"/>
        <v>14.991910634642032</v>
      </c>
      <c r="W248" s="10">
        <f t="shared" si="14"/>
        <v>39881396.7</v>
      </c>
      <c r="X248" s="11">
        <f t="shared" si="15"/>
        <v>15.433028177897288</v>
      </c>
    </row>
    <row r="249" spans="1:24" s="6" customFormat="1" ht="12.75">
      <c r="A249" s="8" t="s">
        <v>59</v>
      </c>
      <c r="B249" s="8" t="s">
        <v>8</v>
      </c>
      <c r="C249" s="8" t="s">
        <v>95</v>
      </c>
      <c r="D249" s="10">
        <v>49475795.7</v>
      </c>
      <c r="E249" s="11">
        <v>15.766646791998944</v>
      </c>
      <c r="F249" s="10">
        <v>901354.7</v>
      </c>
      <c r="G249" s="11">
        <v>13.16</v>
      </c>
      <c r="H249" s="10">
        <v>570988.4</v>
      </c>
      <c r="I249" s="11">
        <v>14.52</v>
      </c>
      <c r="J249" s="10">
        <v>1239641.6</v>
      </c>
      <c r="K249" s="11">
        <v>14.97</v>
      </c>
      <c r="L249" s="10">
        <v>3458480.7</v>
      </c>
      <c r="M249" s="11">
        <v>15.59</v>
      </c>
      <c r="N249" s="10">
        <v>18944439.5</v>
      </c>
      <c r="O249" s="11">
        <v>16.02</v>
      </c>
      <c r="P249" s="10">
        <v>23321513.3</v>
      </c>
      <c r="Q249" s="11">
        <v>14.9</v>
      </c>
      <c r="R249" s="10">
        <v>1039377.5</v>
      </c>
      <c r="S249" s="11">
        <v>34.97</v>
      </c>
      <c r="U249" s="10">
        <f t="shared" si="12"/>
        <v>6170465.4</v>
      </c>
      <c r="V249" s="11">
        <f t="shared" si="13"/>
        <v>15.011465469849325</v>
      </c>
      <c r="W249" s="10">
        <f t="shared" si="14"/>
        <v>42265952.8</v>
      </c>
      <c r="X249" s="11">
        <f t="shared" si="15"/>
        <v>15.402006244610202</v>
      </c>
    </row>
    <row r="250" spans="1:24" s="6" customFormat="1" ht="12.75">
      <c r="A250" s="8" t="s">
        <v>60</v>
      </c>
      <c r="B250" s="8" t="s">
        <v>9</v>
      </c>
      <c r="C250" s="8" t="s">
        <v>96</v>
      </c>
      <c r="D250" s="10">
        <v>51621947.3</v>
      </c>
      <c r="E250" s="11">
        <v>15.892646306099346</v>
      </c>
      <c r="F250" s="10">
        <v>1074996.9</v>
      </c>
      <c r="G250" s="11">
        <v>13.05</v>
      </c>
      <c r="H250" s="10">
        <v>594533.5</v>
      </c>
      <c r="I250" s="11">
        <v>14.77</v>
      </c>
      <c r="J250" s="10">
        <v>1528092.1</v>
      </c>
      <c r="K250" s="11">
        <v>13.38</v>
      </c>
      <c r="L250" s="10">
        <v>3790641</v>
      </c>
      <c r="M250" s="11">
        <v>16.28</v>
      </c>
      <c r="N250" s="10">
        <v>19931448.3</v>
      </c>
      <c r="O250" s="11">
        <v>15.96</v>
      </c>
      <c r="P250" s="10">
        <v>23583986</v>
      </c>
      <c r="Q250" s="11">
        <v>14.98</v>
      </c>
      <c r="R250" s="10">
        <v>1118249.5</v>
      </c>
      <c r="S250" s="11">
        <v>39.39</v>
      </c>
      <c r="U250" s="10">
        <f t="shared" si="12"/>
        <v>6988263.5</v>
      </c>
      <c r="V250" s="11">
        <f t="shared" si="13"/>
        <v>15.020537951667105</v>
      </c>
      <c r="W250" s="10">
        <f t="shared" si="14"/>
        <v>43515434.3</v>
      </c>
      <c r="X250" s="11">
        <f t="shared" si="15"/>
        <v>15.428871064903976</v>
      </c>
    </row>
    <row r="251" spans="1:24" s="6" customFormat="1" ht="12.75">
      <c r="A251" s="8" t="s">
        <v>61</v>
      </c>
      <c r="B251" s="8" t="s">
        <v>10</v>
      </c>
      <c r="C251" s="8" t="s">
        <v>97</v>
      </c>
      <c r="D251" s="10">
        <v>50992706.8</v>
      </c>
      <c r="E251" s="11">
        <v>15.770415128443428</v>
      </c>
      <c r="F251" s="10">
        <v>1093952.9</v>
      </c>
      <c r="G251" s="11">
        <v>13.4</v>
      </c>
      <c r="H251" s="10">
        <v>442370.2</v>
      </c>
      <c r="I251" s="11">
        <v>15.62</v>
      </c>
      <c r="J251" s="10">
        <v>1546173.8</v>
      </c>
      <c r="K251" s="11">
        <v>13.53</v>
      </c>
      <c r="L251" s="10">
        <v>4473735.3</v>
      </c>
      <c r="M251" s="11">
        <v>15.69</v>
      </c>
      <c r="N251" s="10">
        <v>20854639.5</v>
      </c>
      <c r="O251" s="11">
        <v>15.75</v>
      </c>
      <c r="P251" s="10">
        <v>21418688.3</v>
      </c>
      <c r="Q251" s="11">
        <v>15.09</v>
      </c>
      <c r="R251" s="10">
        <v>1163146.8</v>
      </c>
      <c r="S251" s="11">
        <v>34.24</v>
      </c>
      <c r="U251" s="10">
        <f t="shared" si="12"/>
        <v>7556232.199999999</v>
      </c>
      <c r="V251" s="11">
        <f t="shared" si="13"/>
        <v>14.91238315241292</v>
      </c>
      <c r="W251" s="10">
        <f t="shared" si="14"/>
        <v>42273327.8</v>
      </c>
      <c r="X251" s="11">
        <f t="shared" si="15"/>
        <v>15.41559684288683</v>
      </c>
    </row>
    <row r="252" spans="1:24" s="6" customFormat="1" ht="12.75">
      <c r="A252" s="8" t="s">
        <v>62</v>
      </c>
      <c r="B252" s="8" t="s">
        <v>11</v>
      </c>
      <c r="C252" s="8" t="s">
        <v>116</v>
      </c>
      <c r="D252" s="10">
        <v>53938772.4</v>
      </c>
      <c r="E252" s="11">
        <v>15.772672269827186</v>
      </c>
      <c r="F252" s="10">
        <v>1016595.1</v>
      </c>
      <c r="G252" s="11">
        <v>12.96</v>
      </c>
      <c r="H252" s="10">
        <v>809516.1</v>
      </c>
      <c r="I252" s="11">
        <v>13.98</v>
      </c>
      <c r="J252" s="10">
        <v>1273418.8</v>
      </c>
      <c r="K252" s="11">
        <v>13.82</v>
      </c>
      <c r="L252" s="10">
        <v>4729869.3</v>
      </c>
      <c r="M252" s="11">
        <v>15.67</v>
      </c>
      <c r="N252" s="10">
        <v>21956936.1</v>
      </c>
      <c r="O252" s="11">
        <v>15.63</v>
      </c>
      <c r="P252" s="10">
        <v>22748283.2</v>
      </c>
      <c r="Q252" s="11">
        <v>15.09</v>
      </c>
      <c r="R252" s="10">
        <v>1404153.8</v>
      </c>
      <c r="S252" s="11">
        <v>34.25</v>
      </c>
      <c r="U252" s="10">
        <f t="shared" si="12"/>
        <v>7829399.3</v>
      </c>
      <c r="V252" s="11">
        <f t="shared" si="13"/>
        <v>14.84249338528436</v>
      </c>
      <c r="W252" s="10">
        <f t="shared" si="14"/>
        <v>44705219.3</v>
      </c>
      <c r="X252" s="11">
        <f t="shared" si="15"/>
        <v>15.355220609129189</v>
      </c>
    </row>
    <row r="253" spans="1:24" s="6" customFormat="1" ht="13.5" thickBot="1">
      <c r="A253" s="9" t="s">
        <v>63</v>
      </c>
      <c r="B253" s="9" t="s">
        <v>0</v>
      </c>
      <c r="C253" s="9" t="s">
        <v>99</v>
      </c>
      <c r="D253" s="14">
        <v>51738254</v>
      </c>
      <c r="E253" s="15">
        <v>15.692648631184966</v>
      </c>
      <c r="F253" s="14">
        <v>1010463.5</v>
      </c>
      <c r="G253" s="15">
        <v>13.23</v>
      </c>
      <c r="H253" s="14">
        <v>1072540.9</v>
      </c>
      <c r="I253" s="15">
        <v>11.72</v>
      </c>
      <c r="J253" s="14">
        <v>1069104.9</v>
      </c>
      <c r="K253" s="15">
        <v>15.81</v>
      </c>
      <c r="L253" s="14">
        <v>4451249.3</v>
      </c>
      <c r="M253" s="15">
        <v>15.43</v>
      </c>
      <c r="N253" s="14">
        <v>21247605.4</v>
      </c>
      <c r="O253" s="15">
        <v>15.48</v>
      </c>
      <c r="P253" s="14">
        <v>21620060</v>
      </c>
      <c r="Q253" s="15">
        <v>15.08</v>
      </c>
      <c r="R253" s="14">
        <v>1267230</v>
      </c>
      <c r="S253" s="15">
        <v>35.86</v>
      </c>
      <c r="U253" s="14">
        <f t="shared" si="12"/>
        <v>7603358.6</v>
      </c>
      <c r="V253" s="15">
        <f t="shared" si="13"/>
        <v>14.66772021261762</v>
      </c>
      <c r="W253" s="14">
        <f t="shared" si="14"/>
        <v>42867665.4</v>
      </c>
      <c r="X253" s="15">
        <f t="shared" si="15"/>
        <v>15.27826230518259</v>
      </c>
    </row>
    <row r="254" spans="1:24" s="6" customFormat="1" ht="12.75">
      <c r="A254" s="7" t="s">
        <v>84</v>
      </c>
      <c r="B254" s="7" t="s">
        <v>1</v>
      </c>
      <c r="C254" s="7" t="s">
        <v>121</v>
      </c>
      <c r="D254" s="12">
        <v>50287053.2</v>
      </c>
      <c r="E254" s="13">
        <v>15.677630561517967</v>
      </c>
      <c r="F254" s="12">
        <v>1293733.8</v>
      </c>
      <c r="G254" s="13">
        <v>12.37</v>
      </c>
      <c r="H254" s="12">
        <v>728116.9</v>
      </c>
      <c r="I254" s="13">
        <v>12.4</v>
      </c>
      <c r="J254" s="12">
        <v>1374291.3</v>
      </c>
      <c r="K254" s="13">
        <v>15.14</v>
      </c>
      <c r="L254" s="12">
        <v>3893205.5</v>
      </c>
      <c r="M254" s="13">
        <v>15.62</v>
      </c>
      <c r="N254" s="12">
        <v>20495446.3</v>
      </c>
      <c r="O254" s="13">
        <v>15.35</v>
      </c>
      <c r="P254" s="12">
        <v>21129967.3</v>
      </c>
      <c r="Q254" s="13">
        <v>15.01</v>
      </c>
      <c r="R254" s="12">
        <v>1372292.1</v>
      </c>
      <c r="S254" s="13">
        <v>36.41</v>
      </c>
      <c r="U254" s="12">
        <f t="shared" si="12"/>
        <v>7289347.5</v>
      </c>
      <c r="V254" s="13">
        <f t="shared" si="13"/>
        <v>14.631045763423955</v>
      </c>
      <c r="W254" s="12">
        <f t="shared" si="14"/>
        <v>41625413.6</v>
      </c>
      <c r="X254" s="13">
        <f t="shared" si="15"/>
        <v>15.177408588632018</v>
      </c>
    </row>
    <row r="255" spans="1:24" s="6" customFormat="1" ht="12.75">
      <c r="A255" s="8" t="s">
        <v>53</v>
      </c>
      <c r="B255" s="8" t="s">
        <v>2</v>
      </c>
      <c r="C255" s="8" t="s">
        <v>89</v>
      </c>
      <c r="D255" s="10">
        <v>45394298.00000001</v>
      </c>
      <c r="E255" s="11">
        <v>15.479398344611477</v>
      </c>
      <c r="F255" s="10">
        <v>1185935.8</v>
      </c>
      <c r="G255" s="11">
        <v>11.91</v>
      </c>
      <c r="H255" s="10">
        <v>374727.30000000005</v>
      </c>
      <c r="I255" s="11">
        <v>16.25</v>
      </c>
      <c r="J255" s="10">
        <v>1380814.7999999998</v>
      </c>
      <c r="K255" s="11">
        <v>15.04</v>
      </c>
      <c r="L255" s="10">
        <v>3326556.9</v>
      </c>
      <c r="M255" s="11">
        <v>15.91</v>
      </c>
      <c r="N255" s="10">
        <v>19658871.299999997</v>
      </c>
      <c r="O255" s="11">
        <v>14.91</v>
      </c>
      <c r="P255" s="10">
        <v>18124440.500000004</v>
      </c>
      <c r="Q255" s="11">
        <v>14.57</v>
      </c>
      <c r="R255" s="10">
        <v>1342951.4000000001</v>
      </c>
      <c r="S255" s="11">
        <v>38.41</v>
      </c>
      <c r="U255" s="10">
        <f t="shared" si="12"/>
        <v>6268034.8</v>
      </c>
      <c r="V255" s="11">
        <f t="shared" si="13"/>
        <v>14.981855058303122</v>
      </c>
      <c r="W255" s="10">
        <f t="shared" si="14"/>
        <v>37783311.8</v>
      </c>
      <c r="X255" s="11">
        <f t="shared" si="15"/>
        <v>14.74690392725182</v>
      </c>
    </row>
    <row r="256" spans="1:24" s="6" customFormat="1" ht="12.75">
      <c r="A256" s="8" t="s">
        <v>54</v>
      </c>
      <c r="B256" s="8" t="s">
        <v>3</v>
      </c>
      <c r="C256" s="8" t="s">
        <v>90</v>
      </c>
      <c r="D256" s="10">
        <v>42844530.699999996</v>
      </c>
      <c r="E256" s="11">
        <v>15.264537941805486</v>
      </c>
      <c r="F256" s="10">
        <v>978455.7999999999</v>
      </c>
      <c r="G256" s="11">
        <v>12.94</v>
      </c>
      <c r="H256" s="10">
        <v>477357.80000000005</v>
      </c>
      <c r="I256" s="11">
        <v>15.91</v>
      </c>
      <c r="J256" s="10">
        <v>1427075.5</v>
      </c>
      <c r="K256" s="11">
        <v>14.81</v>
      </c>
      <c r="L256" s="10">
        <v>3196539.8</v>
      </c>
      <c r="M256" s="11">
        <v>15.31</v>
      </c>
      <c r="N256" s="10">
        <v>17910781.8</v>
      </c>
      <c r="O256" s="11">
        <v>14.73</v>
      </c>
      <c r="P256" s="10">
        <v>17298368.6</v>
      </c>
      <c r="Q256" s="11">
        <v>14.37</v>
      </c>
      <c r="R256" s="10">
        <v>1555951.4</v>
      </c>
      <c r="S256" s="11">
        <v>32.95</v>
      </c>
      <c r="U256" s="10">
        <f t="shared" si="12"/>
        <v>6079428.9</v>
      </c>
      <c r="V256" s="11">
        <f t="shared" si="13"/>
        <v>14.85830242097247</v>
      </c>
      <c r="W256" s="10">
        <f t="shared" si="14"/>
        <v>35209150.400000006</v>
      </c>
      <c r="X256" s="11">
        <f t="shared" si="15"/>
        <v>14.55313084453182</v>
      </c>
    </row>
    <row r="257" spans="1:24" s="6" customFormat="1" ht="12.75">
      <c r="A257" s="8" t="s">
        <v>55</v>
      </c>
      <c r="B257" s="8" t="s">
        <v>4</v>
      </c>
      <c r="C257" s="8" t="s">
        <v>91</v>
      </c>
      <c r="D257" s="10">
        <v>41928477.900000006</v>
      </c>
      <c r="E257" s="11">
        <v>15.22746955152407</v>
      </c>
      <c r="F257" s="10">
        <v>1087876.9000000001</v>
      </c>
      <c r="G257" s="11">
        <v>13.03</v>
      </c>
      <c r="H257" s="10">
        <v>750168.2</v>
      </c>
      <c r="I257" s="11">
        <v>14.43</v>
      </c>
      <c r="J257" s="10">
        <v>1313212.0999999999</v>
      </c>
      <c r="K257" s="11">
        <v>15.03</v>
      </c>
      <c r="L257" s="10">
        <v>3173381.6999999997</v>
      </c>
      <c r="M257" s="11">
        <v>14.96</v>
      </c>
      <c r="N257" s="10">
        <v>16824776.799999997</v>
      </c>
      <c r="O257" s="11">
        <v>14.71</v>
      </c>
      <c r="P257" s="10">
        <v>17263873.000000004</v>
      </c>
      <c r="Q257" s="11">
        <v>14.16</v>
      </c>
      <c r="R257" s="10">
        <v>1515189.1999999997</v>
      </c>
      <c r="S257" s="11">
        <v>35.84</v>
      </c>
      <c r="U257" s="10">
        <f t="shared" si="12"/>
        <v>6324638.9</v>
      </c>
      <c r="V257" s="11">
        <f t="shared" si="13"/>
        <v>14.57969896558047</v>
      </c>
      <c r="W257" s="10">
        <f t="shared" si="14"/>
        <v>34088649.8</v>
      </c>
      <c r="X257" s="11">
        <f t="shared" si="15"/>
        <v>14.431457722564303</v>
      </c>
    </row>
    <row r="258" spans="1:24" s="6" customFormat="1" ht="12.75">
      <c r="A258" s="8" t="s">
        <v>56</v>
      </c>
      <c r="B258" s="8" t="s">
        <v>5</v>
      </c>
      <c r="C258" s="8" t="s">
        <v>92</v>
      </c>
      <c r="D258" s="10">
        <v>40891607.69999999</v>
      </c>
      <c r="E258" s="11">
        <v>15.146607777908432</v>
      </c>
      <c r="F258" s="10">
        <v>1133926.6999999997</v>
      </c>
      <c r="G258" s="11">
        <v>13.17</v>
      </c>
      <c r="H258" s="10">
        <v>430244</v>
      </c>
      <c r="I258" s="11">
        <v>15.23</v>
      </c>
      <c r="J258" s="10">
        <v>1118180.2</v>
      </c>
      <c r="K258" s="11">
        <v>15.5</v>
      </c>
      <c r="L258" s="10">
        <v>3024243.5</v>
      </c>
      <c r="M258" s="11">
        <v>14.85</v>
      </c>
      <c r="N258" s="10">
        <v>16898217.9</v>
      </c>
      <c r="O258" s="11">
        <v>14.58</v>
      </c>
      <c r="P258" s="10">
        <v>16750286.600000003</v>
      </c>
      <c r="Q258" s="11">
        <v>14.02</v>
      </c>
      <c r="R258" s="10">
        <v>1536508.8000000003</v>
      </c>
      <c r="S258" s="11">
        <v>35.36</v>
      </c>
      <c r="U258" s="10">
        <f t="shared" si="12"/>
        <v>5706594.399999999</v>
      </c>
      <c r="V258" s="11">
        <f t="shared" si="13"/>
        <v>14.6721904458463</v>
      </c>
      <c r="W258" s="10">
        <f t="shared" si="14"/>
        <v>33648504.5</v>
      </c>
      <c r="X258" s="11">
        <f t="shared" si="15"/>
        <v>14.30123098380197</v>
      </c>
    </row>
    <row r="259" spans="1:24" s="6" customFormat="1" ht="12.75">
      <c r="A259" s="8" t="s">
        <v>57</v>
      </c>
      <c r="B259" s="8" t="s">
        <v>6</v>
      </c>
      <c r="C259" s="8" t="s">
        <v>93</v>
      </c>
      <c r="D259" s="10">
        <v>39942776.2</v>
      </c>
      <c r="E259" s="11">
        <v>14.799286687939297</v>
      </c>
      <c r="F259" s="10">
        <v>807883.1</v>
      </c>
      <c r="G259" s="11">
        <v>13.380311702274698</v>
      </c>
      <c r="H259" s="10">
        <v>377619.3</v>
      </c>
      <c r="I259" s="11">
        <v>15.4994970145859</v>
      </c>
      <c r="J259" s="10">
        <v>1047881.9</v>
      </c>
      <c r="K259" s="11">
        <v>15.621802291842197</v>
      </c>
      <c r="L259" s="10">
        <v>3177288.2999999993</v>
      </c>
      <c r="M259" s="11">
        <v>14.4192785489438</v>
      </c>
      <c r="N259" s="10">
        <v>16256132.899999999</v>
      </c>
      <c r="O259" s="11">
        <v>14.540940890560798</v>
      </c>
      <c r="P259" s="10">
        <v>16838948.8</v>
      </c>
      <c r="Q259" s="11">
        <v>13.797665601608099</v>
      </c>
      <c r="R259" s="10">
        <v>1437021.9000000001</v>
      </c>
      <c r="S259" s="11">
        <v>30.31</v>
      </c>
      <c r="U259" s="10">
        <f t="shared" si="12"/>
        <v>5410672.6</v>
      </c>
      <c r="V259" s="11">
        <f t="shared" si="13"/>
        <v>14.572429646731914</v>
      </c>
      <c r="W259" s="10">
        <f t="shared" si="14"/>
        <v>33095081.7</v>
      </c>
      <c r="X259" s="11">
        <f t="shared" si="15"/>
        <v>14.162758577900735</v>
      </c>
    </row>
    <row r="260" spans="1:24" s="6" customFormat="1" ht="12.75">
      <c r="A260" s="8" t="s">
        <v>58</v>
      </c>
      <c r="B260" s="8" t="s">
        <v>7</v>
      </c>
      <c r="C260" s="8" t="s">
        <v>94</v>
      </c>
      <c r="D260" s="10">
        <v>40269040.2</v>
      </c>
      <c r="E260" s="11">
        <v>14.6161011501089</v>
      </c>
      <c r="F260" s="10">
        <v>811444.5</v>
      </c>
      <c r="G260" s="11">
        <v>12.351354495594</v>
      </c>
      <c r="H260" s="10">
        <v>595137.9000000001</v>
      </c>
      <c r="I260" s="11">
        <v>14.7676011223617</v>
      </c>
      <c r="J260" s="10">
        <v>783620.3</v>
      </c>
      <c r="K260" s="11">
        <v>15.865862936424701</v>
      </c>
      <c r="L260" s="10">
        <v>3298183.7999999993</v>
      </c>
      <c r="M260" s="11">
        <v>14.2288905363613</v>
      </c>
      <c r="N260" s="10">
        <v>16231530</v>
      </c>
      <c r="O260" s="11">
        <v>14.507501613711101</v>
      </c>
      <c r="P260" s="10">
        <v>17093181.400000002</v>
      </c>
      <c r="Q260" s="11">
        <v>13.537174550900199</v>
      </c>
      <c r="R260" s="10">
        <v>1455942.3</v>
      </c>
      <c r="S260" s="11">
        <v>29.898527259631102</v>
      </c>
      <c r="U260" s="10">
        <f t="shared" si="12"/>
        <v>5488386.5</v>
      </c>
      <c r="V260" s="11">
        <f t="shared" si="13"/>
        <v>14.243440458502723</v>
      </c>
      <c r="W260" s="10">
        <f t="shared" si="14"/>
        <v>33324711.400000002</v>
      </c>
      <c r="X260" s="11">
        <f t="shared" si="15"/>
        <v>14.009793582488482</v>
      </c>
    </row>
    <row r="261" spans="1:24" s="6" customFormat="1" ht="12.75">
      <c r="A261" s="8" t="s">
        <v>59</v>
      </c>
      <c r="B261" s="8" t="s">
        <v>8</v>
      </c>
      <c r="C261" s="8" t="s">
        <v>95</v>
      </c>
      <c r="D261" s="10">
        <v>40900839.8</v>
      </c>
      <c r="E261" s="11">
        <v>14.2441456196946</v>
      </c>
      <c r="F261" s="10">
        <v>815971.2</v>
      </c>
      <c r="G261" s="11">
        <v>12.3017899381743</v>
      </c>
      <c r="H261" s="10">
        <v>569895.2000000001</v>
      </c>
      <c r="I261" s="11">
        <v>14.706598071013797</v>
      </c>
      <c r="J261" s="10">
        <v>873808.8000000002</v>
      </c>
      <c r="K261" s="11">
        <v>15.5479412029268</v>
      </c>
      <c r="L261" s="10">
        <v>3559204.0999999996</v>
      </c>
      <c r="M261" s="11">
        <v>13.892406253690298</v>
      </c>
      <c r="N261" s="10">
        <v>16085291.600000001</v>
      </c>
      <c r="O261" s="11">
        <v>14.440751041839999</v>
      </c>
      <c r="P261" s="10">
        <v>17552900.4</v>
      </c>
      <c r="Q261" s="11">
        <v>13.377862662400798</v>
      </c>
      <c r="R261" s="10">
        <v>1443768.4999999998</v>
      </c>
      <c r="S261" s="11">
        <v>23.578968983600898</v>
      </c>
      <c r="U261" s="10">
        <f t="shared" si="12"/>
        <v>5818879.3</v>
      </c>
      <c r="V261" s="11">
        <f t="shared" si="13"/>
        <v>13.99770624027211</v>
      </c>
      <c r="W261" s="10">
        <f t="shared" si="14"/>
        <v>33638192</v>
      </c>
      <c r="X261" s="11">
        <f t="shared" si="15"/>
        <v>13.886120345261132</v>
      </c>
    </row>
    <row r="262" spans="1:24" s="6" customFormat="1" ht="12.75">
      <c r="A262" s="8" t="s">
        <v>60</v>
      </c>
      <c r="B262" s="8" t="s">
        <v>9</v>
      </c>
      <c r="C262" s="8" t="s">
        <v>96</v>
      </c>
      <c r="D262" s="10">
        <v>39880943.199999996</v>
      </c>
      <c r="E262" s="11">
        <v>14.115296240435953</v>
      </c>
      <c r="F262" s="10">
        <v>872803.3000000002</v>
      </c>
      <c r="G262" s="11">
        <v>12.5</v>
      </c>
      <c r="H262" s="10">
        <v>468801.6</v>
      </c>
      <c r="I262" s="11">
        <v>14.96</v>
      </c>
      <c r="J262" s="10">
        <v>1125173.8</v>
      </c>
      <c r="K262" s="11">
        <v>12.68</v>
      </c>
      <c r="L262" s="10">
        <v>3024840.3</v>
      </c>
      <c r="M262" s="11">
        <v>14.84</v>
      </c>
      <c r="N262" s="10">
        <v>15872521.399999999</v>
      </c>
      <c r="O262" s="11">
        <v>14.26</v>
      </c>
      <c r="P262" s="10">
        <v>17110679.8</v>
      </c>
      <c r="Q262" s="11">
        <v>13.26</v>
      </c>
      <c r="R262" s="10">
        <v>1406123.0000000002</v>
      </c>
      <c r="S262" s="11">
        <v>23.22</v>
      </c>
      <c r="U262" s="10">
        <f t="shared" si="12"/>
        <v>5491619</v>
      </c>
      <c r="V262" s="11">
        <f t="shared" si="13"/>
        <v>14.03577834186967</v>
      </c>
      <c r="W262" s="10">
        <f t="shared" si="14"/>
        <v>32983201.2</v>
      </c>
      <c r="X262" s="11">
        <f t="shared" si="15"/>
        <v>13.74123046952762</v>
      </c>
    </row>
    <row r="263" spans="1:24" s="6" customFormat="1" ht="12.75">
      <c r="A263" s="8" t="s">
        <v>61</v>
      </c>
      <c r="B263" s="8" t="s">
        <v>10</v>
      </c>
      <c r="C263" s="8" t="s">
        <v>97</v>
      </c>
      <c r="D263" s="10">
        <v>40204595.2</v>
      </c>
      <c r="E263" s="11">
        <v>13.964498516428293</v>
      </c>
      <c r="F263" s="10">
        <v>827248.3</v>
      </c>
      <c r="G263" s="11">
        <v>12.07</v>
      </c>
      <c r="H263" s="10">
        <v>329794.99999999994</v>
      </c>
      <c r="I263" s="11">
        <v>16.35</v>
      </c>
      <c r="J263" s="10">
        <v>1344124.1</v>
      </c>
      <c r="K263" s="11">
        <v>13.08</v>
      </c>
      <c r="L263" s="10">
        <v>2720363.5</v>
      </c>
      <c r="M263" s="11">
        <v>15</v>
      </c>
      <c r="N263" s="10">
        <v>15833602.9</v>
      </c>
      <c r="O263" s="11">
        <v>14.27</v>
      </c>
      <c r="P263" s="10">
        <v>17506918.2</v>
      </c>
      <c r="Q263" s="11">
        <v>12.94</v>
      </c>
      <c r="R263" s="10">
        <v>1642543.2</v>
      </c>
      <c r="S263" s="11">
        <v>21.42</v>
      </c>
      <c r="U263" s="10">
        <f t="shared" si="12"/>
        <v>5221530.9</v>
      </c>
      <c r="V263" s="11">
        <f t="shared" si="13"/>
        <v>14.126820729721237</v>
      </c>
      <c r="W263" s="10">
        <f t="shared" si="14"/>
        <v>33340521.1</v>
      </c>
      <c r="X263" s="11">
        <f t="shared" si="15"/>
        <v>13.571624556611983</v>
      </c>
    </row>
    <row r="264" spans="1:24" s="6" customFormat="1" ht="12.75">
      <c r="A264" s="8" t="s">
        <v>62</v>
      </c>
      <c r="B264" s="8" t="s">
        <v>11</v>
      </c>
      <c r="C264" s="8" t="s">
        <v>116</v>
      </c>
      <c r="D264" s="10">
        <v>40647198.1</v>
      </c>
      <c r="E264" s="11">
        <v>13.809003044640374</v>
      </c>
      <c r="F264" s="10">
        <v>748247.2000000001</v>
      </c>
      <c r="G264" s="11">
        <v>11.98</v>
      </c>
      <c r="H264" s="10">
        <v>422507.8</v>
      </c>
      <c r="I264" s="11">
        <v>14.55</v>
      </c>
      <c r="J264" s="10">
        <v>1137132.3</v>
      </c>
      <c r="K264" s="11">
        <v>12.64</v>
      </c>
      <c r="L264" s="10">
        <v>2538156.9</v>
      </c>
      <c r="M264" s="11">
        <v>15.07</v>
      </c>
      <c r="N264" s="10">
        <v>15388806.000000002</v>
      </c>
      <c r="O264" s="11">
        <v>14.18</v>
      </c>
      <c r="P264" s="10">
        <v>18626266.200000003</v>
      </c>
      <c r="Q264" s="11">
        <v>12.72</v>
      </c>
      <c r="R264" s="10">
        <v>1786081.7</v>
      </c>
      <c r="S264" s="11">
        <v>21.54</v>
      </c>
      <c r="U264" s="10">
        <f t="shared" si="12"/>
        <v>4846044.199999999</v>
      </c>
      <c r="V264" s="11">
        <f t="shared" si="13"/>
        <v>13.977352229061388</v>
      </c>
      <c r="W264" s="10">
        <f t="shared" si="14"/>
        <v>34015072.2</v>
      </c>
      <c r="X264" s="11">
        <f t="shared" si="15"/>
        <v>13.380520625324442</v>
      </c>
    </row>
    <row r="265" spans="1:24" s="6" customFormat="1" ht="13.5" thickBot="1">
      <c r="A265" s="9" t="s">
        <v>63</v>
      </c>
      <c r="B265" s="9" t="s">
        <v>0</v>
      </c>
      <c r="C265" s="9" t="s">
        <v>99</v>
      </c>
      <c r="D265" s="14">
        <v>41623999.4</v>
      </c>
      <c r="E265" s="15">
        <v>13.45</v>
      </c>
      <c r="F265" s="14">
        <v>679865.9</v>
      </c>
      <c r="G265" s="15">
        <v>11.47</v>
      </c>
      <c r="H265" s="14">
        <v>707890.2999999999</v>
      </c>
      <c r="I265" s="15">
        <v>11.12</v>
      </c>
      <c r="J265" s="14">
        <v>900163.7999999999</v>
      </c>
      <c r="K265" s="15">
        <v>15.17</v>
      </c>
      <c r="L265" s="14">
        <v>2400606.6000000006</v>
      </c>
      <c r="M265" s="15">
        <v>14.8</v>
      </c>
      <c r="N265" s="14">
        <v>15854540.2</v>
      </c>
      <c r="O265" s="15">
        <v>13.88</v>
      </c>
      <c r="P265" s="14">
        <v>19360438.1</v>
      </c>
      <c r="Q265" s="15">
        <v>12.41</v>
      </c>
      <c r="R265" s="14">
        <v>1720494.5000000002</v>
      </c>
      <c r="S265" s="15">
        <v>20.11</v>
      </c>
      <c r="U265" s="14">
        <f t="shared" si="12"/>
        <v>4688526.600000001</v>
      </c>
      <c r="V265" s="15">
        <f t="shared" si="13"/>
        <v>13.832546995680902</v>
      </c>
      <c r="W265" s="14">
        <f t="shared" si="14"/>
        <v>35214978.3</v>
      </c>
      <c r="X265" s="15">
        <f t="shared" si="15"/>
        <v>13.071825598626027</v>
      </c>
    </row>
    <row r="266" spans="1:24" s="6" customFormat="1" ht="12.75">
      <c r="A266" s="7" t="s">
        <v>85</v>
      </c>
      <c r="B266" s="7" t="s">
        <v>12</v>
      </c>
      <c r="C266" s="7" t="s">
        <v>122</v>
      </c>
      <c r="D266" s="12">
        <v>41129363.800000004</v>
      </c>
      <c r="E266" s="13">
        <v>13.31</v>
      </c>
      <c r="F266" s="12">
        <v>759104.6000000001</v>
      </c>
      <c r="G266" s="13">
        <v>11.59</v>
      </c>
      <c r="H266" s="12">
        <v>684700.2999999999</v>
      </c>
      <c r="I266" s="13">
        <v>12.03</v>
      </c>
      <c r="J266" s="12">
        <v>819464.1000000001</v>
      </c>
      <c r="K266" s="13">
        <v>14.65</v>
      </c>
      <c r="L266" s="12">
        <v>2215854.7</v>
      </c>
      <c r="M266" s="13">
        <v>14.66</v>
      </c>
      <c r="N266" s="12">
        <v>15356667.800000004</v>
      </c>
      <c r="O266" s="13">
        <v>13.72</v>
      </c>
      <c r="P266" s="12">
        <v>19549300.4</v>
      </c>
      <c r="Q266" s="13">
        <v>12.27</v>
      </c>
      <c r="R266" s="12">
        <v>1744271.8999999994</v>
      </c>
      <c r="S266" s="13">
        <v>20.39</v>
      </c>
      <c r="U266" s="12">
        <f t="shared" si="12"/>
        <v>4479123.7</v>
      </c>
      <c r="V266" s="13">
        <f t="shared" si="13"/>
        <v>13.735844332676054</v>
      </c>
      <c r="W266" s="12">
        <f t="shared" si="14"/>
        <v>34905968.2</v>
      </c>
      <c r="X266" s="13">
        <f t="shared" si="15"/>
        <v>12.907918655698541</v>
      </c>
    </row>
    <row r="267" spans="1:24" s="6" customFormat="1" ht="12.75">
      <c r="A267" s="8" t="s">
        <v>53</v>
      </c>
      <c r="B267" s="8" t="s">
        <v>2</v>
      </c>
      <c r="C267" s="8" t="s">
        <v>89</v>
      </c>
      <c r="D267" s="10">
        <v>41422773.8</v>
      </c>
      <c r="E267" s="11">
        <v>13.13</v>
      </c>
      <c r="F267" s="10">
        <v>664146.9</v>
      </c>
      <c r="G267" s="11">
        <v>11.2</v>
      </c>
      <c r="H267" s="10">
        <v>788432.9</v>
      </c>
      <c r="I267" s="11">
        <v>11.82</v>
      </c>
      <c r="J267" s="10">
        <v>904167.6999999998</v>
      </c>
      <c r="K267" s="11">
        <v>14.98</v>
      </c>
      <c r="L267" s="10">
        <v>2364336.4000000004</v>
      </c>
      <c r="M267" s="11">
        <v>13.97</v>
      </c>
      <c r="N267" s="10">
        <v>14609062.000000002</v>
      </c>
      <c r="O267" s="11">
        <v>13.65</v>
      </c>
      <c r="P267" s="10">
        <v>20320884.000000004</v>
      </c>
      <c r="Q267" s="11">
        <v>12.02</v>
      </c>
      <c r="R267" s="10">
        <v>1771743.9000000001</v>
      </c>
      <c r="S267" s="11">
        <v>20.7</v>
      </c>
      <c r="U267" s="10">
        <f t="shared" si="12"/>
        <v>4721083.9</v>
      </c>
      <c r="V267" s="11">
        <f t="shared" si="13"/>
        <v>13.414702037385949</v>
      </c>
      <c r="W267" s="10">
        <f t="shared" si="14"/>
        <v>34929946.00000001</v>
      </c>
      <c r="X267" s="11">
        <f t="shared" si="15"/>
        <v>12.701729398035713</v>
      </c>
    </row>
    <row r="268" spans="1:24" s="6" customFormat="1" ht="12.75">
      <c r="A268" s="8" t="s">
        <v>54</v>
      </c>
      <c r="B268" s="8" t="s">
        <v>3</v>
      </c>
      <c r="C268" s="8" t="s">
        <v>90</v>
      </c>
      <c r="D268" s="10">
        <v>41614851.6</v>
      </c>
      <c r="E268" s="11">
        <v>12.872222941268399</v>
      </c>
      <c r="F268" s="10">
        <v>909247.9</v>
      </c>
      <c r="G268" s="11">
        <v>11.8178411102187</v>
      </c>
      <c r="H268" s="10">
        <v>606155.7999999999</v>
      </c>
      <c r="I268" s="11">
        <v>10.0813346783121</v>
      </c>
      <c r="J268" s="10">
        <v>724168.7000000002</v>
      </c>
      <c r="K268" s="11">
        <v>14.704963271679699</v>
      </c>
      <c r="L268" s="10">
        <v>2333449.0999999996</v>
      </c>
      <c r="M268" s="11">
        <v>13.701511215307798</v>
      </c>
      <c r="N268" s="10">
        <v>14981253.8</v>
      </c>
      <c r="O268" s="11">
        <v>13.3226715356094</v>
      </c>
      <c r="P268" s="10">
        <v>20462782.7</v>
      </c>
      <c r="Q268" s="11">
        <v>11.813297561773</v>
      </c>
      <c r="R268" s="10">
        <v>1597793.6000000003</v>
      </c>
      <c r="S268" s="11">
        <v>21.8273017666362</v>
      </c>
      <c r="U268" s="10">
        <f t="shared" si="12"/>
        <v>4573021.5</v>
      </c>
      <c r="V268" s="11">
        <f t="shared" si="13"/>
        <v>13.006031099788173</v>
      </c>
      <c r="W268" s="10">
        <f t="shared" si="14"/>
        <v>35444036.5</v>
      </c>
      <c r="X268" s="11">
        <f t="shared" si="15"/>
        <v>12.451269892637677</v>
      </c>
    </row>
    <row r="269" spans="1:24" s="6" customFormat="1" ht="12.75">
      <c r="A269" s="8" t="s">
        <v>55</v>
      </c>
      <c r="B269" s="8" t="s">
        <v>4</v>
      </c>
      <c r="C269" s="8" t="s">
        <v>91</v>
      </c>
      <c r="D269" s="10">
        <v>41080302.699999996</v>
      </c>
      <c r="E269" s="11">
        <v>12.716530401466597</v>
      </c>
      <c r="F269" s="10">
        <v>653877.9</v>
      </c>
      <c r="G269" s="11">
        <v>10.997122644762898</v>
      </c>
      <c r="H269" s="10">
        <v>511198.19999999995</v>
      </c>
      <c r="I269" s="11">
        <v>14.624766372416797</v>
      </c>
      <c r="J269" s="10">
        <v>653805.5</v>
      </c>
      <c r="K269" s="11">
        <v>14.5554428312396</v>
      </c>
      <c r="L269" s="10">
        <v>2267629.5000000005</v>
      </c>
      <c r="M269" s="11">
        <v>13.590548521264202</v>
      </c>
      <c r="N269" s="10">
        <v>15055542.7</v>
      </c>
      <c r="O269" s="11">
        <v>12.965822058211199</v>
      </c>
      <c r="P269" s="10">
        <v>20341928.19999999</v>
      </c>
      <c r="Q269" s="11">
        <v>11.645225323870699</v>
      </c>
      <c r="R269" s="10">
        <v>1596320.7000000002</v>
      </c>
      <c r="S269" s="11">
        <v>22.11603860683681</v>
      </c>
      <c r="U269" s="10">
        <f t="shared" si="12"/>
        <v>4086511.1000000006</v>
      </c>
      <c r="V269" s="11">
        <f t="shared" si="13"/>
        <v>13.459326473382173</v>
      </c>
      <c r="W269" s="10">
        <f t="shared" si="14"/>
        <v>35397470.89999999</v>
      </c>
      <c r="X269" s="11">
        <f t="shared" si="15"/>
        <v>12.206912360199162</v>
      </c>
    </row>
    <row r="270" spans="1:24" s="6" customFormat="1" ht="12.75">
      <c r="A270" s="8" t="s">
        <v>56</v>
      </c>
      <c r="B270" s="8" t="s">
        <v>5</v>
      </c>
      <c r="C270" s="8" t="s">
        <v>92</v>
      </c>
      <c r="D270" s="10">
        <v>42226448.49999999</v>
      </c>
      <c r="E270" s="11">
        <v>12.4388087125063</v>
      </c>
      <c r="F270" s="10">
        <v>705259.8999999999</v>
      </c>
      <c r="G270" s="11">
        <v>11.1870880933398</v>
      </c>
      <c r="H270" s="10">
        <v>363392.9</v>
      </c>
      <c r="I270" s="11">
        <v>13.907162633061898</v>
      </c>
      <c r="J270" s="10">
        <v>940142.5</v>
      </c>
      <c r="K270" s="11">
        <v>9.302165774869241</v>
      </c>
      <c r="L270" s="10">
        <v>2147282.5</v>
      </c>
      <c r="M270" s="11">
        <v>13.350869515305998</v>
      </c>
      <c r="N270" s="10">
        <v>15449352.9</v>
      </c>
      <c r="O270" s="11">
        <v>12.8954247444241</v>
      </c>
      <c r="P270" s="10">
        <v>21003715.3</v>
      </c>
      <c r="Q270" s="11">
        <v>11.4356220452579</v>
      </c>
      <c r="R270" s="10">
        <v>1617302.5000000002</v>
      </c>
      <c r="S270" s="11">
        <v>21.933546423133603</v>
      </c>
      <c r="U270" s="10">
        <f t="shared" si="12"/>
        <v>4156077.8</v>
      </c>
      <c r="V270" s="11">
        <f t="shared" si="13"/>
        <v>12.116476416057484</v>
      </c>
      <c r="W270" s="10">
        <f t="shared" si="14"/>
        <v>36453068.2</v>
      </c>
      <c r="X270" s="11">
        <f t="shared" si="15"/>
        <v>12.05430815804418</v>
      </c>
    </row>
    <row r="271" spans="1:24" s="6" customFormat="1" ht="12.75">
      <c r="A271" s="8" t="s">
        <v>57</v>
      </c>
      <c r="B271" s="8" t="s">
        <v>6</v>
      </c>
      <c r="C271" s="8" t="s">
        <v>93</v>
      </c>
      <c r="D271" s="10">
        <v>42381993.699999996</v>
      </c>
      <c r="E271" s="11">
        <v>12.34386711048</v>
      </c>
      <c r="F271" s="10">
        <v>762154.3999999999</v>
      </c>
      <c r="G271" s="11">
        <v>10.618121986831</v>
      </c>
      <c r="H271" s="10">
        <v>413581.3</v>
      </c>
      <c r="I271" s="11">
        <v>13.7955754213259</v>
      </c>
      <c r="J271" s="10">
        <v>602526.7</v>
      </c>
      <c r="K271" s="11">
        <v>14.9805958208989</v>
      </c>
      <c r="L271" s="10">
        <v>2476346.8000000003</v>
      </c>
      <c r="M271" s="11">
        <v>12.8237689397947</v>
      </c>
      <c r="N271" s="10">
        <v>15144982</v>
      </c>
      <c r="O271" s="11">
        <v>12.7347484866605</v>
      </c>
      <c r="P271" s="10">
        <v>21393372</v>
      </c>
      <c r="Q271" s="11">
        <v>11.261987449664298</v>
      </c>
      <c r="R271" s="10">
        <v>1589030.5000000002</v>
      </c>
      <c r="S271" s="11">
        <v>21.8861286702804</v>
      </c>
      <c r="U271" s="10">
        <f aca="true" t="shared" si="16" ref="U271:U302">F271+H271+J271+L271</f>
        <v>4254609.2</v>
      </c>
      <c r="V271" s="11">
        <f aca="true" t="shared" si="17" ref="V271:V302">(F271*G271+H271*I271+J271*K271+L271*M271)/(F271+H271+J271+L271)</f>
        <v>12.828569202313577</v>
      </c>
      <c r="W271" s="10">
        <f aca="true" t="shared" si="18" ref="W271:W302">N271+P271</f>
        <v>36538354</v>
      </c>
      <c r="X271" s="11">
        <f aca="true" t="shared" si="19" ref="X271:X302">(N271*O271+P271*Q271)/(N271+P271)</f>
        <v>11.872440219255639</v>
      </c>
    </row>
    <row r="272" spans="1:24" s="6" customFormat="1" ht="12.75">
      <c r="A272" s="8" t="s">
        <v>58</v>
      </c>
      <c r="B272" s="8" t="s">
        <v>7</v>
      </c>
      <c r="C272" s="8" t="s">
        <v>94</v>
      </c>
      <c r="D272" s="10">
        <v>42008142</v>
      </c>
      <c r="E272" s="11">
        <v>12.139685142823</v>
      </c>
      <c r="F272" s="10">
        <v>613760.7000000001</v>
      </c>
      <c r="G272" s="11">
        <v>11.5283982421814</v>
      </c>
      <c r="H272" s="10">
        <v>215857.99999999997</v>
      </c>
      <c r="I272" s="11">
        <v>15.1243562156603</v>
      </c>
      <c r="J272" s="10">
        <v>554725.4</v>
      </c>
      <c r="K272" s="11">
        <v>14.3894348032378</v>
      </c>
      <c r="L272" s="10">
        <v>2273249.2</v>
      </c>
      <c r="M272" s="11">
        <v>12.742054187459999</v>
      </c>
      <c r="N272" s="10">
        <v>14957301.1</v>
      </c>
      <c r="O272" s="11">
        <v>12.573644238531802</v>
      </c>
      <c r="P272" s="10">
        <v>21862756.599999998</v>
      </c>
      <c r="Q272" s="11">
        <v>11.028913543043297</v>
      </c>
      <c r="R272" s="10">
        <v>1530490.9999999998</v>
      </c>
      <c r="S272" s="11">
        <v>21.8798683801473</v>
      </c>
      <c r="U272" s="10">
        <f t="shared" si="16"/>
        <v>3657593.3000000003</v>
      </c>
      <c r="V272" s="11">
        <f t="shared" si="17"/>
        <v>12.92884053675408</v>
      </c>
      <c r="W272" s="10">
        <f t="shared" si="18"/>
        <v>36820057.699999996</v>
      </c>
      <c r="X272" s="11">
        <f t="shared" si="19"/>
        <v>11.656424839171276</v>
      </c>
    </row>
    <row r="273" spans="1:24" s="6" customFormat="1" ht="12.75">
      <c r="A273" s="8" t="s">
        <v>59</v>
      </c>
      <c r="B273" s="8" t="s">
        <v>8</v>
      </c>
      <c r="C273" s="8" t="s">
        <v>95</v>
      </c>
      <c r="D273" s="10">
        <v>42073499.89999999</v>
      </c>
      <c r="E273" s="11">
        <v>12.008976384467598</v>
      </c>
      <c r="F273" s="10">
        <v>574373.2000000001</v>
      </c>
      <c r="G273" s="11">
        <v>11.615407169067101</v>
      </c>
      <c r="H273" s="10">
        <v>256722.99999999997</v>
      </c>
      <c r="I273" s="11">
        <v>14.524228304437099</v>
      </c>
      <c r="J273" s="10">
        <v>798650.7000000001</v>
      </c>
      <c r="K273" s="11">
        <v>11.979056662693699</v>
      </c>
      <c r="L273" s="10">
        <v>1903738.9999999998</v>
      </c>
      <c r="M273" s="11">
        <v>13.1118367554586</v>
      </c>
      <c r="N273" s="10">
        <v>15000607.8</v>
      </c>
      <c r="O273" s="11">
        <v>12.5390072551594</v>
      </c>
      <c r="P273" s="10">
        <v>22020494.6</v>
      </c>
      <c r="Q273" s="11">
        <v>10.850918080650201</v>
      </c>
      <c r="R273" s="10">
        <v>1518911.6</v>
      </c>
      <c r="S273" s="11">
        <v>21.9206138428332</v>
      </c>
      <c r="U273" s="10">
        <f t="shared" si="16"/>
        <v>3533485.9</v>
      </c>
      <c r="V273" s="11">
        <f t="shared" si="17"/>
        <v>12.71517144868188</v>
      </c>
      <c r="W273" s="10">
        <f t="shared" si="18"/>
        <v>37021102.400000006</v>
      </c>
      <c r="X273" s="11">
        <f t="shared" si="19"/>
        <v>11.53491617894125</v>
      </c>
    </row>
    <row r="274" spans="1:24" s="6" customFormat="1" ht="12.75">
      <c r="A274" s="8" t="s">
        <v>60</v>
      </c>
      <c r="B274" s="8" t="s">
        <v>9</v>
      </c>
      <c r="C274" s="8" t="s">
        <v>96</v>
      </c>
      <c r="D274" s="10">
        <v>41729342.7</v>
      </c>
      <c r="E274" s="11">
        <v>11.806256788870998</v>
      </c>
      <c r="F274" s="10">
        <v>530136.8</v>
      </c>
      <c r="G274" s="11">
        <v>11.217158435332202</v>
      </c>
      <c r="H274" s="10">
        <v>295862.9</v>
      </c>
      <c r="I274" s="11">
        <v>14.8818772850533</v>
      </c>
      <c r="J274" s="10">
        <v>696747.6</v>
      </c>
      <c r="K274" s="11">
        <v>11.5765144652095</v>
      </c>
      <c r="L274" s="10">
        <v>1844432.2000000002</v>
      </c>
      <c r="M274" s="11">
        <v>12.929351468164601</v>
      </c>
      <c r="N274" s="10">
        <v>14556728.3</v>
      </c>
      <c r="O274" s="11">
        <v>12.2337007247707</v>
      </c>
      <c r="P274" s="10">
        <v>22499610.700000003</v>
      </c>
      <c r="Q274" s="11">
        <v>10.7611282692549</v>
      </c>
      <c r="R274" s="10">
        <v>1305824.2</v>
      </c>
      <c r="S274" s="11">
        <v>23.1276434837094</v>
      </c>
      <c r="U274" s="10">
        <f t="shared" si="16"/>
        <v>3367179.5</v>
      </c>
      <c r="V274" s="11">
        <f t="shared" si="17"/>
        <v>12.551408290529237</v>
      </c>
      <c r="W274" s="10">
        <f t="shared" si="18"/>
        <v>37056339</v>
      </c>
      <c r="X274" s="11">
        <f t="shared" si="19"/>
        <v>11.339594402593312</v>
      </c>
    </row>
    <row r="275" spans="1:24" s="6" customFormat="1" ht="12.75">
      <c r="A275" s="8" t="s">
        <v>61</v>
      </c>
      <c r="B275" s="8" t="s">
        <v>10</v>
      </c>
      <c r="C275" s="8" t="s">
        <v>97</v>
      </c>
      <c r="D275" s="10">
        <v>41425428</v>
      </c>
      <c r="E275" s="11">
        <v>11.722475507724399</v>
      </c>
      <c r="F275" s="10">
        <v>552524.4</v>
      </c>
      <c r="G275" s="11">
        <v>11.8030860718549</v>
      </c>
      <c r="H275" s="10">
        <v>182378.9</v>
      </c>
      <c r="I275" s="11">
        <v>13.515318301623699</v>
      </c>
      <c r="J275" s="10">
        <v>717295.4000000001</v>
      </c>
      <c r="K275" s="11">
        <v>11.7034069617622</v>
      </c>
      <c r="L275" s="10">
        <v>1867318.4000000001</v>
      </c>
      <c r="M275" s="11">
        <v>12.799141610236399</v>
      </c>
      <c r="N275" s="10">
        <v>13986834.700000001</v>
      </c>
      <c r="O275" s="11">
        <v>12.146652120869101</v>
      </c>
      <c r="P275" s="10">
        <v>22852821.9</v>
      </c>
      <c r="Q275" s="11">
        <v>10.6430786045727</v>
      </c>
      <c r="R275" s="10">
        <v>1266254.2999999998</v>
      </c>
      <c r="S275" s="11">
        <v>24.6472571820684</v>
      </c>
      <c r="U275" s="10">
        <f t="shared" si="16"/>
        <v>3319517.1000000006</v>
      </c>
      <c r="V275" s="11">
        <f t="shared" si="17"/>
        <v>12.435927667310418</v>
      </c>
      <c r="W275" s="10">
        <f t="shared" si="18"/>
        <v>36839656.6</v>
      </c>
      <c r="X275" s="11">
        <f t="shared" si="19"/>
        <v>11.2139371893874</v>
      </c>
    </row>
    <row r="276" spans="1:24" s="6" customFormat="1" ht="12.75">
      <c r="A276" s="8" t="s">
        <v>62</v>
      </c>
      <c r="B276" s="8" t="s">
        <v>11</v>
      </c>
      <c r="C276" s="8" t="s">
        <v>116</v>
      </c>
      <c r="D276" s="10">
        <v>41326675.5</v>
      </c>
      <c r="E276" s="11">
        <v>11.546877185487599</v>
      </c>
      <c r="F276" s="10">
        <v>469314.3</v>
      </c>
      <c r="G276" s="11">
        <v>11.3554821981772</v>
      </c>
      <c r="H276" s="10">
        <v>512312.3000000001</v>
      </c>
      <c r="I276" s="11">
        <v>9.990814965793332</v>
      </c>
      <c r="J276" s="10">
        <v>374032.99999999994</v>
      </c>
      <c r="K276" s="11">
        <v>14.658345442781798</v>
      </c>
      <c r="L276" s="10">
        <v>1821242.7000000002</v>
      </c>
      <c r="M276" s="11">
        <v>12.693646361904397</v>
      </c>
      <c r="N276" s="10">
        <v>13814378.5</v>
      </c>
      <c r="O276" s="11">
        <v>12.017713990245698</v>
      </c>
      <c r="P276" s="10">
        <v>22970270.4</v>
      </c>
      <c r="Q276" s="11">
        <v>10.579319071881699</v>
      </c>
      <c r="R276" s="10">
        <v>1365124.3</v>
      </c>
      <c r="S276" s="11">
        <v>21.330184893053296</v>
      </c>
      <c r="U276" s="10">
        <f t="shared" si="16"/>
        <v>3176902.3000000003</v>
      </c>
      <c r="V276" s="11">
        <f t="shared" si="17"/>
        <v>12.291414585522489</v>
      </c>
      <c r="W276" s="10">
        <f t="shared" si="18"/>
        <v>36784648.9</v>
      </c>
      <c r="X276" s="11">
        <f t="shared" si="19"/>
        <v>11.119504514150714</v>
      </c>
    </row>
    <row r="277" spans="1:24" s="6" customFormat="1" ht="13.5" thickBot="1">
      <c r="A277" s="9" t="s">
        <v>63</v>
      </c>
      <c r="B277" s="9" t="s">
        <v>0</v>
      </c>
      <c r="C277" s="9" t="s">
        <v>99</v>
      </c>
      <c r="D277" s="14">
        <v>41118711.6</v>
      </c>
      <c r="E277" s="15">
        <v>11.261796334275202</v>
      </c>
      <c r="F277" s="14">
        <v>481099.6</v>
      </c>
      <c r="G277" s="15">
        <v>10.307505075872</v>
      </c>
      <c r="H277" s="14">
        <v>515940.00000000006</v>
      </c>
      <c r="I277" s="15">
        <v>10.794129173935</v>
      </c>
      <c r="J277" s="14">
        <v>580114.9000000001</v>
      </c>
      <c r="K277" s="15">
        <v>12.732958357042698</v>
      </c>
      <c r="L277" s="14">
        <v>1924231.4000000001</v>
      </c>
      <c r="M277" s="15">
        <v>12.4563485457103</v>
      </c>
      <c r="N277" s="14">
        <v>13104215.6</v>
      </c>
      <c r="O277" s="15">
        <v>11.8083546474922</v>
      </c>
      <c r="P277" s="14">
        <v>23227094.299999997</v>
      </c>
      <c r="Q277" s="15">
        <v>10.432299675297697</v>
      </c>
      <c r="R277" s="14">
        <v>1286015.7999999998</v>
      </c>
      <c r="S277" s="15">
        <v>18.7678772072629</v>
      </c>
      <c r="U277" s="14">
        <f t="shared" si="16"/>
        <v>3501385.9000000004</v>
      </c>
      <c r="V277" s="15">
        <f t="shared" si="17"/>
        <v>11.961987806028493</v>
      </c>
      <c r="W277" s="14">
        <f t="shared" si="18"/>
        <v>36331309.9</v>
      </c>
      <c r="X277" s="15">
        <f t="shared" si="19"/>
        <v>10.92862422518927</v>
      </c>
    </row>
    <row r="278" spans="1:24" s="6" customFormat="1" ht="12.75">
      <c r="A278" s="7" t="s">
        <v>86</v>
      </c>
      <c r="B278" s="7" t="s">
        <v>42</v>
      </c>
      <c r="C278" s="7" t="s">
        <v>123</v>
      </c>
      <c r="D278" s="12">
        <v>40841208.900000006</v>
      </c>
      <c r="E278" s="13">
        <v>11.0757187597109</v>
      </c>
      <c r="F278" s="12">
        <v>833717.5000000001</v>
      </c>
      <c r="G278" s="13">
        <v>9.928372061279749</v>
      </c>
      <c r="H278" s="12">
        <v>135954.30000000002</v>
      </c>
      <c r="I278" s="13">
        <v>14.619507077010399</v>
      </c>
      <c r="J278" s="12">
        <v>510231.79999999993</v>
      </c>
      <c r="K278" s="13">
        <v>13.081948896560299</v>
      </c>
      <c r="L278" s="12">
        <v>1832084.7999999998</v>
      </c>
      <c r="M278" s="13">
        <v>12.189346231135199</v>
      </c>
      <c r="N278" s="12">
        <v>13418995.799999999</v>
      </c>
      <c r="O278" s="13">
        <v>11.436614368714498</v>
      </c>
      <c r="P278" s="12">
        <v>22872470.5</v>
      </c>
      <c r="Q278" s="13">
        <v>10.3931054303032</v>
      </c>
      <c r="R278" s="12">
        <v>1237754.2000000002</v>
      </c>
      <c r="S278" s="13">
        <v>17.685321831265</v>
      </c>
      <c r="U278" s="12">
        <f t="shared" si="16"/>
        <v>3311988.4</v>
      </c>
      <c r="V278" s="13">
        <f t="shared" si="17"/>
        <v>11.857464437375459</v>
      </c>
      <c r="W278" s="12">
        <f t="shared" si="18"/>
        <v>36291466.3</v>
      </c>
      <c r="X278" s="13">
        <f t="shared" si="19"/>
        <v>10.778949362484129</v>
      </c>
    </row>
    <row r="279" spans="1:24" s="6" customFormat="1" ht="12.75">
      <c r="A279" s="8" t="s">
        <v>53</v>
      </c>
      <c r="B279" s="8" t="s">
        <v>2</v>
      </c>
      <c r="C279" s="8" t="s">
        <v>89</v>
      </c>
      <c r="D279" s="10">
        <v>41331111.00000001</v>
      </c>
      <c r="E279" s="11">
        <v>10.938294272709</v>
      </c>
      <c r="F279" s="10">
        <v>493380.2</v>
      </c>
      <c r="G279" s="11">
        <v>10.6031981563103</v>
      </c>
      <c r="H279" s="10">
        <v>146300.70000000004</v>
      </c>
      <c r="I279" s="11">
        <v>13.8993749790671</v>
      </c>
      <c r="J279" s="10">
        <v>575511.2</v>
      </c>
      <c r="K279" s="11">
        <v>12.182993858329802</v>
      </c>
      <c r="L279" s="10">
        <v>1836776.2</v>
      </c>
      <c r="M279" s="11">
        <v>11.742103640062401</v>
      </c>
      <c r="N279" s="10">
        <v>13840876.5</v>
      </c>
      <c r="O279" s="11">
        <v>11.2171693802051</v>
      </c>
      <c r="P279" s="10">
        <v>23206292.800000004</v>
      </c>
      <c r="Q279" s="11">
        <v>10.306226760570699</v>
      </c>
      <c r="R279" s="10">
        <v>1231973.4</v>
      </c>
      <c r="S279" s="11">
        <v>17.713954344306497</v>
      </c>
      <c r="U279" s="10">
        <f t="shared" si="16"/>
        <v>3051968.3</v>
      </c>
      <c r="V279" s="11">
        <f t="shared" si="17"/>
        <v>11.744539494397769</v>
      </c>
      <c r="W279" s="10">
        <f t="shared" si="18"/>
        <v>37047169.300000004</v>
      </c>
      <c r="X279" s="11">
        <f t="shared" si="19"/>
        <v>10.64655625227484</v>
      </c>
    </row>
    <row r="280" spans="1:24" s="6" customFormat="1" ht="12.75">
      <c r="A280" s="8" t="s">
        <v>54</v>
      </c>
      <c r="B280" s="8" t="s">
        <v>3</v>
      </c>
      <c r="C280" s="8" t="s">
        <v>90</v>
      </c>
      <c r="D280" s="10">
        <v>42623322.00000001</v>
      </c>
      <c r="E280" s="11">
        <v>10.813070113024036</v>
      </c>
      <c r="F280" s="10">
        <v>527155.4</v>
      </c>
      <c r="G280" s="11">
        <v>10.636991039075012</v>
      </c>
      <c r="H280" s="10">
        <v>220461.2</v>
      </c>
      <c r="I280" s="11">
        <v>12.568539443675332</v>
      </c>
      <c r="J280" s="10">
        <v>492045</v>
      </c>
      <c r="K280" s="11">
        <v>11.778599246003928</v>
      </c>
      <c r="L280" s="10">
        <v>1899369.0000000005</v>
      </c>
      <c r="M280" s="11">
        <v>11.253945198115797</v>
      </c>
      <c r="N280" s="10">
        <v>14491495.3</v>
      </c>
      <c r="O280" s="11">
        <v>11.063905826336642</v>
      </c>
      <c r="P280" s="10">
        <v>23751048.400000002</v>
      </c>
      <c r="Q280" s="11">
        <v>10.226047730507767</v>
      </c>
      <c r="R280" s="10">
        <v>1241747.6999999997</v>
      </c>
      <c r="S280" s="11">
        <v>16.76713517554147</v>
      </c>
      <c r="U280" s="10">
        <f t="shared" si="16"/>
        <v>3139030.6000000006</v>
      </c>
      <c r="V280" s="11">
        <f t="shared" si="17"/>
        <v>11.32490331792242</v>
      </c>
      <c r="W280" s="10">
        <f t="shared" si="18"/>
        <v>38242543.7</v>
      </c>
      <c r="X280" s="11">
        <f t="shared" si="19"/>
        <v>10.543542736933585</v>
      </c>
    </row>
    <row r="281" spans="1:24" s="6" customFormat="1" ht="12.75">
      <c r="A281" s="8" t="s">
        <v>55</v>
      </c>
      <c r="B281" s="8" t="s">
        <v>4</v>
      </c>
      <c r="C281" s="8" t="s">
        <v>91</v>
      </c>
      <c r="D281" s="10">
        <v>43704485.7</v>
      </c>
      <c r="E281" s="11">
        <v>10.719311050627473</v>
      </c>
      <c r="F281" s="10">
        <v>364161.2</v>
      </c>
      <c r="G281" s="11">
        <v>10.001250783993461</v>
      </c>
      <c r="H281" s="10">
        <v>186653.5</v>
      </c>
      <c r="I281" s="11">
        <v>12.041854200430192</v>
      </c>
      <c r="J281" s="10">
        <v>483407.50000000006</v>
      </c>
      <c r="K281" s="11">
        <v>12.031059878053203</v>
      </c>
      <c r="L281" s="10">
        <v>1983857.0000000002</v>
      </c>
      <c r="M281" s="11">
        <v>11.22233524896198</v>
      </c>
      <c r="N281" s="10">
        <v>14434874.700000001</v>
      </c>
      <c r="O281" s="11">
        <v>11.000872869093918</v>
      </c>
      <c r="P281" s="10">
        <v>24977528.1</v>
      </c>
      <c r="Q281" s="11">
        <v>10.084432344408016</v>
      </c>
      <c r="R281" s="10">
        <v>1274003.7000000002</v>
      </c>
      <c r="S281" s="11">
        <v>18.706718180645765</v>
      </c>
      <c r="U281" s="10">
        <f t="shared" si="16"/>
        <v>3018079.2</v>
      </c>
      <c r="V281" s="11">
        <f t="shared" si="17"/>
        <v>11.255216442961459</v>
      </c>
      <c r="W281" s="10">
        <f t="shared" si="18"/>
        <v>39412402.800000004</v>
      </c>
      <c r="X281" s="11">
        <f t="shared" si="19"/>
        <v>10.420080597344354</v>
      </c>
    </row>
    <row r="282" spans="1:24" s="6" customFormat="1" ht="12.75">
      <c r="A282" s="8" t="s">
        <v>56</v>
      </c>
      <c r="B282" s="8" t="s">
        <v>5</v>
      </c>
      <c r="C282" s="8" t="s">
        <v>92</v>
      </c>
      <c r="D282" s="10">
        <v>44157583.6</v>
      </c>
      <c r="E282" s="11">
        <v>10.611025874817125</v>
      </c>
      <c r="F282" s="10">
        <v>518829.9</v>
      </c>
      <c r="G282" s="11">
        <v>8.723695274694071</v>
      </c>
      <c r="H282" s="10">
        <v>172613.1</v>
      </c>
      <c r="I282" s="11">
        <v>13.05041425013513</v>
      </c>
      <c r="J282" s="10">
        <v>404702.99999999994</v>
      </c>
      <c r="K282" s="11">
        <v>12.961409277914903</v>
      </c>
      <c r="L282" s="10">
        <v>1945338.0999999999</v>
      </c>
      <c r="M282" s="11">
        <v>11.273206326447838</v>
      </c>
      <c r="N282" s="10">
        <v>14036752.5</v>
      </c>
      <c r="O282" s="11">
        <v>11.001709847844085</v>
      </c>
      <c r="P282" s="10">
        <v>25799009.7</v>
      </c>
      <c r="Q282" s="11">
        <v>10.0265462664251</v>
      </c>
      <c r="R282" s="10">
        <v>1280337.3</v>
      </c>
      <c r="S282" s="11">
        <v>16.79207045752708</v>
      </c>
      <c r="U282" s="10">
        <f t="shared" si="16"/>
        <v>3041484.0999999996</v>
      </c>
      <c r="V282" s="11">
        <f t="shared" si="17"/>
        <v>11.163795136065323</v>
      </c>
      <c r="W282" s="10">
        <f t="shared" si="18"/>
        <v>39835762.2</v>
      </c>
      <c r="X282" s="11">
        <f t="shared" si="19"/>
        <v>10.370160373032853</v>
      </c>
    </row>
    <row r="283" spans="1:24" s="6" customFormat="1" ht="12.75">
      <c r="A283" s="8" t="s">
        <v>57</v>
      </c>
      <c r="B283" s="8" t="s">
        <v>6</v>
      </c>
      <c r="C283" s="8" t="s">
        <v>93</v>
      </c>
      <c r="D283" s="10">
        <v>44973809.19999999</v>
      </c>
      <c r="E283" s="11">
        <v>10.463062529935762</v>
      </c>
      <c r="F283" s="10">
        <v>483918.29999999993</v>
      </c>
      <c r="G283" s="11">
        <v>8.956797389146057</v>
      </c>
      <c r="H283" s="10">
        <v>176172.00000000003</v>
      </c>
      <c r="I283" s="11">
        <v>12.559912477578731</v>
      </c>
      <c r="J283" s="10">
        <v>450892.3</v>
      </c>
      <c r="K283" s="11">
        <v>12.798508202513096</v>
      </c>
      <c r="L283" s="10">
        <v>1846849.1</v>
      </c>
      <c r="M283" s="11">
        <v>11.340031655537004</v>
      </c>
      <c r="N283" s="10">
        <v>14053402.4</v>
      </c>
      <c r="O283" s="11">
        <v>10.908599464354632</v>
      </c>
      <c r="P283" s="10">
        <v>26756241.900000002</v>
      </c>
      <c r="Q283" s="11">
        <v>9.817695293112148</v>
      </c>
      <c r="R283" s="10">
        <v>1206333.2000000002</v>
      </c>
      <c r="S283" s="11">
        <v>17.669306199149652</v>
      </c>
      <c r="U283" s="10">
        <f t="shared" si="16"/>
        <v>2957831.7</v>
      </c>
      <c r="V283" s="11">
        <f t="shared" si="17"/>
        <v>11.24510874773572</v>
      </c>
      <c r="W283" s="10">
        <f t="shared" si="18"/>
        <v>40809644.300000004</v>
      </c>
      <c r="X283" s="11">
        <f t="shared" si="19"/>
        <v>10.193364220427673</v>
      </c>
    </row>
    <row r="284" spans="1:24" s="6" customFormat="1" ht="12.75">
      <c r="A284" s="8" t="s">
        <v>58</v>
      </c>
      <c r="B284" s="8" t="s">
        <v>7</v>
      </c>
      <c r="C284" s="8" t="s">
        <v>94</v>
      </c>
      <c r="D284" s="10">
        <v>45704250.4</v>
      </c>
      <c r="E284" s="11">
        <v>10.42192087891678</v>
      </c>
      <c r="F284" s="10">
        <v>490817.20000000007</v>
      </c>
      <c r="G284" s="11">
        <v>8.892325984093471</v>
      </c>
      <c r="H284" s="10">
        <v>165261.80000000002</v>
      </c>
      <c r="I284" s="11">
        <v>12.10599264318797</v>
      </c>
      <c r="J284" s="10">
        <v>525847</v>
      </c>
      <c r="K284" s="11">
        <v>11.628452895994476</v>
      </c>
      <c r="L284" s="10">
        <v>1761059.4</v>
      </c>
      <c r="M284" s="11">
        <v>11.682381810630568</v>
      </c>
      <c r="N284" s="10">
        <v>13842594.900000002</v>
      </c>
      <c r="O284" s="11">
        <v>10.83747781097026</v>
      </c>
      <c r="P284" s="10">
        <v>27697615.6</v>
      </c>
      <c r="Q284" s="11">
        <v>9.7658900827911</v>
      </c>
      <c r="R284" s="10">
        <v>1221054.4999999998</v>
      </c>
      <c r="S284" s="11">
        <v>18.641327533701435</v>
      </c>
      <c r="U284" s="10">
        <f t="shared" si="16"/>
        <v>2942985.4</v>
      </c>
      <c r="V284" s="11">
        <f t="shared" si="17"/>
        <v>11.231221210951299</v>
      </c>
      <c r="W284" s="10">
        <f t="shared" si="18"/>
        <v>41540210.5</v>
      </c>
      <c r="X284" s="11">
        <f t="shared" si="19"/>
        <v>10.122979145230865</v>
      </c>
    </row>
    <row r="285" spans="1:24" s="6" customFormat="1" ht="12.75">
      <c r="A285" s="8" t="s">
        <v>59</v>
      </c>
      <c r="B285" s="8" t="s">
        <v>8</v>
      </c>
      <c r="C285" s="8" t="s">
        <v>95</v>
      </c>
      <c r="D285" s="10">
        <v>46753726.8</v>
      </c>
      <c r="E285" s="11">
        <v>10.316460064120493</v>
      </c>
      <c r="F285" s="10">
        <v>565817</v>
      </c>
      <c r="G285" s="11">
        <v>9.035511038021127</v>
      </c>
      <c r="H285" s="10">
        <v>237080.3</v>
      </c>
      <c r="I285" s="11">
        <v>12.707097291508427</v>
      </c>
      <c r="J285" s="10">
        <v>344904.6</v>
      </c>
      <c r="K285" s="11">
        <v>12.145490408072261</v>
      </c>
      <c r="L285" s="10">
        <v>1812640</v>
      </c>
      <c r="M285" s="11">
        <v>11.150518714692387</v>
      </c>
      <c r="N285" s="10">
        <v>14021745.899999999</v>
      </c>
      <c r="O285" s="11">
        <v>10.796382720713822</v>
      </c>
      <c r="P285" s="10">
        <v>28536916.9</v>
      </c>
      <c r="Q285" s="11">
        <v>9.665022537245429</v>
      </c>
      <c r="R285" s="10">
        <v>1234622.1</v>
      </c>
      <c r="S285" s="11">
        <v>18.315657324617774</v>
      </c>
      <c r="U285" s="10">
        <f t="shared" si="16"/>
        <v>2960441.9</v>
      </c>
      <c r="V285" s="11">
        <f t="shared" si="17"/>
        <v>10.986859745837274</v>
      </c>
      <c r="W285" s="10">
        <f t="shared" si="18"/>
        <v>42558662.8</v>
      </c>
      <c r="X285" s="11">
        <f t="shared" si="19"/>
        <v>10.037770268735978</v>
      </c>
    </row>
    <row r="286" spans="1:24" s="6" customFormat="1" ht="12.75">
      <c r="A286" s="8" t="s">
        <v>60</v>
      </c>
      <c r="B286" s="8" t="s">
        <v>9</v>
      </c>
      <c r="C286" s="8" t="s">
        <v>96</v>
      </c>
      <c r="D286" s="10">
        <v>46496499.6</v>
      </c>
      <c r="E286" s="11">
        <v>10.30754387665776</v>
      </c>
      <c r="F286" s="10">
        <v>490903.89999999997</v>
      </c>
      <c r="G286" s="11">
        <v>9.192801018692254</v>
      </c>
      <c r="H286" s="10">
        <v>237488.4</v>
      </c>
      <c r="I286" s="11">
        <v>11.656665576087088</v>
      </c>
      <c r="J286" s="10">
        <v>502962.3</v>
      </c>
      <c r="K286" s="11">
        <v>10.761179116208119</v>
      </c>
      <c r="L286" s="10">
        <v>1762640.6</v>
      </c>
      <c r="M286" s="11">
        <v>11.25732969954284</v>
      </c>
      <c r="N286" s="10">
        <v>14088876.700000001</v>
      </c>
      <c r="O286" s="11">
        <v>10.740473170440893</v>
      </c>
      <c r="P286" s="10">
        <v>28133179</v>
      </c>
      <c r="Q286" s="11">
        <v>9.703766301312765</v>
      </c>
      <c r="R286" s="10">
        <v>1280448.7</v>
      </c>
      <c r="S286" s="11">
        <v>17.501298339402403</v>
      </c>
      <c r="U286" s="10">
        <f t="shared" si="16"/>
        <v>2993995.2</v>
      </c>
      <c r="V286" s="11">
        <f t="shared" si="17"/>
        <v>10.867151191157559</v>
      </c>
      <c r="W286" s="10">
        <f t="shared" si="18"/>
        <v>42222055.7</v>
      </c>
      <c r="X286" s="11">
        <f t="shared" si="19"/>
        <v>10.049700079548701</v>
      </c>
    </row>
    <row r="287" spans="1:24" s="6" customFormat="1" ht="12.75">
      <c r="A287" s="8" t="s">
        <v>61</v>
      </c>
      <c r="B287" s="8" t="s">
        <v>10</v>
      </c>
      <c r="C287" s="8" t="s">
        <v>97</v>
      </c>
      <c r="D287" s="10">
        <v>46626278.5</v>
      </c>
      <c r="E287" s="11">
        <v>10.287333175625415</v>
      </c>
      <c r="F287" s="10">
        <v>529895.1</v>
      </c>
      <c r="G287" s="11">
        <v>9.64222799946631</v>
      </c>
      <c r="H287" s="10">
        <v>137257.5</v>
      </c>
      <c r="I287" s="11">
        <v>9.734866626595995</v>
      </c>
      <c r="J287" s="10">
        <v>536448.9</v>
      </c>
      <c r="K287" s="11">
        <v>11.019527513244972</v>
      </c>
      <c r="L287" s="10">
        <v>1994243.3</v>
      </c>
      <c r="M287" s="11">
        <v>10.781534199964456</v>
      </c>
      <c r="N287" s="10">
        <v>14176787.899999999</v>
      </c>
      <c r="O287" s="11">
        <v>10.504931981806674</v>
      </c>
      <c r="P287" s="10">
        <v>27995872.200000007</v>
      </c>
      <c r="Q287" s="11">
        <v>9.763247426597404</v>
      </c>
      <c r="R287" s="10">
        <v>1255773.6</v>
      </c>
      <c r="S287" s="11">
        <v>18.74961638467317</v>
      </c>
      <c r="U287" s="10">
        <f t="shared" si="16"/>
        <v>3197844.8</v>
      </c>
      <c r="V287" s="11">
        <f t="shared" si="17"/>
        <v>10.587746028512697</v>
      </c>
      <c r="W287" s="10">
        <f t="shared" si="18"/>
        <v>42172660.10000001</v>
      </c>
      <c r="X287" s="11">
        <f t="shared" si="19"/>
        <v>10.012572572390322</v>
      </c>
    </row>
    <row r="288" spans="1:24" s="6" customFormat="1" ht="12.75">
      <c r="A288" s="8" t="s">
        <v>62</v>
      </c>
      <c r="B288" s="8" t="s">
        <v>11</v>
      </c>
      <c r="C288" s="8" t="s">
        <v>116</v>
      </c>
      <c r="D288" s="10">
        <v>47679342</v>
      </c>
      <c r="E288" s="11">
        <v>10.181333827887144</v>
      </c>
      <c r="F288" s="10">
        <v>561368.4999999999</v>
      </c>
      <c r="G288" s="11">
        <v>9.44563182650969</v>
      </c>
      <c r="H288" s="10">
        <v>214411.5</v>
      </c>
      <c r="I288" s="11">
        <v>9.00270226643627</v>
      </c>
      <c r="J288" s="10">
        <v>618507.9</v>
      </c>
      <c r="K288" s="11">
        <v>11.033631691688969</v>
      </c>
      <c r="L288" s="10">
        <v>2178272.3000000003</v>
      </c>
      <c r="M288" s="11">
        <v>10.374966065996432</v>
      </c>
      <c r="N288" s="10">
        <v>14661719.8</v>
      </c>
      <c r="O288" s="11">
        <v>10.391802866195802</v>
      </c>
      <c r="P288" s="10">
        <v>28180140.699999996</v>
      </c>
      <c r="Q288" s="11">
        <v>9.706637374276836</v>
      </c>
      <c r="R288" s="10">
        <v>1264921.2999999998</v>
      </c>
      <c r="S288" s="11">
        <v>18.0932491175538</v>
      </c>
      <c r="U288" s="10">
        <f t="shared" si="16"/>
        <v>3572560.2</v>
      </c>
      <c r="V288" s="11">
        <f t="shared" si="17"/>
        <v>10.260611599770943</v>
      </c>
      <c r="W288" s="10">
        <f t="shared" si="18"/>
        <v>42841860.5</v>
      </c>
      <c r="X288" s="11">
        <f t="shared" si="19"/>
        <v>9.941120759029582</v>
      </c>
    </row>
    <row r="289" spans="1:24" s="6" customFormat="1" ht="13.5" thickBot="1">
      <c r="A289" s="9" t="s">
        <v>63</v>
      </c>
      <c r="B289" s="9" t="s">
        <v>0</v>
      </c>
      <c r="C289" s="9" t="s">
        <v>99</v>
      </c>
      <c r="D289" s="14">
        <v>48515963.7</v>
      </c>
      <c r="E289" s="15">
        <v>10.0843602314345</v>
      </c>
      <c r="F289" s="14">
        <v>461319.9</v>
      </c>
      <c r="G289" s="15">
        <v>8.95976177051977</v>
      </c>
      <c r="H289" s="14">
        <v>242527.19999999998</v>
      </c>
      <c r="I289" s="15">
        <v>9.661119062109325</v>
      </c>
      <c r="J289" s="14">
        <v>814497.8000000002</v>
      </c>
      <c r="K289" s="15">
        <v>10.058219285552392</v>
      </c>
      <c r="L289" s="14">
        <v>2054745.7000000007</v>
      </c>
      <c r="M289" s="15">
        <v>9.990796702482449</v>
      </c>
      <c r="N289" s="14">
        <v>14847360.100000001</v>
      </c>
      <c r="O289" s="15">
        <v>10.329636919158428</v>
      </c>
      <c r="P289" s="14">
        <v>28770664.799999997</v>
      </c>
      <c r="Q289" s="15">
        <v>9.652548714272326</v>
      </c>
      <c r="R289" s="14">
        <v>1324848.1999999997</v>
      </c>
      <c r="S289" s="15">
        <v>17.34313995973275</v>
      </c>
      <c r="U289" s="14">
        <f t="shared" si="16"/>
        <v>3573090.6000000006</v>
      </c>
      <c r="V289" s="15">
        <f t="shared" si="17"/>
        <v>9.850672301172546</v>
      </c>
      <c r="W289" s="14">
        <f t="shared" si="18"/>
        <v>43618024.9</v>
      </c>
      <c r="X289" s="15">
        <f t="shared" si="19"/>
        <v>9.883026192802228</v>
      </c>
    </row>
    <row r="290" spans="1:24" s="6" customFormat="1" ht="12.75">
      <c r="A290" s="7" t="s">
        <v>87</v>
      </c>
      <c r="B290" s="7" t="s">
        <v>43</v>
      </c>
      <c r="C290" s="7" t="s">
        <v>124</v>
      </c>
      <c r="D290" s="12">
        <v>48192300.5</v>
      </c>
      <c r="E290" s="13">
        <v>10.006322376724889</v>
      </c>
      <c r="F290" s="12">
        <v>536371.7999999999</v>
      </c>
      <c r="G290" s="13">
        <v>8.602720700454421</v>
      </c>
      <c r="H290" s="12">
        <v>179229.6</v>
      </c>
      <c r="I290" s="13">
        <v>11.305476160187823</v>
      </c>
      <c r="J290" s="12">
        <v>852161.8000000003</v>
      </c>
      <c r="K290" s="13">
        <v>10.121611490916399</v>
      </c>
      <c r="L290" s="12">
        <v>2431150.3</v>
      </c>
      <c r="M290" s="13">
        <v>9.350799744055315</v>
      </c>
      <c r="N290" s="12">
        <v>14334005.700000001</v>
      </c>
      <c r="O290" s="13">
        <v>10.355910336145607</v>
      </c>
      <c r="P290" s="12">
        <v>28619232.4</v>
      </c>
      <c r="Q290" s="13">
        <v>9.634370421304522</v>
      </c>
      <c r="R290" s="12">
        <v>1240148.9</v>
      </c>
      <c r="S290" s="13">
        <v>16.174467396616656</v>
      </c>
      <c r="U290" s="12">
        <f t="shared" si="16"/>
        <v>3998913.5</v>
      </c>
      <c r="V290" s="13">
        <f t="shared" si="17"/>
        <v>9.502326826274187</v>
      </c>
      <c r="W290" s="12">
        <f t="shared" si="18"/>
        <v>42953238.1</v>
      </c>
      <c r="X290" s="13">
        <f t="shared" si="19"/>
        <v>9.87515686045565</v>
      </c>
    </row>
    <row r="291" spans="1:24" s="6" customFormat="1" ht="12.75">
      <c r="A291" s="8" t="s">
        <v>53</v>
      </c>
      <c r="B291" s="8" t="s">
        <v>2</v>
      </c>
      <c r="C291" s="8" t="s">
        <v>89</v>
      </c>
      <c r="D291" s="10">
        <v>48655610.9</v>
      </c>
      <c r="E291" s="11">
        <v>9.971466222634557</v>
      </c>
      <c r="F291" s="10">
        <v>634872.5</v>
      </c>
      <c r="G291" s="11">
        <v>8.298149830083995</v>
      </c>
      <c r="H291" s="10">
        <v>291222.7</v>
      </c>
      <c r="I291" s="11">
        <v>10.1525689000205</v>
      </c>
      <c r="J291" s="10">
        <v>724013.5</v>
      </c>
      <c r="K291" s="11">
        <v>9.52316087061913</v>
      </c>
      <c r="L291" s="10">
        <v>2951592.5</v>
      </c>
      <c r="M291" s="11">
        <v>9.082205051340924</v>
      </c>
      <c r="N291" s="10">
        <v>14599724.900000002</v>
      </c>
      <c r="O291" s="11">
        <v>10.33973858021119</v>
      </c>
      <c r="P291" s="10">
        <v>28207995.500000004</v>
      </c>
      <c r="Q291" s="11">
        <v>9.646196093019089</v>
      </c>
      <c r="R291" s="10">
        <v>1246189.3000000003</v>
      </c>
      <c r="S291" s="11">
        <v>16.19641160215386</v>
      </c>
      <c r="U291" s="10">
        <f t="shared" si="16"/>
        <v>4601701.2</v>
      </c>
      <c r="V291" s="11">
        <f t="shared" si="17"/>
        <v>9.111150241784491</v>
      </c>
      <c r="W291" s="10">
        <f t="shared" si="18"/>
        <v>42807720.400000006</v>
      </c>
      <c r="X291" s="11">
        <f t="shared" si="19"/>
        <v>9.882731218572435</v>
      </c>
    </row>
    <row r="292" spans="1:24" s="6" customFormat="1" ht="12.75">
      <c r="A292" s="8" t="s">
        <v>54</v>
      </c>
      <c r="B292" s="8" t="s">
        <v>3</v>
      </c>
      <c r="C292" s="8" t="s">
        <v>90</v>
      </c>
      <c r="D292" s="10">
        <v>49461884.1</v>
      </c>
      <c r="E292" s="11">
        <v>9.976754633796899</v>
      </c>
      <c r="F292" s="10">
        <v>547215.9</v>
      </c>
      <c r="G292" s="11">
        <v>8.66924235205885</v>
      </c>
      <c r="H292" s="10">
        <v>493300.9000000001</v>
      </c>
      <c r="I292" s="11">
        <v>8.942713489880111</v>
      </c>
      <c r="J292" s="10">
        <v>619016.6</v>
      </c>
      <c r="K292" s="11">
        <v>9.469208945285136</v>
      </c>
      <c r="L292" s="10">
        <v>2942342.6999999997</v>
      </c>
      <c r="M292" s="11">
        <v>9.008384335040233</v>
      </c>
      <c r="N292" s="10">
        <v>15345680.000000004</v>
      </c>
      <c r="O292" s="11">
        <v>10.287811259520577</v>
      </c>
      <c r="P292" s="10">
        <v>28252135.2</v>
      </c>
      <c r="Q292" s="11">
        <v>9.679761885855621</v>
      </c>
      <c r="R292" s="10">
        <v>1262192.8</v>
      </c>
      <c r="S292" s="11">
        <v>16.319957709313538</v>
      </c>
      <c r="U292" s="10">
        <f t="shared" si="16"/>
        <v>4601876.1</v>
      </c>
      <c r="V292" s="11">
        <f t="shared" si="17"/>
        <v>9.023004179099907</v>
      </c>
      <c r="W292" s="10">
        <f t="shared" si="18"/>
        <v>43597815.2</v>
      </c>
      <c r="X292" s="11">
        <f t="shared" si="19"/>
        <v>9.893784792041592</v>
      </c>
    </row>
    <row r="293" spans="1:24" s="6" customFormat="1" ht="12.75">
      <c r="A293" s="8" t="s">
        <v>55</v>
      </c>
      <c r="B293" s="8" t="s">
        <v>4</v>
      </c>
      <c r="C293" s="8" t="s">
        <v>91</v>
      </c>
      <c r="D293" s="10">
        <v>50142164.400000006</v>
      </c>
      <c r="E293" s="11">
        <v>9.90601470932914</v>
      </c>
      <c r="F293" s="10">
        <v>717683.4</v>
      </c>
      <c r="G293" s="11">
        <v>8.596586674569878</v>
      </c>
      <c r="H293" s="10">
        <v>299708.39999999997</v>
      </c>
      <c r="I293" s="11">
        <v>9.190531016147691</v>
      </c>
      <c r="J293" s="10">
        <v>636878.7</v>
      </c>
      <c r="K293" s="11">
        <v>9.172748294141407</v>
      </c>
      <c r="L293" s="10">
        <v>3011472.3</v>
      </c>
      <c r="M293" s="11">
        <v>8.22262695293595</v>
      </c>
      <c r="N293" s="10">
        <v>15566565</v>
      </c>
      <c r="O293" s="11">
        <v>10.303381961723726</v>
      </c>
      <c r="P293" s="10">
        <v>28659241.600000005</v>
      </c>
      <c r="Q293" s="11">
        <v>9.66833335108211</v>
      </c>
      <c r="R293" s="10">
        <v>1250614.9999999998</v>
      </c>
      <c r="S293" s="11">
        <v>15.756570558485226</v>
      </c>
      <c r="U293" s="10">
        <f t="shared" si="16"/>
        <v>4665742.8</v>
      </c>
      <c r="V293" s="11">
        <f t="shared" si="17"/>
        <v>8.472016119276875</v>
      </c>
      <c r="W293" s="10">
        <f t="shared" si="18"/>
        <v>44225806.60000001</v>
      </c>
      <c r="X293" s="11">
        <f t="shared" si="19"/>
        <v>9.891857266996679</v>
      </c>
    </row>
    <row r="294" spans="1:24" s="6" customFormat="1" ht="12.75">
      <c r="A294" s="8" t="s">
        <v>56</v>
      </c>
      <c r="B294" s="8" t="s">
        <v>5</v>
      </c>
      <c r="C294" s="8" t="s">
        <v>92</v>
      </c>
      <c r="D294" s="10">
        <v>49839586.300000004</v>
      </c>
      <c r="E294" s="11">
        <v>9.884901412253495</v>
      </c>
      <c r="F294" s="10">
        <v>594572.9</v>
      </c>
      <c r="G294" s="11">
        <v>7.303164061126901</v>
      </c>
      <c r="H294" s="10">
        <v>230447.3</v>
      </c>
      <c r="I294" s="11">
        <v>6.704476676446203</v>
      </c>
      <c r="J294" s="10">
        <v>548050.6</v>
      </c>
      <c r="K294" s="11">
        <v>10.296922245865613</v>
      </c>
      <c r="L294" s="10">
        <v>2980561.2999999993</v>
      </c>
      <c r="M294" s="11">
        <v>8.17728590853005</v>
      </c>
      <c r="N294" s="10">
        <v>15589024.299999999</v>
      </c>
      <c r="O294" s="11">
        <v>10.266934626113839</v>
      </c>
      <c r="P294" s="10">
        <v>28648551.6</v>
      </c>
      <c r="Q294" s="11">
        <v>9.67343261381493</v>
      </c>
      <c r="R294" s="10">
        <v>1248378.3000000003</v>
      </c>
      <c r="S294" s="11">
        <v>15.68005622013776</v>
      </c>
      <c r="U294" s="10">
        <f t="shared" si="16"/>
        <v>4353632.1</v>
      </c>
      <c r="V294" s="11">
        <f t="shared" si="17"/>
        <v>8.24677590832721</v>
      </c>
      <c r="W294" s="10">
        <f t="shared" si="18"/>
        <v>44237575.9</v>
      </c>
      <c r="X294" s="11">
        <f t="shared" si="19"/>
        <v>9.882578732326062</v>
      </c>
    </row>
    <row r="295" spans="1:24" s="6" customFormat="1" ht="12.75">
      <c r="A295" s="8" t="s">
        <v>57</v>
      </c>
      <c r="B295" s="8" t="s">
        <v>6</v>
      </c>
      <c r="C295" s="8" t="s">
        <v>93</v>
      </c>
      <c r="D295" s="10">
        <v>50299223.1</v>
      </c>
      <c r="E295" s="11">
        <v>9.879240835769496</v>
      </c>
      <c r="F295" s="10">
        <v>614822.0999999999</v>
      </c>
      <c r="G295" s="11">
        <v>8.313188497941114</v>
      </c>
      <c r="H295" s="10">
        <v>291390</v>
      </c>
      <c r="I295" s="11">
        <v>6.791721967123106</v>
      </c>
      <c r="J295" s="10">
        <v>434149.1999999999</v>
      </c>
      <c r="K295" s="11">
        <v>9.062349385879328</v>
      </c>
      <c r="L295" s="10">
        <v>3080671.2</v>
      </c>
      <c r="M295" s="11">
        <v>8.340430436393207</v>
      </c>
      <c r="N295" s="10">
        <v>15831217.700000001</v>
      </c>
      <c r="O295" s="11">
        <v>10.254501979402376</v>
      </c>
      <c r="P295" s="10">
        <v>28777355.700000003</v>
      </c>
      <c r="Q295" s="11">
        <v>9.598597258086503</v>
      </c>
      <c r="R295" s="10">
        <v>1269617.2</v>
      </c>
      <c r="S295" s="11">
        <v>17.041302408316437</v>
      </c>
      <c r="U295" s="10">
        <f t="shared" si="16"/>
        <v>4421032.5</v>
      </c>
      <c r="V295" s="11">
        <f t="shared" si="17"/>
        <v>8.305459742944661</v>
      </c>
      <c r="W295" s="10">
        <f t="shared" si="18"/>
        <v>44608573.400000006</v>
      </c>
      <c r="X295" s="11">
        <f t="shared" si="19"/>
        <v>9.831372476888038</v>
      </c>
    </row>
    <row r="296" spans="1:24" s="6" customFormat="1" ht="12.75">
      <c r="A296" s="8" t="s">
        <v>58</v>
      </c>
      <c r="B296" s="8" t="s">
        <v>7</v>
      </c>
      <c r="C296" s="8" t="s">
        <v>94</v>
      </c>
      <c r="D296" s="10">
        <v>50570983.1</v>
      </c>
      <c r="E296" s="11">
        <v>9.794981383602963</v>
      </c>
      <c r="F296" s="10">
        <v>611050.4</v>
      </c>
      <c r="G296" s="11">
        <v>7.054829837276928</v>
      </c>
      <c r="H296" s="10">
        <v>139428.3</v>
      </c>
      <c r="I296" s="11">
        <v>11.20357605306814</v>
      </c>
      <c r="J296" s="10">
        <v>833906.2000000003</v>
      </c>
      <c r="K296" s="11">
        <v>7.6943660569977705</v>
      </c>
      <c r="L296" s="10">
        <v>2611558.8000000003</v>
      </c>
      <c r="M296" s="11">
        <v>8.541396857692808</v>
      </c>
      <c r="N296" s="10">
        <v>16602969.8</v>
      </c>
      <c r="O296" s="11">
        <v>10.157428212511721</v>
      </c>
      <c r="P296" s="10">
        <v>28491479.3</v>
      </c>
      <c r="Q296" s="11">
        <v>9.629275684221849</v>
      </c>
      <c r="R296" s="10">
        <v>1280590.3000000003</v>
      </c>
      <c r="S296" s="11">
        <v>13.861079129679476</v>
      </c>
      <c r="U296" s="10">
        <f t="shared" si="16"/>
        <v>4195943.700000001</v>
      </c>
      <c r="V296" s="11">
        <f t="shared" si="17"/>
        <v>8.2450324214312</v>
      </c>
      <c r="W296" s="10">
        <f t="shared" si="18"/>
        <v>45094449.1</v>
      </c>
      <c r="X296" s="11">
        <f t="shared" si="19"/>
        <v>9.823732000952646</v>
      </c>
    </row>
    <row r="297" spans="1:24" s="6" customFormat="1" ht="12.75">
      <c r="A297" s="8" t="s">
        <v>59</v>
      </c>
      <c r="B297" s="8" t="s">
        <v>8</v>
      </c>
      <c r="C297" s="8" t="s">
        <v>95</v>
      </c>
      <c r="D297" s="10">
        <v>51360510.20000001</v>
      </c>
      <c r="E297" s="11">
        <v>9.77188961440652</v>
      </c>
      <c r="F297" s="10">
        <v>544274.3999999999</v>
      </c>
      <c r="G297" s="11">
        <v>7.2397360926767815</v>
      </c>
      <c r="H297" s="10">
        <v>113227.8</v>
      </c>
      <c r="I297" s="11">
        <v>11.447697040832727</v>
      </c>
      <c r="J297" s="10">
        <v>1279045.0000000005</v>
      </c>
      <c r="K297" s="11">
        <v>7.641161497054439</v>
      </c>
      <c r="L297" s="10">
        <v>2158134.9</v>
      </c>
      <c r="M297" s="11">
        <v>9.074206836189902</v>
      </c>
      <c r="N297" s="10">
        <v>16753305</v>
      </c>
      <c r="O297" s="11">
        <v>10.121388303919746</v>
      </c>
      <c r="P297" s="10">
        <v>29083126.799999997</v>
      </c>
      <c r="Q297" s="11">
        <v>9.597081228590593</v>
      </c>
      <c r="R297" s="10">
        <v>1429396.3</v>
      </c>
      <c r="S297" s="11">
        <v>13.023713727956348</v>
      </c>
      <c r="U297" s="10">
        <f t="shared" si="16"/>
        <v>4094682.1000000006</v>
      </c>
      <c r="V297" s="11">
        <f t="shared" si="17"/>
        <v>8.448360970195951</v>
      </c>
      <c r="W297" s="10">
        <f t="shared" si="18"/>
        <v>45836431.8</v>
      </c>
      <c r="X297" s="11">
        <f t="shared" si="19"/>
        <v>9.788716484689374</v>
      </c>
    </row>
    <row r="298" spans="1:24" s="6" customFormat="1" ht="12.75">
      <c r="A298" s="8" t="s">
        <v>60</v>
      </c>
      <c r="B298" s="8" t="s">
        <v>9</v>
      </c>
      <c r="C298" s="8" t="s">
        <v>96</v>
      </c>
      <c r="D298" s="10">
        <v>51183982.2</v>
      </c>
      <c r="E298" s="11">
        <v>9.768193383163533</v>
      </c>
      <c r="F298" s="10">
        <v>462591.30000000005</v>
      </c>
      <c r="G298" s="11">
        <v>7.07591229666446</v>
      </c>
      <c r="H298" s="10">
        <v>217224.19999999998</v>
      </c>
      <c r="I298" s="11">
        <v>5.976432639641428</v>
      </c>
      <c r="J298" s="10">
        <v>1162654.0999999999</v>
      </c>
      <c r="K298" s="11">
        <v>8.282970829415216</v>
      </c>
      <c r="L298" s="10">
        <v>2217134.7</v>
      </c>
      <c r="M298" s="11">
        <v>9.045648682960035</v>
      </c>
      <c r="N298" s="10">
        <v>16834466.6</v>
      </c>
      <c r="O298" s="11">
        <v>10.158085046187326</v>
      </c>
      <c r="P298" s="10">
        <v>28828799.3</v>
      </c>
      <c r="Q298" s="11">
        <v>9.57638781348761</v>
      </c>
      <c r="R298" s="10">
        <v>1461112.0000000002</v>
      </c>
      <c r="S298" s="11">
        <v>12.754804344225484</v>
      </c>
      <c r="U298" s="10">
        <f t="shared" si="16"/>
        <v>4059604.3</v>
      </c>
      <c r="V298" s="11">
        <f t="shared" si="17"/>
        <v>8.438539894393154</v>
      </c>
      <c r="W298" s="10">
        <f t="shared" si="18"/>
        <v>45663265.900000006</v>
      </c>
      <c r="X298" s="11">
        <f t="shared" si="19"/>
        <v>9.790839461703944</v>
      </c>
    </row>
    <row r="299" spans="1:24" s="6" customFormat="1" ht="12.75">
      <c r="A299" s="8" t="s">
        <v>61</v>
      </c>
      <c r="B299" s="8" t="s">
        <v>10</v>
      </c>
      <c r="C299" s="8" t="s">
        <v>97</v>
      </c>
      <c r="D299" s="10">
        <v>51328577.2</v>
      </c>
      <c r="E299" s="11">
        <v>9.739781675518563</v>
      </c>
      <c r="F299" s="10">
        <v>462022.79999999993</v>
      </c>
      <c r="G299" s="11">
        <v>7.133710613415616</v>
      </c>
      <c r="H299" s="10">
        <v>246938.29999999996</v>
      </c>
      <c r="I299" s="11">
        <v>5.66301606514664</v>
      </c>
      <c r="J299" s="10">
        <v>1051236.2</v>
      </c>
      <c r="K299" s="11">
        <v>6.898590286369517</v>
      </c>
      <c r="L299" s="10">
        <v>1867517.4000000001</v>
      </c>
      <c r="M299" s="11">
        <v>10.21648949134289</v>
      </c>
      <c r="N299" s="10">
        <v>17799154.8</v>
      </c>
      <c r="O299" s="11">
        <v>10.083196195866567</v>
      </c>
      <c r="P299" s="10">
        <v>28453593.099999998</v>
      </c>
      <c r="Q299" s="11">
        <v>9.566466819756416</v>
      </c>
      <c r="R299" s="10">
        <v>1448114.5999999999</v>
      </c>
      <c r="S299" s="11">
        <v>11.898601904849247</v>
      </c>
      <c r="U299" s="10">
        <f t="shared" si="16"/>
        <v>3627714.7</v>
      </c>
      <c r="V299" s="11">
        <f t="shared" si="17"/>
        <v>8.55245652090557</v>
      </c>
      <c r="W299" s="10">
        <f t="shared" si="18"/>
        <v>46252747.9</v>
      </c>
      <c r="X299" s="11">
        <f t="shared" si="19"/>
        <v>9.76531654377664</v>
      </c>
    </row>
    <row r="300" spans="1:24" s="6" customFormat="1" ht="12.75">
      <c r="A300" s="8" t="s">
        <v>62</v>
      </c>
      <c r="B300" s="8" t="s">
        <v>11</v>
      </c>
      <c r="C300" s="8" t="s">
        <v>116</v>
      </c>
      <c r="D300" s="10">
        <v>51357118.099999994</v>
      </c>
      <c r="E300" s="11">
        <v>9.7076764691553</v>
      </c>
      <c r="F300" s="10">
        <v>611397.1</v>
      </c>
      <c r="G300" s="11">
        <v>5.851770292989612</v>
      </c>
      <c r="H300" s="10">
        <v>322828.8999999999</v>
      </c>
      <c r="I300" s="11">
        <v>8.66457143706775</v>
      </c>
      <c r="J300" s="10">
        <v>673249.6</v>
      </c>
      <c r="K300" s="11">
        <v>6.552344478184622</v>
      </c>
      <c r="L300" s="10">
        <v>2075574.4</v>
      </c>
      <c r="M300" s="11">
        <v>10.125089685052979</v>
      </c>
      <c r="N300" s="10">
        <v>18336078.9</v>
      </c>
      <c r="O300" s="11">
        <v>9.915695119091142</v>
      </c>
      <c r="P300" s="10">
        <v>27889486.099999998</v>
      </c>
      <c r="Q300" s="11">
        <v>9.621435256958717</v>
      </c>
      <c r="R300" s="10">
        <v>1448503.0999999999</v>
      </c>
      <c r="S300" s="11">
        <v>11.463395756626277</v>
      </c>
      <c r="U300" s="10">
        <f t="shared" si="16"/>
        <v>3683050</v>
      </c>
      <c r="V300" s="11">
        <f t="shared" si="17"/>
        <v>8.634601675241996</v>
      </c>
      <c r="W300" s="10">
        <f t="shared" si="18"/>
        <v>46225565</v>
      </c>
      <c r="X300" s="11">
        <f t="shared" si="19"/>
        <v>9.738157941671457</v>
      </c>
    </row>
    <row r="301" spans="1:24" s="6" customFormat="1" ht="13.5" thickBot="1">
      <c r="A301" s="9" t="s">
        <v>63</v>
      </c>
      <c r="B301" s="9" t="s">
        <v>0</v>
      </c>
      <c r="C301" s="9" t="s">
        <v>99</v>
      </c>
      <c r="D301" s="14">
        <v>51461538.8</v>
      </c>
      <c r="E301" s="15">
        <v>9.69369748564534</v>
      </c>
      <c r="F301" s="14">
        <v>573106.1</v>
      </c>
      <c r="G301" s="15">
        <v>7.2301527012188505</v>
      </c>
      <c r="H301" s="14">
        <v>350980.6</v>
      </c>
      <c r="I301" s="15">
        <v>9.401222563298374</v>
      </c>
      <c r="J301" s="14">
        <v>567593.2000000001</v>
      </c>
      <c r="K301" s="15">
        <v>9.552537463450935</v>
      </c>
      <c r="L301" s="14">
        <v>2112251.8</v>
      </c>
      <c r="M301" s="15">
        <v>9.923167567900762</v>
      </c>
      <c r="N301" s="14">
        <v>18255299.799999997</v>
      </c>
      <c r="O301" s="15">
        <v>9.813457914451785</v>
      </c>
      <c r="P301" s="14">
        <v>28194321.60000001</v>
      </c>
      <c r="Q301" s="15">
        <v>9.573950170377566</v>
      </c>
      <c r="R301" s="14">
        <v>1407985.7</v>
      </c>
      <c r="S301" s="15">
        <v>11.327151736697326</v>
      </c>
      <c r="U301" s="14">
        <f t="shared" si="16"/>
        <v>3603931.6999999997</v>
      </c>
      <c r="V301" s="15">
        <f t="shared" si="17"/>
        <v>9.385714833885451</v>
      </c>
      <c r="W301" s="14">
        <f t="shared" si="18"/>
        <v>46449621.400000006</v>
      </c>
      <c r="X301" s="15">
        <f t="shared" si="19"/>
        <v>9.668079800301665</v>
      </c>
    </row>
    <row r="302" spans="1:24" s="6" customFormat="1" ht="12.75">
      <c r="A302" s="7" t="s">
        <v>125</v>
      </c>
      <c r="B302" s="7" t="s">
        <v>126</v>
      </c>
      <c r="C302" s="7" t="s">
        <v>127</v>
      </c>
      <c r="D302" s="12">
        <v>51640225.300000004</v>
      </c>
      <c r="E302" s="13">
        <v>9.611639650979601</v>
      </c>
      <c r="F302" s="12">
        <v>2897726.6999999997</v>
      </c>
      <c r="G302" s="13">
        <v>8.546354457789278</v>
      </c>
      <c r="H302" s="12">
        <v>197743.69999999998</v>
      </c>
      <c r="I302" s="13">
        <v>9.780795989960739</v>
      </c>
      <c r="J302" s="12">
        <v>542906.8999999999</v>
      </c>
      <c r="K302" s="13">
        <v>9.382236657887383</v>
      </c>
      <c r="L302" s="12">
        <v>1819123.4999999998</v>
      </c>
      <c r="M302" s="13">
        <v>9.93254982853007</v>
      </c>
      <c r="N302" s="12">
        <v>17741639.099999994</v>
      </c>
      <c r="O302" s="13">
        <v>9.737954153852677</v>
      </c>
      <c r="P302" s="12">
        <v>27021047.500000004</v>
      </c>
      <c r="Q302" s="13">
        <v>9.546933274403964</v>
      </c>
      <c r="R302" s="12">
        <v>1420037.9000000001</v>
      </c>
      <c r="S302" s="13">
        <v>11.09162319329648</v>
      </c>
      <c r="U302" s="12">
        <f t="shared" si="16"/>
        <v>5457500.8</v>
      </c>
      <c r="V302" s="13">
        <f t="shared" si="17"/>
        <v>9.136289291061583</v>
      </c>
      <c r="W302" s="12">
        <f t="shared" si="18"/>
        <v>44762686.599999994</v>
      </c>
      <c r="X302" s="13">
        <f t="shared" si="19"/>
        <v>9.622644179203492</v>
      </c>
    </row>
    <row r="303" spans="1:24" s="6" customFormat="1" ht="12.75">
      <c r="A303" s="8" t="s">
        <v>53</v>
      </c>
      <c r="B303" s="8" t="s">
        <v>2</v>
      </c>
      <c r="C303" s="8" t="s">
        <v>89</v>
      </c>
      <c r="D303" s="10">
        <v>50853477.699999996</v>
      </c>
      <c r="E303" s="11">
        <v>9.606257676276876</v>
      </c>
      <c r="F303" s="10">
        <v>494321.4000000001</v>
      </c>
      <c r="G303" s="11">
        <v>7.067138230309267</v>
      </c>
      <c r="H303" s="10">
        <v>232158.40000000005</v>
      </c>
      <c r="I303" s="11">
        <v>8.69920541320064</v>
      </c>
      <c r="J303" s="10">
        <v>926192.8000000002</v>
      </c>
      <c r="K303" s="11">
        <v>9.031959724800277</v>
      </c>
      <c r="L303" s="10">
        <v>2063162.1999999997</v>
      </c>
      <c r="M303" s="11">
        <v>9.964934389065483</v>
      </c>
      <c r="N303" s="10">
        <v>18525983.699999996</v>
      </c>
      <c r="O303" s="11">
        <v>9.693740699879813</v>
      </c>
      <c r="P303" s="10">
        <v>27167077.599999998</v>
      </c>
      <c r="Q303" s="11">
        <v>9.514707975362057</v>
      </c>
      <c r="R303" s="10">
        <v>1444581.5999999999</v>
      </c>
      <c r="S303" s="11">
        <v>11.076615621436684</v>
      </c>
      <c r="U303" s="10">
        <f>F303+H303+J303+L303</f>
        <v>3715834.8</v>
      </c>
      <c r="V303" s="11">
        <f>(F303*G303+H303*I303+J303*K303+L303*M303)/(F303+H303+J303+L303)</f>
        <v>9.267807949373852</v>
      </c>
      <c r="W303" s="10">
        <f>N303+P303</f>
        <v>45693061.3</v>
      </c>
      <c r="X303" s="11">
        <f>(N303*O303+P303*Q303)/(N303+P303)</f>
        <v>9.587295743434897</v>
      </c>
    </row>
    <row r="304" spans="1:24" s="6" customFormat="1" ht="12.75">
      <c r="A304" s="8" t="s">
        <v>54</v>
      </c>
      <c r="B304" s="8" t="s">
        <v>3</v>
      </c>
      <c r="C304" s="8" t="s">
        <v>90</v>
      </c>
      <c r="D304" s="10">
        <v>57385549.900000006</v>
      </c>
      <c r="E304" s="11">
        <v>9.680919531190199</v>
      </c>
      <c r="F304" s="10">
        <v>482453.0999999999</v>
      </c>
      <c r="G304" s="11">
        <v>6.671850484534145</v>
      </c>
      <c r="H304" s="10">
        <v>245031.40000000002</v>
      </c>
      <c r="I304" s="11">
        <v>9.251096663529651</v>
      </c>
      <c r="J304" s="10">
        <v>802532.7</v>
      </c>
      <c r="K304" s="11">
        <v>9.52444186511029</v>
      </c>
      <c r="L304" s="10">
        <v>2386636.2</v>
      </c>
      <c r="M304" s="11">
        <v>9.873764119558729</v>
      </c>
      <c r="N304" s="10">
        <v>20335343.3</v>
      </c>
      <c r="O304" s="11">
        <v>9.696140741179423</v>
      </c>
      <c r="P304" s="10">
        <v>31280836.2</v>
      </c>
      <c r="Q304" s="11">
        <v>9.452468128937046</v>
      </c>
      <c r="R304" s="10">
        <v>1852717</v>
      </c>
      <c r="S304" s="11">
        <v>14.030750465937322</v>
      </c>
      <c r="U304" s="10">
        <f>F304+H304+J304+L304</f>
        <v>3916653.4000000004</v>
      </c>
      <c r="V304" s="11">
        <f>(F304*G304+H304*I304+J304*K304+L304*M304)/(F304+H304+J304+L304)</f>
        <v>9.368820595664653</v>
      </c>
      <c r="W304" s="10">
        <f>N304+P304</f>
        <v>51616179.5</v>
      </c>
      <c r="X304" s="11">
        <f>(N304*O304+P304*Q304)/(N304+P304)</f>
        <v>9.548468380616976</v>
      </c>
    </row>
    <row r="305" spans="1:24" s="6" customFormat="1" ht="12.75">
      <c r="A305" s="8" t="s">
        <v>55</v>
      </c>
      <c r="B305" s="8" t="s">
        <v>4</v>
      </c>
      <c r="C305" s="8" t="s">
        <v>91</v>
      </c>
      <c r="D305" s="10">
        <v>54758190.1</v>
      </c>
      <c r="E305" s="11">
        <v>9.448248955602354</v>
      </c>
      <c r="F305" s="10">
        <v>283270.4</v>
      </c>
      <c r="G305" s="11">
        <v>6.334525742894421</v>
      </c>
      <c r="H305" s="10">
        <v>122437.40000000001</v>
      </c>
      <c r="I305" s="11">
        <v>10.244833425080898</v>
      </c>
      <c r="J305" s="10">
        <v>949719.6000000002</v>
      </c>
      <c r="K305" s="11">
        <v>9.549531005783178</v>
      </c>
      <c r="L305" s="10">
        <v>1803847.8</v>
      </c>
      <c r="M305" s="11">
        <v>9.656788100415122</v>
      </c>
      <c r="N305" s="10">
        <v>19788655.6</v>
      </c>
      <c r="O305" s="11">
        <v>9.36644585648355</v>
      </c>
      <c r="P305" s="10">
        <v>29853363.399999995</v>
      </c>
      <c r="Q305" s="11">
        <v>9.426314458222821</v>
      </c>
      <c r="R305" s="10">
        <v>1956895.8999999997</v>
      </c>
      <c r="S305" s="11">
        <v>10.76958819475272</v>
      </c>
      <c r="U305" s="10">
        <f>F305+H305+J305+L305</f>
        <v>3159275.2</v>
      </c>
      <c r="V305" s="11">
        <f>(F305*G305+H305*I305+J305*K305+L305*M305)/(F305+H305+J305+L305)</f>
        <v>9.349450515105488</v>
      </c>
      <c r="W305" s="10">
        <f>N305+P305</f>
        <v>49642019</v>
      </c>
      <c r="X305" s="11">
        <f>(N305*O305+P305*Q305)/(N305+P305)</f>
        <v>9.4024492092878</v>
      </c>
    </row>
    <row r="306" spans="1:24" s="6" customFormat="1" ht="12.75">
      <c r="A306" s="8" t="s">
        <v>56</v>
      </c>
      <c r="B306" s="8" t="s">
        <v>5</v>
      </c>
      <c r="C306" s="8" t="s">
        <v>92</v>
      </c>
      <c r="D306" s="10">
        <v>50705278.4</v>
      </c>
      <c r="E306" s="11">
        <v>9.486705605840834</v>
      </c>
      <c r="F306" s="10">
        <v>240942.39999999997</v>
      </c>
      <c r="G306" s="11">
        <v>5.8393364347661505</v>
      </c>
      <c r="H306" s="10">
        <v>332652.69999999995</v>
      </c>
      <c r="I306" s="11">
        <v>9.298133185150759</v>
      </c>
      <c r="J306" s="10">
        <v>561469.6</v>
      </c>
      <c r="K306" s="11">
        <v>10.34138625670918</v>
      </c>
      <c r="L306" s="10">
        <v>1596058.1</v>
      </c>
      <c r="M306" s="11">
        <v>9.774643897988424</v>
      </c>
      <c r="N306" s="10">
        <v>19388226</v>
      </c>
      <c r="O306" s="11">
        <v>9.388491891934828</v>
      </c>
      <c r="P306" s="10">
        <v>26643131.700000003</v>
      </c>
      <c r="Q306" s="11">
        <v>9.469345559328524</v>
      </c>
      <c r="R306" s="10">
        <v>1942797.9</v>
      </c>
      <c r="S306" s="11">
        <v>10.70598180901884</v>
      </c>
      <c r="U306" s="10">
        <f aca="true" t="shared" si="20" ref="U306:U307">F306+H306+J306+L306</f>
        <v>2731122.8</v>
      </c>
      <c r="V306" s="11">
        <f aca="true" t="shared" si="21" ref="V306:V307">(F306*G306+H306*I306+J306*K306+L306*M306)/(F306+H306+J306+L306)</f>
        <v>9.485939781616558</v>
      </c>
      <c r="W306" s="10">
        <f aca="true" t="shared" si="22" ref="W306:W307">N306+P306</f>
        <v>46031357.7</v>
      </c>
      <c r="X306" s="11">
        <f aca="true" t="shared" si="23" ref="X306:X307">(N306*O306+P306*Q306)/(N306+P306)</f>
        <v>9.435290314063451</v>
      </c>
    </row>
    <row r="307" spans="1:24" s="6" customFormat="1" ht="12.75">
      <c r="A307" s="8" t="s">
        <v>57</v>
      </c>
      <c r="B307" s="8" t="s">
        <v>6</v>
      </c>
      <c r="C307" s="8" t="s">
        <v>93</v>
      </c>
      <c r="D307" s="10">
        <v>52302572.70000001</v>
      </c>
      <c r="E307" s="11">
        <v>9.505156572785566</v>
      </c>
      <c r="F307" s="10">
        <v>281678.89999999997</v>
      </c>
      <c r="G307" s="11">
        <v>6.107406852270441</v>
      </c>
      <c r="H307" s="10">
        <v>513902.5</v>
      </c>
      <c r="I307" s="11">
        <v>8.863992897485417</v>
      </c>
      <c r="J307" s="10">
        <v>432814.9</v>
      </c>
      <c r="K307" s="11">
        <v>9.940221406425703</v>
      </c>
      <c r="L307" s="10">
        <v>1770850.5999999999</v>
      </c>
      <c r="M307" s="11">
        <v>10.339254419316921</v>
      </c>
      <c r="N307" s="10">
        <v>19651343.399999995</v>
      </c>
      <c r="O307" s="11">
        <v>9.466266207835952</v>
      </c>
      <c r="P307" s="10">
        <v>27689667.299999997</v>
      </c>
      <c r="Q307" s="11">
        <v>9.436240730996433</v>
      </c>
      <c r="R307" s="10">
        <v>1962315.1</v>
      </c>
      <c r="S307" s="11">
        <v>10.674035848269218</v>
      </c>
      <c r="U307" s="10">
        <f t="shared" si="20"/>
        <v>2999246.8999999994</v>
      </c>
      <c r="V307" s="11">
        <f t="shared" si="21"/>
        <v>9.631453342504088</v>
      </c>
      <c r="W307" s="10">
        <f t="shared" si="22"/>
        <v>47341010.69999999</v>
      </c>
      <c r="X307" s="11">
        <f t="shared" si="23"/>
        <v>9.448704363424167</v>
      </c>
    </row>
    <row r="308" spans="1:24" s="6" customFormat="1" ht="12.75">
      <c r="A308" s="8" t="s">
        <v>58</v>
      </c>
      <c r="B308" s="8" t="s">
        <v>7</v>
      </c>
      <c r="C308" s="8" t="s">
        <v>94</v>
      </c>
      <c r="D308" s="10">
        <v>52437004.29999999</v>
      </c>
      <c r="E308" s="11">
        <v>9.516814703352534</v>
      </c>
      <c r="F308" s="10">
        <v>440596.80000000005</v>
      </c>
      <c r="G308" s="11">
        <v>7.137391853504156</v>
      </c>
      <c r="H308" s="10">
        <v>411455</v>
      </c>
      <c r="I308" s="11">
        <v>8.797126108565939</v>
      </c>
      <c r="J308" s="10">
        <v>530697.2999999999</v>
      </c>
      <c r="K308" s="11">
        <v>9.763062597077468</v>
      </c>
      <c r="L308" s="10">
        <v>1810143.6</v>
      </c>
      <c r="M308" s="11">
        <v>10.13014365048165</v>
      </c>
      <c r="N308" s="10">
        <v>19431493.3</v>
      </c>
      <c r="O308" s="11">
        <v>9.490940631670341</v>
      </c>
      <c r="P308" s="10">
        <v>27673918.799999997</v>
      </c>
      <c r="Q308" s="11">
        <v>9.463032311672457</v>
      </c>
      <c r="R308" s="10">
        <v>2138699.4999999995</v>
      </c>
      <c r="S308" s="11">
        <v>10.496255898502806</v>
      </c>
      <c r="U308" s="10">
        <f aca="true" t="shared" si="24" ref="U308:U310">F308+H308+J308+L308</f>
        <v>3192892.7</v>
      </c>
      <c r="V308" s="11">
        <f aca="true" t="shared" si="25" ref="V308:V310">(F308*G308+H308*I308+J308*K308+L308*M308)/(F308+H308+J308+L308)</f>
        <v>9.484371081433457</v>
      </c>
      <c r="W308" s="10">
        <f aca="true" t="shared" si="26" ref="W308:W310">N308+P308</f>
        <v>47105412.099999994</v>
      </c>
      <c r="X308" s="11">
        <f aca="true" t="shared" si="27" ref="X308:X310">(N308*O308+P308*Q308)/(N308+P308)</f>
        <v>9.474544796308022</v>
      </c>
    </row>
    <row r="309" spans="1:24" s="6" customFormat="1" ht="12.75">
      <c r="A309" s="8" t="s">
        <v>59</v>
      </c>
      <c r="B309" s="8" t="s">
        <v>8</v>
      </c>
      <c r="C309" s="8" t="s">
        <v>95</v>
      </c>
      <c r="D309" s="10">
        <v>53250496.4</v>
      </c>
      <c r="E309" s="11">
        <v>9.506630437683585</v>
      </c>
      <c r="F309" s="10">
        <v>363831.19999999995</v>
      </c>
      <c r="G309" s="11">
        <v>7.604916128688253</v>
      </c>
      <c r="H309" s="10">
        <v>119690.40000000002</v>
      </c>
      <c r="I309" s="11">
        <v>10.29641844291607</v>
      </c>
      <c r="J309" s="10">
        <v>658425.5</v>
      </c>
      <c r="K309" s="11">
        <v>9.404690687101272</v>
      </c>
      <c r="L309" s="10">
        <v>1973667.4000000001</v>
      </c>
      <c r="M309" s="11">
        <v>9.943428796057525</v>
      </c>
      <c r="N309" s="10">
        <v>19586697.7</v>
      </c>
      <c r="O309" s="11">
        <v>9.442898026960407</v>
      </c>
      <c r="P309" s="10">
        <v>28400559.4</v>
      </c>
      <c r="Q309" s="11">
        <v>9.440048509290985</v>
      </c>
      <c r="R309" s="10">
        <v>2147624.8000000003</v>
      </c>
      <c r="S309" s="11">
        <v>10.876362004666733</v>
      </c>
      <c r="U309" s="10">
        <f t="shared" si="24"/>
        <v>3115614.5</v>
      </c>
      <c r="V309" s="11">
        <f t="shared" si="25"/>
        <v>9.570053557652908</v>
      </c>
      <c r="W309" s="10">
        <f t="shared" si="26"/>
        <v>47987257.099999994</v>
      </c>
      <c r="X309" s="11">
        <f t="shared" si="27"/>
        <v>9.441211581417937</v>
      </c>
    </row>
    <row r="310" spans="1:24" s="6" customFormat="1" ht="12.75">
      <c r="A310" s="8" t="s">
        <v>60</v>
      </c>
      <c r="B310" s="8" t="s">
        <v>9</v>
      </c>
      <c r="C310" s="8" t="s">
        <v>96</v>
      </c>
      <c r="D310" s="10">
        <v>53040454.099999994</v>
      </c>
      <c r="E310" s="11">
        <v>9.378383898621257</v>
      </c>
      <c r="F310" s="10">
        <v>187508.8</v>
      </c>
      <c r="G310" s="11">
        <v>6.755378323577348</v>
      </c>
      <c r="H310" s="10">
        <v>207178.1</v>
      </c>
      <c r="I310" s="11">
        <v>9.289951505492125</v>
      </c>
      <c r="J310" s="10">
        <v>469549.8</v>
      </c>
      <c r="K310" s="11">
        <v>8.820471741229584</v>
      </c>
      <c r="L310" s="10">
        <v>2041462.0999999996</v>
      </c>
      <c r="M310" s="11">
        <v>9.55164593895718</v>
      </c>
      <c r="N310" s="10">
        <v>18968368.499999996</v>
      </c>
      <c r="O310" s="11">
        <v>9.175271870588135</v>
      </c>
      <c r="P310" s="10">
        <v>29087699.2</v>
      </c>
      <c r="Q310" s="11">
        <v>9.27753945801942</v>
      </c>
      <c r="R310" s="10">
        <v>2078687.6000000003</v>
      </c>
      <c r="S310" s="11">
        <v>12.844250575699789</v>
      </c>
      <c r="U310" s="10">
        <f t="shared" si="24"/>
        <v>2905698.8</v>
      </c>
      <c r="V310" s="11">
        <f t="shared" si="25"/>
        <v>9.234384962405597</v>
      </c>
      <c r="W310" s="10">
        <f t="shared" si="26"/>
        <v>48056067.699999996</v>
      </c>
      <c r="X310" s="11">
        <f t="shared" si="27"/>
        <v>9.237173082307772</v>
      </c>
    </row>
    <row r="311" spans="1:24" s="6" customFormat="1" ht="12.75">
      <c r="A311" s="8" t="s">
        <v>61</v>
      </c>
      <c r="B311" s="8" t="s">
        <v>10</v>
      </c>
      <c r="C311" s="8" t="s">
        <v>97</v>
      </c>
      <c r="D311" s="10">
        <v>53790779.39999999</v>
      </c>
      <c r="E311" s="11">
        <v>9.300837898827695</v>
      </c>
      <c r="F311" s="10">
        <v>216098.99999999997</v>
      </c>
      <c r="G311" s="11">
        <v>7.054963289973579</v>
      </c>
      <c r="H311" s="10">
        <v>197172.19999999998</v>
      </c>
      <c r="I311" s="11">
        <v>9.702773514724692</v>
      </c>
      <c r="J311" s="10">
        <v>467342.2</v>
      </c>
      <c r="K311" s="11">
        <v>8.716987104952215</v>
      </c>
      <c r="L311" s="10">
        <v>2545613.8000000003</v>
      </c>
      <c r="M311" s="11">
        <v>9.152883134118769</v>
      </c>
      <c r="N311" s="10">
        <v>18714786.000000007</v>
      </c>
      <c r="O311" s="11">
        <v>9.12757229054075</v>
      </c>
      <c r="P311" s="10">
        <v>29511446.800000004</v>
      </c>
      <c r="Q311" s="11">
        <v>9.130408256399003</v>
      </c>
      <c r="R311" s="10">
        <v>2138319.4</v>
      </c>
      <c r="S311" s="11">
        <v>13.663062101012596</v>
      </c>
      <c r="U311" s="10">
        <f aca="true" t="shared" si="28" ref="U311:U313">F311+H311+J311+L311</f>
        <v>3426227.2</v>
      </c>
      <c r="V311" s="11">
        <f aca="true" t="shared" si="29" ref="V311:V313">(F311*G311+H311*I311+J311*K311+L311*M311)/(F311+H311+J311+L311)</f>
        <v>8.992751344394204</v>
      </c>
      <c r="W311" s="10">
        <f aca="true" t="shared" si="30" ref="W311:W313">N311+P311</f>
        <v>48226232.80000001</v>
      </c>
      <c r="X311" s="11">
        <f aca="true" t="shared" si="31" ref="X311:X313">(N311*O311+P311*Q311)/(N311+P311)</f>
        <v>9.129307724778368</v>
      </c>
    </row>
    <row r="312" spans="1:24" s="6" customFormat="1" ht="12.75">
      <c r="A312" s="8" t="s">
        <v>62</v>
      </c>
      <c r="B312" s="8" t="s">
        <v>11</v>
      </c>
      <c r="C312" s="8" t="s">
        <v>116</v>
      </c>
      <c r="D312" s="10">
        <v>55087032.40000001</v>
      </c>
      <c r="E312" s="11">
        <v>9.311268305242741</v>
      </c>
      <c r="F312" s="10">
        <v>319513.10000000003</v>
      </c>
      <c r="G312" s="11">
        <v>7.2415379087743155</v>
      </c>
      <c r="H312" s="10">
        <v>222219.5</v>
      </c>
      <c r="I312" s="11">
        <v>9.121718053546156</v>
      </c>
      <c r="J312" s="10">
        <v>415740</v>
      </c>
      <c r="K312" s="11">
        <v>9.352983172174932</v>
      </c>
      <c r="L312" s="10">
        <v>3171267.2</v>
      </c>
      <c r="M312" s="11">
        <v>8.911167069744229</v>
      </c>
      <c r="N312" s="10">
        <v>18415237</v>
      </c>
      <c r="O312" s="11">
        <v>9.11659733198112</v>
      </c>
      <c r="P312" s="10">
        <v>30255177.600000005</v>
      </c>
      <c r="Q312" s="11">
        <v>9.076383658015606</v>
      </c>
      <c r="R312" s="10">
        <v>2287878.0000000005</v>
      </c>
      <c r="S312" s="11">
        <v>14.838792915531315</v>
      </c>
      <c r="U312" s="10">
        <f t="shared" si="28"/>
        <v>4128739.8000000003</v>
      </c>
      <c r="V312" s="11">
        <f t="shared" si="29"/>
        <v>8.837779246103132</v>
      </c>
      <c r="W312" s="10">
        <f t="shared" si="30"/>
        <v>48670414.60000001</v>
      </c>
      <c r="X312" s="11">
        <f t="shared" si="31"/>
        <v>9.091599150688143</v>
      </c>
    </row>
    <row r="313" spans="1:24" s="6" customFormat="1" ht="13.5" thickBot="1">
      <c r="A313" s="9" t="s">
        <v>63</v>
      </c>
      <c r="B313" s="9" t="s">
        <v>0</v>
      </c>
      <c r="C313" s="9" t="s">
        <v>99</v>
      </c>
      <c r="D313" s="14">
        <v>53540009.29999999</v>
      </c>
      <c r="E313" s="15">
        <v>9.285832268430333</v>
      </c>
      <c r="F313" s="14">
        <v>464493.6000000001</v>
      </c>
      <c r="G313" s="15">
        <v>7.3446618683228335</v>
      </c>
      <c r="H313" s="14">
        <v>253321.9</v>
      </c>
      <c r="I313" s="15">
        <v>6.88630503324032</v>
      </c>
      <c r="J313" s="14">
        <v>381037.80000000005</v>
      </c>
      <c r="K313" s="15">
        <v>11.187273165549458</v>
      </c>
      <c r="L313" s="14">
        <v>3007108.3000000003</v>
      </c>
      <c r="M313" s="15">
        <v>8.706642077373793</v>
      </c>
      <c r="N313" s="14">
        <v>18442130.6</v>
      </c>
      <c r="O313" s="15">
        <v>8.960681221995033</v>
      </c>
      <c r="P313" s="14">
        <v>28932388.7</v>
      </c>
      <c r="Q313" s="15">
        <v>9.068764662905274</v>
      </c>
      <c r="R313" s="14">
        <v>2059528.4000000001</v>
      </c>
      <c r="S313" s="15">
        <v>16.473615258230968</v>
      </c>
      <c r="U313" s="14">
        <f t="shared" si="28"/>
        <v>4105961.6000000006</v>
      </c>
      <c r="V313" s="15">
        <f t="shared" si="29"/>
        <v>8.670463434923498</v>
      </c>
      <c r="W313" s="14">
        <f t="shared" si="30"/>
        <v>47374519.3</v>
      </c>
      <c r="X313" s="15">
        <f t="shared" si="31"/>
        <v>9.026689535549544</v>
      </c>
    </row>
    <row r="314" ht="5.1" customHeight="1"/>
    <row r="315" spans="1:3" ht="12.75">
      <c r="A315" s="3" t="s">
        <v>221</v>
      </c>
      <c r="B315" s="3" t="s">
        <v>220</v>
      </c>
      <c r="C315" s="3" t="s">
        <v>222</v>
      </c>
    </row>
  </sheetData>
  <mergeCells count="33">
    <mergeCell ref="U8:V8"/>
    <mergeCell ref="W8:X8"/>
    <mergeCell ref="U9:V9"/>
    <mergeCell ref="W9:X9"/>
    <mergeCell ref="U10:V10"/>
    <mergeCell ref="W10:X10"/>
    <mergeCell ref="H8:I8"/>
    <mergeCell ref="J8:K8"/>
    <mergeCell ref="L8:M8"/>
    <mergeCell ref="N8:O8"/>
    <mergeCell ref="P8:Q8"/>
    <mergeCell ref="R10:S10"/>
    <mergeCell ref="F10:G10"/>
    <mergeCell ref="H10:I10"/>
    <mergeCell ref="J10:K10"/>
    <mergeCell ref="L10:M10"/>
    <mergeCell ref="N10:O10"/>
    <mergeCell ref="A8:A13"/>
    <mergeCell ref="C8:C13"/>
    <mergeCell ref="N9:O9"/>
    <mergeCell ref="P9:Q9"/>
    <mergeCell ref="R9:S9"/>
    <mergeCell ref="B8:B13"/>
    <mergeCell ref="F9:G9"/>
    <mergeCell ref="H9:I9"/>
    <mergeCell ref="J9:K9"/>
    <mergeCell ref="L9:M9"/>
    <mergeCell ref="D8:E8"/>
    <mergeCell ref="D9:E9"/>
    <mergeCell ref="D10:E10"/>
    <mergeCell ref="F8:G8"/>
    <mergeCell ref="P10:Q10"/>
    <mergeCell ref="R8:S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Пользователь</cp:lastModifiedBy>
  <dcterms:created xsi:type="dcterms:W3CDTF">2016-12-29T09:26:59Z</dcterms:created>
  <dcterms:modified xsi:type="dcterms:W3CDTF">2021-02-04T11:04:27Z</dcterms:modified>
  <cp:category/>
  <cp:version/>
  <cp:contentType/>
  <cp:contentStatus/>
</cp:coreProperties>
</file>