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<sst xmlns="http://schemas.openxmlformats.org/spreadsheetml/2006/main" count="52" uniqueCount="36">
  <si>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</si>
  <si>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</si>
  <si>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</si>
  <si>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</si>
  <si>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</si>
  <si>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</si>
  <si>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</si>
  <si>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</si>
  <si>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</si>
  <si>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</si>
  <si>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</si>
  <si>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</si>
  <si>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</si>
  <si>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</si>
  <si>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</si>
  <si>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</si>
  <si>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</si>
  <si>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</si>
  <si>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</si>
  <si>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</si>
  <si>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</si>
  <si>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</si>
  <si>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</si>
  <si>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</si>
  <si>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</si>
  <si>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</si>
  <si>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</si>
  <si>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r>
      <t xml:space="preserve">     Прямые инвестиции за границу</t>
    </r>
    <r>
      <rPr>
        <vertAlign val="superscript"/>
        <sz val="11"/>
        <rFont val="Times New Roman Cyr"/>
        <family val="0"/>
      </rPr>
      <t>1</t>
    </r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</si>
  <si>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С учетом оценки Национального банка</t>
    </r>
  </si>
  <si>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>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  </r>
  </si>
  <si>
    <r>
      <t xml:space="preserve">     Прямые инвестиции в КР</t>
    </r>
    <r>
      <rPr>
        <vertAlign val="superscript"/>
        <sz val="11"/>
        <rFont val="Times New Roman Cyr"/>
        <family val="0"/>
      </rPr>
      <t>1</t>
    </r>
  </si>
  <si>
    <t>на 31.12.18</t>
  </si>
  <si>
    <t xml:space="preserve">       Прочие обязательства</t>
  </si>
  <si>
    <r>
      <rPr>
        <vertAlign val="superscript"/>
        <sz val="8"/>
        <color indexed="8"/>
        <rFont val="Times New Roman"/>
        <family val="1"/>
      </rPr>
      <t>*</t>
    </r>
    <r>
      <rPr>
        <sz val="8"/>
        <color indexed="8"/>
        <rFont val="Times New Roman"/>
        <family val="1"/>
      </rPr>
      <t xml:space="preserve"> Предварительные данные</t>
    </r>
  </si>
  <si>
    <t>на 31.12.19</t>
  </si>
  <si>
    <t>на 31.03.19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</si>
</sst>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"/>
    <numFmt numFmtId="167" formatCode="#,##0.0"/>
    <numFmt numFmtId="168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12"/>
      <color indexed="24"/>
      <name val="Symbol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8"/>
      <color indexed="8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8"/>
      <name val="Times New Roman Cyr"/>
      <family val="1"/>
    </font>
    <font>
      <sz val="8"/>
      <color indexed="8"/>
      <name val="Calibri"/>
      <family val="2"/>
    </font>
    <font>
      <vertAlign val="superscript"/>
      <sz val="11"/>
      <name val="Times New Roman Cyr"/>
      <family val="0"/>
    </font>
    <font>
      <vertAlign val="superscript"/>
      <sz val="8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8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44" fillId="0" borderId="6" applyNumberFormat="0" applyFill="0" applyAlignment="0" applyProtection="0"/>
    <xf numFmtId="0" fontId="18" fillId="0" borderId="7" applyProtection="0">
      <alignment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166" fontId="3" fillId="0" borderId="0">
      <alignment/>
      <protection/>
    </xf>
    <xf numFmtId="0" fontId="51" fillId="0" borderId="0" applyNumberFormat="0" applyFill="0" applyBorder="0" applyAlignment="0" applyProtection="0"/>
    <xf numFmtId="2" fontId="18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58" applyFont="1" applyFill="1">
      <alignment/>
      <protection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12" xfId="65" applyNumberFormat="1" applyFont="1" applyFill="1" applyBorder="1" applyAlignment="1" applyProtection="1">
      <alignment horizontal="left" vertical="center"/>
      <protection locked="0"/>
    </xf>
    <xf numFmtId="0" fontId="8" fillId="0" borderId="12" xfId="65" applyNumberFormat="1" applyFont="1" applyFill="1" applyBorder="1" applyAlignment="1">
      <alignment horizontal="center" vertical="center"/>
      <protection/>
    </xf>
    <xf numFmtId="15" fontId="8" fillId="0" borderId="0" xfId="65" applyNumberFormat="1" applyFont="1" applyFill="1" applyBorder="1" applyAlignment="1" applyProtection="1">
      <alignment horizontal="left" vertical="center"/>
      <protection locked="0"/>
    </xf>
    <xf numFmtId="0" fontId="8" fillId="0" borderId="11" xfId="65" applyNumberFormat="1" applyFont="1" applyFill="1" applyBorder="1" applyAlignment="1">
      <alignment horizontal="center" vertical="center"/>
      <protection/>
    </xf>
    <xf numFmtId="15" fontId="7" fillId="0" borderId="12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7" fillId="0" borderId="0" xfId="59" applyFont="1" applyFill="1" applyBorder="1" applyAlignment="1">
      <alignment horizontal="left" indent="2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167" fontId="0" fillId="0" borderId="0" xfId="0" applyNumberFormat="1" applyAlignment="1">
      <alignment/>
    </xf>
    <xf numFmtId="0" fontId="54" fillId="0" borderId="0" xfId="0" applyFont="1" applyAlignment="1">
      <alignment/>
    </xf>
    <xf numFmtId="0" fontId="15" fillId="0" borderId="12" xfId="65" applyNumberFormat="1" applyFont="1" applyFill="1" applyBorder="1" applyAlignment="1">
      <alignment horizontal="center" vertical="center"/>
      <protection/>
    </xf>
    <xf numFmtId="167" fontId="16" fillId="0" borderId="0" xfId="58" applyNumberFormat="1" applyFont="1" applyFill="1">
      <alignment/>
      <protection/>
    </xf>
    <xf numFmtId="167" fontId="55" fillId="0" borderId="0" xfId="0" applyNumberFormat="1" applyFont="1" applyFill="1" applyAlignment="1">
      <alignment/>
    </xf>
    <xf numFmtId="168" fontId="7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67" fontId="53" fillId="33" borderId="0" xfId="0" applyNumberFormat="1" applyFont="1" applyFill="1" applyAlignment="1">
      <alignment vertical="center" wrapText="1"/>
    </xf>
    <xf numFmtId="0" fontId="56" fillId="33" borderId="0" xfId="0" applyFont="1" applyFill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Т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АГОЛОВОК2" xfId="50"/>
    <cellStyle name="Итог" xfId="51"/>
    <cellStyle name="ИТОГОВЫЙ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Bop_iip" xfId="58"/>
    <cellStyle name="Обычный_BOP_NTR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" xfId="65"/>
    <cellStyle name="Текст предупреждения" xfId="66"/>
    <cellStyle name="ФИКСИРОВАННЫЙ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36" sqref="D36"/>
    </sheetView>
  </sheetViews>
  <sheetFormatPr defaultColWidth="9.140625" defaultRowHeight="15"/>
  <cols>
    <col min="1" max="1" width="38.00390625" style="1" customWidth="1"/>
    <col min="2" max="3" width="14.140625" style="1" customWidth="1"/>
    <col min="4" max="4" width="13.140625" style="0" customWidth="1"/>
    <col min="5" max="5" width="12.7109375" style="21" customWidth="1"/>
    <col min="6" max="6" width="11.8515625" style="0" customWidth="1"/>
  </cols>
  <sheetData>
    <row r="1" spans="1:3" ht="33.75" customHeight="1">
      <c r="A1" s="4" t="s">
        <v>24</v>
      </c>
      <c r="B1" s="5"/>
      <c r="C1" s="5"/>
    </row>
    <row r="2" spans="1:3" ht="15.75">
      <c r="A2" s="16" t="s">
        <v>26</v>
      </c>
      <c r="B2" s="5"/>
      <c r="C2" s="5"/>
    </row>
    <row r="3" spans="1:6" ht="15.75">
      <c r="A3" s="6"/>
      <c r="B3" s="7" t="s">
        <v>22</v>
      </c>
      <c r="C3" s="7" t="s">
        <v>22</v>
      </c>
      <c r="D3" s="7" t="s">
        <v>22</v>
      </c>
      <c r="E3" s="22" t="s">
        <v>22</v>
      </c>
      <c r="F3" s="22" t="s">
        <v>22</v>
      </c>
    </row>
    <row r="4" spans="1:6" ht="15">
      <c r="A4" s="8"/>
      <c r="B4" s="9" t="s">
        <v>23</v>
      </c>
      <c r="C4" s="9" t="s">
        <v>25</v>
      </c>
      <c r="D4" s="9" t="s">
        <v>31</v>
      </c>
      <c r="E4" s="9" t="s">
        <v>34</v>
      </c>
      <c r="F4" s="9" t="s">
        <v>35</v>
      </c>
    </row>
    <row r="5" spans="1:6" ht="9.75" customHeight="1">
      <c r="A5" s="10"/>
      <c r="B5" s="5"/>
      <c r="C5" s="5"/>
      <c r="F5" s="21"/>
    </row>
    <row r="6" spans="1:7" ht="15">
      <c r="A6" s="11" t="s">
        <v>0</v>
      </c>
      <c r="B6" s="23">
        <f>B7+B8+B12+B21+B11</f>
        <v>4577.490773647672</v>
      </c>
      <c r="C6" s="23">
        <f>C7+C8+C12+C21+C11</f>
        <v>4340.3872905149965</v>
      </c>
      <c r="D6" s="23">
        <f>D7+D8+D12+D21+D11</f>
        <v>4284.10986761854</v>
      </c>
      <c r="E6" s="23">
        <f>E7+E8+E12+E21+E11</f>
        <v>4974.784274904278</v>
      </c>
      <c r="F6" s="23">
        <f>F7+F8+F12+F21+F11</f>
        <v>4752.876692724219</v>
      </c>
      <c r="G6" s="20"/>
    </row>
    <row r="7" spans="1:6" ht="18">
      <c r="A7" s="5" t="s">
        <v>27</v>
      </c>
      <c r="B7" s="24">
        <v>681.9211515961119</v>
      </c>
      <c r="C7" s="24">
        <v>690.5533016184866</v>
      </c>
      <c r="D7" s="24">
        <v>630.3276780252542</v>
      </c>
      <c r="E7" s="24">
        <v>912.508787215914</v>
      </c>
      <c r="F7" s="24">
        <v>602.2156655148</v>
      </c>
    </row>
    <row r="8" spans="1:6" ht="15">
      <c r="A8" s="5" t="s">
        <v>1</v>
      </c>
      <c r="B8" s="24">
        <v>160.06680668166055</v>
      </c>
      <c r="C8" s="24">
        <v>185.03360668166056</v>
      </c>
      <c r="D8" s="24">
        <v>194.84250668166058</v>
      </c>
      <c r="E8" s="24">
        <v>170.0296066816606</v>
      </c>
      <c r="F8" s="24">
        <v>155.0714066816606</v>
      </c>
    </row>
    <row r="9" spans="1:6" ht="15">
      <c r="A9" s="13" t="s">
        <v>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</row>
    <row r="10" spans="1:6" ht="15">
      <c r="A10" s="13" t="s">
        <v>3</v>
      </c>
      <c r="B10" s="24">
        <v>160.06680668166055</v>
      </c>
      <c r="C10" s="24">
        <v>185.03360668166056</v>
      </c>
      <c r="D10" s="24">
        <v>194.84250668166058</v>
      </c>
      <c r="E10" s="24">
        <v>170.0296066816606</v>
      </c>
      <c r="F10" s="24">
        <v>155.0714066816606</v>
      </c>
    </row>
    <row r="11" spans="1:6" ht="15">
      <c r="A11" s="5" t="s">
        <v>4</v>
      </c>
      <c r="B11" s="24">
        <v>19.991419917059197</v>
      </c>
      <c r="C11" s="24">
        <v>5.550040549123611</v>
      </c>
      <c r="D11" s="24">
        <v>5.05536565325698</v>
      </c>
      <c r="E11" s="24">
        <v>9.707233112788176</v>
      </c>
      <c r="F11" s="24">
        <v>5.852091301733715</v>
      </c>
    </row>
    <row r="12" spans="1:6" ht="15">
      <c r="A12" s="5" t="s">
        <v>5</v>
      </c>
      <c r="B12" s="24">
        <v>1942.2440381857914</v>
      </c>
      <c r="C12" s="24">
        <v>1488.5834233386772</v>
      </c>
      <c r="D12" s="24">
        <v>1534.677148681321</v>
      </c>
      <c r="E12" s="24">
        <v>1706.1817108122827</v>
      </c>
      <c r="F12" s="24">
        <v>1858.6730332143918</v>
      </c>
    </row>
    <row r="13" spans="1:6" ht="15">
      <c r="A13" s="5" t="s">
        <v>6</v>
      </c>
      <c r="B13" s="12">
        <v>1100.061638185791</v>
      </c>
      <c r="C13" s="24">
        <v>1005.531063887801</v>
      </c>
      <c r="D13" s="24">
        <v>946.4838143345773</v>
      </c>
      <c r="E13" s="24">
        <v>983.2121439250711</v>
      </c>
      <c r="F13" s="24">
        <v>1035.479124516126</v>
      </c>
    </row>
    <row r="14" spans="1:6" ht="15">
      <c r="A14" s="5" t="s">
        <v>7</v>
      </c>
      <c r="B14" s="24">
        <v>52.124299999999764</v>
      </c>
      <c r="C14" s="24">
        <v>40.73279999999976</v>
      </c>
      <c r="D14" s="24">
        <v>39.73789999999976</v>
      </c>
      <c r="E14" s="24">
        <v>40.938499999999756</v>
      </c>
      <c r="F14" s="24">
        <v>39.16779999999976</v>
      </c>
    </row>
    <row r="15" spans="1:6" ht="15">
      <c r="A15" s="5" t="s">
        <v>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</row>
    <row r="16" spans="1:6" ht="15">
      <c r="A16" s="5" t="s">
        <v>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ht="15">
      <c r="A17" s="5" t="s">
        <v>10</v>
      </c>
      <c r="B17" s="24">
        <v>13.409402898856865</v>
      </c>
      <c r="C17" s="24">
        <v>3.8982513803973893</v>
      </c>
      <c r="D17" s="24">
        <v>7.3650627667236455</v>
      </c>
      <c r="E17" s="24">
        <v>8.404913835279892</v>
      </c>
      <c r="F17" s="24">
        <v>6.923198834475233</v>
      </c>
    </row>
    <row r="18" spans="1:6" ht="15">
      <c r="A18" s="5" t="s">
        <v>11</v>
      </c>
      <c r="B18" s="24">
        <v>38.7148971011429</v>
      </c>
      <c r="C18" s="24">
        <v>36.83454861960237</v>
      </c>
      <c r="D18" s="24">
        <v>32.372837233276115</v>
      </c>
      <c r="E18" s="24">
        <v>32.533586164719864</v>
      </c>
      <c r="F18" s="24">
        <v>32.24460116552453</v>
      </c>
    </row>
    <row r="19" spans="1:6" ht="15">
      <c r="A19" s="5" t="s">
        <v>12</v>
      </c>
      <c r="B19" s="24">
        <v>790.0581000000006</v>
      </c>
      <c r="C19" s="24">
        <v>442.3196000000002</v>
      </c>
      <c r="D19" s="24">
        <v>548.4254000000009</v>
      </c>
      <c r="E19" s="24">
        <v>682.0310000000004</v>
      </c>
      <c r="F19" s="24">
        <v>784.0261000000003</v>
      </c>
    </row>
    <row r="20" spans="1:6" ht="15">
      <c r="A20" s="5" t="s">
        <v>13</v>
      </c>
      <c r="B20" s="24">
        <v>0</v>
      </c>
      <c r="C20" s="24">
        <v>-4.05491236978861E-05</v>
      </c>
      <c r="D20" s="24">
        <v>0.030034346742976226</v>
      </c>
      <c r="E20" s="24">
        <v>6.688721156677957E-05</v>
      </c>
      <c r="F20" s="24">
        <v>8.698266004358857E-06</v>
      </c>
    </row>
    <row r="21" spans="1:6" ht="15">
      <c r="A21" s="5" t="s">
        <v>14</v>
      </c>
      <c r="B21" s="24">
        <v>1773.2673572670483</v>
      </c>
      <c r="C21" s="24">
        <v>1970.6669183270483</v>
      </c>
      <c r="D21" s="24">
        <v>1919.2071685770484</v>
      </c>
      <c r="E21" s="24">
        <v>2176.356937081633</v>
      </c>
      <c r="F21" s="24">
        <v>2131.064496011633</v>
      </c>
    </row>
    <row r="22" spans="1:6" ht="15">
      <c r="A22" s="5" t="s">
        <v>15</v>
      </c>
      <c r="B22" s="24">
        <v>170.58889541000002</v>
      </c>
      <c r="C22" s="24">
        <v>289.61276119000007</v>
      </c>
      <c r="D22" s="24">
        <v>460.29894036</v>
      </c>
      <c r="E22" s="24">
        <v>701.1864833</v>
      </c>
      <c r="F22" s="24">
        <v>614.6529557399999</v>
      </c>
    </row>
    <row r="23" spans="1:6" ht="15">
      <c r="A23" s="5" t="s">
        <v>16</v>
      </c>
      <c r="B23" s="24">
        <v>183.47440966249988</v>
      </c>
      <c r="C23" s="24">
        <v>168.84526659249985</v>
      </c>
      <c r="D23" s="24">
        <v>136.4869514724998</v>
      </c>
      <c r="E23" s="24">
        <v>147.14635959999998</v>
      </c>
      <c r="F23" s="24">
        <v>140.88501878</v>
      </c>
    </row>
    <row r="24" spans="1:6" ht="15">
      <c r="A24" s="5" t="s">
        <v>17</v>
      </c>
      <c r="B24" s="24">
        <v>0.007612544321343315</v>
      </c>
      <c r="C24" s="24">
        <v>0.007612544321343315</v>
      </c>
      <c r="D24" s="24">
        <v>0.007612544321343315</v>
      </c>
      <c r="E24" s="24">
        <v>0.007612544321343315</v>
      </c>
      <c r="F24" s="24">
        <v>0.007612544321343315</v>
      </c>
    </row>
    <row r="25" spans="1:6" ht="15">
      <c r="A25" s="5" t="s">
        <v>18</v>
      </c>
      <c r="B25" s="24">
        <v>1419.1964396502271</v>
      </c>
      <c r="C25" s="24">
        <v>1512.201278000227</v>
      </c>
      <c r="D25" s="24">
        <v>1322.4136642002272</v>
      </c>
      <c r="E25" s="24">
        <v>1328.0164816373117</v>
      </c>
      <c r="F25" s="24">
        <v>1375.5189089473117</v>
      </c>
    </row>
    <row r="26" spans="1:6" ht="7.5" customHeight="1">
      <c r="A26" s="5"/>
      <c r="B26" s="24"/>
      <c r="C26" s="24"/>
      <c r="D26" s="24"/>
      <c r="E26" s="24"/>
      <c r="F26" s="24"/>
    </row>
    <row r="27" spans="1:6" ht="15">
      <c r="A27" s="11" t="s">
        <v>19</v>
      </c>
      <c r="B27" s="23">
        <f>B28+B29+B33+B32</f>
        <v>11407.420920681505</v>
      </c>
      <c r="C27" s="23">
        <f>C28+C29+C33+C32</f>
        <v>11604.879049896765</v>
      </c>
      <c r="D27" s="23">
        <f>D28+D29+D33+D32</f>
        <v>11691.526027763666</v>
      </c>
      <c r="E27" s="23">
        <f>E28+E29+E33+E32</f>
        <v>12486.39661605544</v>
      </c>
      <c r="F27" s="23">
        <f>F28+F29+F33+F32</f>
        <v>12182.614408937696</v>
      </c>
    </row>
    <row r="28" spans="1:6" ht="18">
      <c r="A28" s="5" t="s">
        <v>30</v>
      </c>
      <c r="B28" s="24">
        <v>5245.523530399999</v>
      </c>
      <c r="C28" s="24">
        <v>5221.347430399999</v>
      </c>
      <c r="D28" s="24">
        <v>5299.185630399999</v>
      </c>
      <c r="E28" s="24">
        <v>5912.044930399999</v>
      </c>
      <c r="F28" s="24">
        <v>5543.421830399999</v>
      </c>
    </row>
    <row r="29" spans="1:6" ht="15">
      <c r="A29" s="5" t="s">
        <v>1</v>
      </c>
      <c r="B29" s="24">
        <v>6.818892992845552</v>
      </c>
      <c r="C29" s="24">
        <v>4.041188938763299</v>
      </c>
      <c r="D29" s="24">
        <v>4.258263135289851</v>
      </c>
      <c r="E29" s="24">
        <v>4.373777446265876</v>
      </c>
      <c r="F29" s="24">
        <v>3.809210456626599</v>
      </c>
    </row>
    <row r="30" spans="1:6" ht="15">
      <c r="A30" s="13" t="s">
        <v>2</v>
      </c>
      <c r="B30" s="24">
        <v>2.8243000000000076</v>
      </c>
      <c r="C30" s="24">
        <v>7.438494264988549E-15</v>
      </c>
      <c r="D30" s="24">
        <v>7.438494264988549E-15</v>
      </c>
      <c r="E30" s="24">
        <v>7.438494264988549E-15</v>
      </c>
      <c r="F30" s="24">
        <v>7.438494264988549E-15</v>
      </c>
    </row>
    <row r="31" spans="1:6" ht="15">
      <c r="A31" s="13" t="s">
        <v>3</v>
      </c>
      <c r="B31" s="24">
        <v>3.994592992845545</v>
      </c>
      <c r="C31" s="24">
        <v>4.041188938763292</v>
      </c>
      <c r="D31" s="24">
        <v>4.258263135289844</v>
      </c>
      <c r="E31" s="24">
        <v>4.373777446265869</v>
      </c>
      <c r="F31" s="24">
        <v>3.8092104566265914</v>
      </c>
    </row>
    <row r="32" spans="1:6" ht="15">
      <c r="A32" s="5" t="s">
        <v>4</v>
      </c>
      <c r="B32" s="24">
        <v>17.27930174441463</v>
      </c>
      <c r="C32" s="24">
        <v>5.664474811346328</v>
      </c>
      <c r="D32" s="24">
        <v>5.057092312099541</v>
      </c>
      <c r="E32" s="24">
        <v>9.661640065033284</v>
      </c>
      <c r="F32" s="24">
        <v>5.76213802204203</v>
      </c>
    </row>
    <row r="33" spans="1:6" ht="15">
      <c r="A33" s="5" t="s">
        <v>5</v>
      </c>
      <c r="B33" s="24">
        <v>6137.799195544245</v>
      </c>
      <c r="C33" s="24">
        <v>6373.825955746655</v>
      </c>
      <c r="D33" s="24">
        <v>6383.025041916278</v>
      </c>
      <c r="E33" s="24">
        <v>6560.316268144142</v>
      </c>
      <c r="F33" s="24">
        <v>6629.621230059028</v>
      </c>
    </row>
    <row r="34" spans="1:6" ht="15">
      <c r="A34" s="5" t="s">
        <v>6</v>
      </c>
      <c r="B34" s="24">
        <v>111.04101850906082</v>
      </c>
      <c r="C34" s="24">
        <v>116.69641517012951</v>
      </c>
      <c r="D34" s="24">
        <v>162.2209264605841</v>
      </c>
      <c r="E34" s="24">
        <v>194.8345891315062</v>
      </c>
      <c r="F34" s="24">
        <v>186.43695703715179</v>
      </c>
    </row>
    <row r="35" spans="1:6" ht="15">
      <c r="A35" s="5" t="s">
        <v>7</v>
      </c>
      <c r="B35" s="24">
        <v>5157.342280347999</v>
      </c>
      <c r="C35" s="24">
        <v>5411.508992027999</v>
      </c>
      <c r="D35" s="24">
        <v>5209.1096018200005</v>
      </c>
      <c r="E35" s="24">
        <v>5282.213795160001</v>
      </c>
      <c r="F35" s="24">
        <v>5358.18731183</v>
      </c>
    </row>
    <row r="36" spans="1:6" ht="15">
      <c r="A36" s="5" t="s">
        <v>8</v>
      </c>
      <c r="B36" s="24">
        <v>24.75045963</v>
      </c>
      <c r="C36" s="24">
        <v>13.3013742</v>
      </c>
      <c r="D36" s="24">
        <v>2.31566535</v>
      </c>
      <c r="E36" s="24">
        <v>0</v>
      </c>
      <c r="F36" s="24">
        <v>0</v>
      </c>
    </row>
    <row r="37" spans="1:6" ht="15">
      <c r="A37" s="5" t="s">
        <v>9</v>
      </c>
      <c r="B37" s="24">
        <v>3717.990505718</v>
      </c>
      <c r="C37" s="24">
        <v>4076.532002828</v>
      </c>
      <c r="D37" s="24">
        <v>3823.4317214700004</v>
      </c>
      <c r="E37" s="24">
        <v>3850.7291801600004</v>
      </c>
      <c r="F37" s="24">
        <v>3956.32279683</v>
      </c>
    </row>
    <row r="38" spans="1:6" ht="15">
      <c r="A38" s="5" t="s">
        <v>10</v>
      </c>
      <c r="B38" s="24">
        <v>213.27360794170914</v>
      </c>
      <c r="C38" s="24">
        <v>196.04949337650166</v>
      </c>
      <c r="D38" s="24">
        <v>211.58956816164684</v>
      </c>
      <c r="E38" s="24">
        <v>241.13262830111188</v>
      </c>
      <c r="F38" s="24">
        <v>214.86821871423115</v>
      </c>
    </row>
    <row r="39" spans="1:6" ht="15">
      <c r="A39" s="5" t="s">
        <v>11</v>
      </c>
      <c r="B39" s="24">
        <v>1201.3277070582903</v>
      </c>
      <c r="C39" s="24">
        <v>1125.6261216234982</v>
      </c>
      <c r="D39" s="24">
        <v>1171.7726468383532</v>
      </c>
      <c r="E39" s="24">
        <v>1190.3519866988884</v>
      </c>
      <c r="F39" s="24">
        <v>1186.996296285769</v>
      </c>
    </row>
    <row r="40" spans="1:6" ht="15">
      <c r="A40" s="5" t="s">
        <v>12</v>
      </c>
      <c r="B40" s="24">
        <v>755.860899999999</v>
      </c>
      <c r="C40" s="24">
        <v>725.0311999999986</v>
      </c>
      <c r="D40" s="24">
        <v>894.1935999999992</v>
      </c>
      <c r="E40" s="24">
        <v>966.4435999999986</v>
      </c>
      <c r="F40" s="24">
        <v>970.5454999999986</v>
      </c>
    </row>
    <row r="41" spans="1:6" ht="15">
      <c r="A41" s="19" t="s">
        <v>32</v>
      </c>
      <c r="B41" s="24">
        <v>113.55499668718664</v>
      </c>
      <c r="C41" s="24">
        <v>120.58934854852808</v>
      </c>
      <c r="D41" s="24">
        <v>117.50091363569364</v>
      </c>
      <c r="E41" s="24">
        <v>116.82428385263604</v>
      </c>
      <c r="F41" s="24">
        <v>114.45146119187724</v>
      </c>
    </row>
    <row r="42" spans="1:6" ht="3.75" customHeight="1">
      <c r="A42" s="5"/>
      <c r="B42" s="24"/>
      <c r="C42" s="24"/>
      <c r="D42" s="24"/>
      <c r="E42" s="24"/>
      <c r="F42" s="24"/>
    </row>
    <row r="43" spans="1:6" ht="15">
      <c r="A43" s="14" t="s">
        <v>20</v>
      </c>
      <c r="B43" s="24"/>
      <c r="C43" s="24"/>
      <c r="D43" s="24"/>
      <c r="E43" s="24"/>
      <c r="F43" s="24"/>
    </row>
    <row r="44" spans="1:6" ht="15">
      <c r="A44" s="14" t="s">
        <v>21</v>
      </c>
      <c r="B44" s="23">
        <f>B6-B27</f>
        <v>-6829.930147033833</v>
      </c>
      <c r="C44" s="23">
        <f>C6-C27</f>
        <v>-7264.491759381768</v>
      </c>
      <c r="D44" s="23">
        <f>D6-D27</f>
        <v>-7407.416160145126</v>
      </c>
      <c r="E44" s="23">
        <f>E6-E27</f>
        <v>-7511.612341151161</v>
      </c>
      <c r="F44" s="23">
        <f>F6-F27</f>
        <v>-7429.737716213477</v>
      </c>
    </row>
    <row r="45" spans="1:6" ht="3.75" customHeight="1">
      <c r="A45" s="2"/>
      <c r="B45" s="25"/>
      <c r="C45" s="25"/>
      <c r="D45" s="25"/>
      <c r="E45" s="26"/>
      <c r="F45" s="26"/>
    </row>
    <row r="46" spans="1:5" ht="4.5" customHeight="1">
      <c r="A46" s="18"/>
      <c r="B46" s="27"/>
      <c r="C46" s="27"/>
      <c r="D46" s="27"/>
      <c r="E46" s="28"/>
    </row>
    <row r="47" spans="1:5" ht="17.25" customHeight="1" hidden="1">
      <c r="A47" s="17" t="s">
        <v>33</v>
      </c>
      <c r="B47" s="27"/>
      <c r="C47" s="27"/>
      <c r="D47" s="27"/>
      <c r="E47" s="28"/>
    </row>
    <row r="48" spans="1:4" ht="12" customHeight="1">
      <c r="A48" s="17" t="s">
        <v>28</v>
      </c>
      <c r="B48" s="15"/>
      <c r="C48" s="15"/>
      <c r="D48" s="15"/>
    </row>
    <row r="49" spans="1:3" ht="26.25" customHeight="1" hidden="1">
      <c r="A49" s="29" t="s">
        <v>29</v>
      </c>
      <c r="B49" s="30"/>
      <c r="C49" s="30"/>
    </row>
    <row r="50" ht="15.75">
      <c r="A50" s="3"/>
    </row>
  </sheetData>
  <sheetProtection/>
  <mergeCells count="1"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2020-08-07T06:14:43Z</dcterms:modified>
  <cp:category/>
  <cp:version/>
  <cp:contentType/>
  <cp:contentStatus/>
</cp:coreProperties>
</file>