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3"/>
  </bookViews>
  <sheets>
    <sheet name="1993-2003" sheetId="2" r:id="rId1"/>
    <sheet name="2004-2015" sheetId="3" state="hidden" r:id="rId2"/>
    <sheet name="2004-2014 " sheetId="4" r:id="rId3"/>
    <sheet name="2015-2022" sheetId="5" r:id="rId4"/>
  </sheets>
  <definedNames>
    <definedName name="_xlnm.Print_Area" localSheetId="1">'2004-2015'!$A$1:$CD$23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<sst xmlns="http://schemas.openxmlformats.org/spreadsheetml/2006/main" count="334" uniqueCount="176">
  <si>
    <t>(в млн долларов США)</t>
  </si>
  <si>
    <t>I</t>
  </si>
  <si>
    <t>II</t>
  </si>
  <si>
    <t>III</t>
  </si>
  <si>
    <t>IV</t>
  </si>
  <si>
    <t>Потребительские товары</t>
  </si>
  <si>
    <t>Сырье</t>
  </si>
  <si>
    <t xml:space="preserve">Промежуточные товары </t>
  </si>
  <si>
    <t>Инвестиционные товары</t>
  </si>
  <si>
    <t>Энергопродукты</t>
  </si>
  <si>
    <t>Импорт, всего (в ценах СИФ)</t>
  </si>
  <si>
    <r>
      <t xml:space="preserve">Таблица: Функциональная структура внешней торговли </t>
    </r>
    <r>
      <rPr>
        <b/>
        <vertAlign val="superscript"/>
        <sz val="10"/>
        <rFont val="Times New Roman"/>
        <family val="1"/>
      </rPr>
      <t>1</t>
    </r>
  </si>
  <si>
    <t>VI'04</t>
  </si>
  <si>
    <t>VII'04</t>
  </si>
  <si>
    <t>VIII'04</t>
  </si>
  <si>
    <t>IX'04</t>
  </si>
  <si>
    <t>X'04</t>
  </si>
  <si>
    <t>XI'04</t>
  </si>
  <si>
    <t>XII'04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</si>
  <si>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</si>
  <si>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</si>
  <si>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</si>
  <si>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</si>
  <si>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</si>
  <si>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</si>
  <si>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</si>
  <si>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</si>
  <si>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</si>
  <si>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</si>
  <si>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</si>
  <si>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</si>
  <si>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</si>
  <si>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</si>
  <si>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</si>
  <si>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</si>
  <si>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</si>
  <si>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</si>
  <si>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</si>
  <si>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</si>
  <si>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</si>
  <si>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</si>
  <si>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</si>
  <si>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</si>
  <si>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</si>
  <si>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</si>
  <si>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</si>
  <si>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</si>
  <si>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</si>
  <si>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</si>
  <si>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</si>
  <si>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</si>
  <si>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</si>
  <si>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</si>
  <si>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</si>
  <si>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</si>
  <si>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</si>
  <si>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</si>
  <si>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</si>
  <si>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</si>
  <si>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</si>
  <si>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</si>
  <si>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</si>
  <si>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</si>
  <si>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</si>
  <si>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</si>
  <si>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</si>
  <si>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</si>
  <si>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</si>
  <si>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</si>
  <si>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</si>
  <si>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</si>
  <si>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</si>
  <si>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</si>
  <si>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</si>
  <si>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</si>
  <si>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</si>
  <si>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</si>
  <si>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</si>
  <si>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</si>
  <si>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</si>
  <si>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</si>
  <si>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</si>
  <si>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</si>
  <si>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</si>
  <si>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</si>
  <si>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</si>
  <si>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</si>
  <si>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</si>
  <si>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</si>
  <si>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XI'10</t>
  </si>
  <si>
    <t>XII'10</t>
  </si>
  <si>
    <t>I'11</t>
  </si>
  <si>
    <t>II'11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</si>
  <si>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</si>
  <si>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</si>
  <si>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</si>
  <si>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</si>
  <si>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</si>
  <si>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</si>
  <si>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</si>
  <si>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</si>
  <si>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</si>
  <si>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</si>
  <si>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</si>
  <si>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</si>
  <si>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</si>
  <si>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</si>
  <si>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</si>
  <si>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</si>
  <si>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</si>
  <si>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</si>
  <si>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</si>
  <si>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</si>
  <si>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</si>
  <si>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</si>
  <si>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</si>
  <si>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</si>
  <si>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</si>
  <si>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</si>
  <si>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</si>
  <si>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</si>
  <si>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</si>
  <si>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</si>
  <si>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</si>
  <si>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</si>
  <si>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</si>
  <si>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</si>
  <si>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</si>
  <si>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</si>
  <si>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</si>
  <si>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</si>
  <si>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</si>
  <si>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</si>
  <si>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VII'14</t>
  </si>
  <si>
    <t>VIII'14</t>
  </si>
  <si>
    <t>IX'14</t>
  </si>
  <si>
    <t>X'14</t>
  </si>
  <si>
    <t>XI'14</t>
  </si>
  <si>
    <t>XII'14</t>
  </si>
  <si>
    <t>I'15</t>
  </si>
  <si>
    <t>II'15</t>
  </si>
  <si>
    <t>III'15</t>
  </si>
  <si>
    <t>IV'15</t>
  </si>
  <si>
    <t>V'15</t>
  </si>
  <si>
    <t>VI'15</t>
  </si>
  <si>
    <t>VII'15</t>
  </si>
  <si>
    <t>VIII'15</t>
  </si>
  <si>
    <t>IX'15</t>
  </si>
  <si>
    <t>X'15</t>
  </si>
  <si>
    <t>XI'15</t>
  </si>
  <si>
    <t>XII'15</t>
  </si>
  <si>
    <t>Экспорт, всего (в ценах ФОБ) с дооценками НБКР</t>
  </si>
  <si>
    <t>Экспорт, всего (в ценах ФОБ)</t>
  </si>
  <si>
    <t>Примечания:</t>
  </si>
  <si>
    <t>Данные представлены по классификации, разработанной в НБКР</t>
  </si>
  <si>
    <r>
      <t xml:space="preserve">1 </t>
    </r>
    <r>
      <rPr>
        <sz val="8"/>
        <rFont val="Times New Roman"/>
        <family val="1"/>
      </rPr>
      <t>По данным НСК, с учетом дооценок НСК по экспорту сельскохозяйственной продукции (с 2006 года) распределенной по месяцам согласно расчетам НБКР и результатов проводимого НСК выборочного обследования физических лиц по взаимной торговле со странами ЕАЭС (с 3 квартала 2015 г.), а также дооценок НБКР.</t>
    </r>
  </si>
  <si>
    <t>Notes:</t>
  </si>
  <si>
    <t>In accordance with classification worked out at the NBKR</t>
  </si>
  <si>
    <r>
      <t xml:space="preserve">1 </t>
    </r>
    <r>
      <rPr>
        <sz val="8"/>
        <rFont val="Times New Roman"/>
        <family val="1"/>
      </rPr>
      <t>on the basis of NSC data; including expert estimates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</si>
  <si>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Additional assessments of the National Bank, in accordance with the methodology for compiling the balance of payments, have been distributed by functional categories of goods.</t>
    </r>
  </si>
  <si>
    <r>
      <t xml:space="preserve">* </t>
    </r>
    <r>
      <rPr>
        <sz val="8"/>
        <rFont val="Times New Roman"/>
        <family val="1"/>
      </rPr>
      <t>preliminary data</t>
    </r>
  </si>
  <si>
    <t>Table: Functional Structure of International Trade</t>
  </si>
  <si>
    <t>(in millions of US dollars)</t>
  </si>
  <si>
    <t>Consumption</t>
  </si>
  <si>
    <t>Raw materials</t>
  </si>
  <si>
    <t>Interim goods</t>
  </si>
  <si>
    <t>Investment goods</t>
  </si>
  <si>
    <t>Energy products</t>
  </si>
  <si>
    <t>Total Import (c.i.f. Prices)</t>
  </si>
  <si>
    <r>
      <t>Total Export (f.o.b. Prices)</t>
    </r>
    <r>
      <rPr>
        <b/>
        <vertAlign val="superscript"/>
        <sz val="10"/>
        <rFont val="Times New Roman Cyr"/>
        <family val="2"/>
      </rPr>
      <t>1</t>
    </r>
  </si>
  <si>
    <t>On the basis of NSC data; In accordance with classification worked out at the NBKR.</t>
  </si>
  <si>
    <t>2022*</t>
  </si>
  <si>
    <t>I*</t>
  </si>
  <si>
    <t>II*</t>
  </si>
  <si>
    <t>III*</t>
  </si>
  <si>
    <t>IV*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</si>
</sst>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0"/>
      <name val="Times New Roman Cyr"/>
      <family val="2"/>
    </font>
    <font>
      <sz val="10"/>
      <name val="Times New Roman Cyr"/>
      <family val="2"/>
    </font>
    <font>
      <i/>
      <sz val="10"/>
      <name val="Times New Roman Cyr"/>
      <family val="2"/>
    </font>
    <font>
      <b/>
      <i/>
      <sz val="10"/>
      <name val="Times New Roman Cyr"/>
      <family val="2"/>
    </font>
    <font>
      <sz val="10"/>
      <name val="Arial Cyr"/>
      <family val="2"/>
    </font>
    <font>
      <b/>
      <sz val="10"/>
      <color indexed="8"/>
      <name val="Times New Roman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Times New Roman Cyr"/>
      <family val="2"/>
    </font>
    <font>
      <sz val="8"/>
      <name val="Times New Roman Cyr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74">
    <xf numFmtId="0" fontId="0" fillId="0" borderId="0" xfId="0"/>
    <xf numFmtId="0" fontId="3" fillId="0" borderId="0" xfId="20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>
      <alignment horizontal="left" vertical="center" wrapText="1"/>
      <protection/>
    </xf>
    <xf numFmtId="164" fontId="3" fillId="0" borderId="3" xfId="20" applyNumberFormat="1" applyFont="1" applyBorder="1" applyAlignment="1">
      <alignment horizontal="left" vertical="center"/>
      <protection/>
    </xf>
    <xf numFmtId="0" fontId="4" fillId="0" borderId="3" xfId="20" applyFont="1" applyBorder="1" applyAlignment="1">
      <alignment horizontal="left" vertical="center" wrapText="1" indent="1"/>
      <protection/>
    </xf>
    <xf numFmtId="164" fontId="4" fillId="0" borderId="3" xfId="20" applyNumberFormat="1" applyFont="1" applyBorder="1" applyAlignment="1">
      <alignment horizontal="left" vertical="center"/>
      <protection/>
    </xf>
    <xf numFmtId="0" fontId="4" fillId="0" borderId="3" xfId="20" applyFont="1" applyFill="1" applyBorder="1" applyAlignment="1">
      <alignment horizontal="left" vertical="center" wrapText="1" indent="1"/>
      <protection/>
    </xf>
    <xf numFmtId="0" fontId="4" fillId="0" borderId="3" xfId="20" applyFont="1" applyBorder="1" applyAlignment="1" quotePrefix="1">
      <alignment horizontal="left" vertical="center" wrapText="1" indent="1"/>
      <protection/>
    </xf>
    <xf numFmtId="0" fontId="4" fillId="0" borderId="4" xfId="20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4" fillId="0" borderId="3" xfId="24" applyFont="1" applyFill="1" applyBorder="1" applyAlignment="1">
      <alignment horizontal="left" vertical="center" wrapText="1" indent="1"/>
      <protection/>
    </xf>
    <xf numFmtId="0" fontId="4" fillId="0" borderId="3" xfId="20" applyFont="1" applyFill="1" applyBorder="1" applyAlignment="1" quotePrefix="1">
      <alignment horizontal="left" vertical="center" wrapText="1" indent="1"/>
      <protection/>
    </xf>
    <xf numFmtId="0" fontId="4" fillId="0" borderId="3" xfId="24" applyFont="1" applyFill="1" applyBorder="1" applyAlignment="1" quotePrefix="1">
      <alignment horizontal="left" vertical="center" wrapText="1" indent="1"/>
      <protection/>
    </xf>
    <xf numFmtId="0" fontId="4" fillId="0" borderId="0" xfId="24" applyFont="1" applyFill="1" applyBorder="1" applyAlignment="1" quotePrefix="1">
      <alignment horizontal="left" vertical="center" wrapText="1" indent="1"/>
      <protection/>
    </xf>
    <xf numFmtId="164" fontId="4" fillId="0" borderId="0" xfId="20" applyNumberFormat="1" applyFont="1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13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13" fillId="0" borderId="3" xfId="20" applyFont="1" applyBorder="1" applyAlignment="1">
      <alignment horizontal="center" vertical="center"/>
      <protection/>
    </xf>
    <xf numFmtId="17" fontId="16" fillId="0" borderId="3" xfId="25" applyNumberFormat="1" applyFont="1" applyFill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left" vertical="center" wrapText="1"/>
      <protection/>
    </xf>
    <xf numFmtId="164" fontId="13" fillId="0" borderId="3" xfId="20" applyNumberFormat="1" applyFont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64" fontId="13" fillId="0" borderId="3" xfId="20" applyNumberFormat="1" applyFont="1" applyFill="1" applyBorder="1" applyAlignment="1">
      <alignment horizontal="left" vertical="center"/>
      <protection/>
    </xf>
    <xf numFmtId="0" fontId="15" fillId="0" borderId="3" xfId="20" applyFont="1" applyBorder="1" applyAlignment="1">
      <alignment horizontal="left" vertical="center" wrapText="1" indent="1"/>
      <protection/>
    </xf>
    <xf numFmtId="164" fontId="15" fillId="0" borderId="3" xfId="20" applyNumberFormat="1" applyFont="1" applyFill="1" applyBorder="1" applyAlignment="1">
      <alignment horizontal="left" vertical="center"/>
      <protection/>
    </xf>
    <xf numFmtId="164" fontId="15" fillId="0" borderId="3" xfId="20" applyNumberFormat="1" applyFont="1" applyBorder="1" applyAlignment="1">
      <alignment horizontal="left" vertical="center"/>
      <protection/>
    </xf>
    <xf numFmtId="0" fontId="15" fillId="0" borderId="3" xfId="20" applyFont="1" applyFill="1" applyBorder="1" applyAlignment="1">
      <alignment horizontal="left" vertical="center" wrapText="1" indent="1"/>
      <protection/>
    </xf>
    <xf numFmtId="164" fontId="15" fillId="0" borderId="3" xfId="23" applyNumberFormat="1" applyFont="1" applyBorder="1" applyAlignment="1">
      <alignment horizontal="left" vertical="center"/>
      <protection/>
    </xf>
    <xf numFmtId="0" fontId="15" fillId="0" borderId="3" xfId="20" applyFont="1" applyBorder="1" applyAlignment="1" quotePrefix="1">
      <alignment horizontal="left" vertical="center" wrapText="1" indent="1"/>
      <protection/>
    </xf>
    <xf numFmtId="0" fontId="15" fillId="0" borderId="4" xfId="20" applyFont="1" applyBorder="1" applyAlignment="1">
      <alignment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5" xfId="20" applyFont="1" applyBorder="1" applyAlignment="1">
      <alignment vertical="center"/>
      <protection/>
    </xf>
    <xf numFmtId="164" fontId="13" fillId="0" borderId="2" xfId="20" applyNumberFormat="1" applyFont="1" applyFill="1" applyBorder="1" applyAlignment="1">
      <alignment horizontal="left" vertical="center"/>
      <protection/>
    </xf>
    <xf numFmtId="164" fontId="13" fillId="0" borderId="2" xfId="20" applyNumberFormat="1" applyFont="1" applyBorder="1" applyAlignment="1">
      <alignment horizontal="left" vertical="center"/>
      <protection/>
    </xf>
    <xf numFmtId="0" fontId="15" fillId="0" borderId="3" xfId="24" applyFont="1" applyFill="1" applyBorder="1" applyAlignment="1">
      <alignment horizontal="left" vertical="center" wrapText="1" indent="1"/>
      <protection/>
    </xf>
    <xf numFmtId="0" fontId="15" fillId="0" borderId="3" xfId="20" applyFont="1" applyFill="1" applyBorder="1" applyAlignment="1" quotePrefix="1">
      <alignment horizontal="left" vertical="center" wrapText="1" indent="1"/>
      <protection/>
    </xf>
    <xf numFmtId="164" fontId="15" fillId="0" borderId="3" xfId="24" applyNumberFormat="1" applyFont="1" applyFill="1" applyBorder="1" applyAlignment="1">
      <alignment horizontal="left" vertical="center"/>
      <protection/>
    </xf>
    <xf numFmtId="0" fontId="15" fillId="0" borderId="3" xfId="24" applyFont="1" applyFill="1" applyBorder="1" applyAlignment="1" quotePrefix="1">
      <alignment horizontal="left" vertical="center" wrapText="1" indent="1"/>
      <protection/>
    </xf>
    <xf numFmtId="0" fontId="18" fillId="0" borderId="0" xfId="24" applyFont="1" applyFill="1" applyBorder="1" applyAlignment="1" quotePrefix="1">
      <alignment horizontal="left" vertical="center"/>
      <protection/>
    </xf>
    <xf numFmtId="0" fontId="18" fillId="0" borderId="0" xfId="20" applyFont="1" applyBorder="1" applyAlignment="1">
      <alignment vertical="center"/>
      <protection/>
    </xf>
    <xf numFmtId="0" fontId="18" fillId="0" borderId="0" xfId="20" applyFont="1" applyFill="1" applyBorder="1" applyAlignment="1">
      <alignment vertical="center"/>
      <protection/>
    </xf>
    <xf numFmtId="0" fontId="18" fillId="0" borderId="0" xfId="24" applyFont="1" applyFill="1" applyBorder="1" applyAlignment="1">
      <alignment vertical="center"/>
      <protection/>
    </xf>
    <xf numFmtId="164" fontId="18" fillId="0" borderId="0" xfId="20" applyNumberFormat="1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1" fontId="15" fillId="0" borderId="0" xfId="23" applyNumberFormat="1" applyFont="1" applyFill="1" applyAlignment="1">
      <alignment vertical="center"/>
      <protection/>
    </xf>
    <xf numFmtId="164" fontId="15" fillId="0" borderId="0" xfId="20" applyNumberFormat="1" applyFont="1" applyBorder="1" applyAlignment="1">
      <alignment vertical="center"/>
      <protection/>
    </xf>
    <xf numFmtId="1" fontId="20" fillId="0" borderId="0" xfId="26" applyNumberFormat="1" applyFont="1" applyFill="1" applyBorder="1" applyAlignment="1">
      <alignment vertical="center"/>
      <protection/>
    </xf>
    <xf numFmtId="164" fontId="3" fillId="0" borderId="3" xfId="20" applyNumberFormat="1" applyFont="1" applyFill="1" applyBorder="1" applyAlignment="1">
      <alignment horizontal="left" vertical="center"/>
      <protection/>
    </xf>
    <xf numFmtId="164" fontId="4" fillId="0" borderId="3" xfId="20" applyNumberFormat="1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0" fillId="0" borderId="6" xfId="23" applyFont="1" applyFill="1" applyBorder="1" applyAlignment="1">
      <alignment horizontal="center" vertical="center"/>
      <protection/>
    </xf>
    <xf numFmtId="0" fontId="10" fillId="0" borderId="7" xfId="23" applyFont="1" applyFill="1" applyBorder="1" applyAlignment="1">
      <alignment horizontal="center" vertical="center"/>
      <protection/>
    </xf>
    <xf numFmtId="0" fontId="10" fillId="0" borderId="8" xfId="23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8" fillId="0" borderId="11" xfId="21" applyFont="1" applyFill="1" applyBorder="1" applyAlignment="1">
      <alignment horizontal="center" vertical="center" wrapText="1"/>
      <protection/>
    </xf>
    <xf numFmtId="0" fontId="10" fillId="0" borderId="8" xfId="22" applyFont="1" applyFill="1" applyBorder="1" applyAlignment="1">
      <alignment horizontal="center" vertical="center"/>
      <protection/>
    </xf>
    <xf numFmtId="0" fontId="10" fillId="0" borderId="12" xfId="22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ASE498" xfId="20"/>
    <cellStyle name="Обычный_4.3 " xfId="21"/>
    <cellStyle name="Обычный 2 2" xfId="22"/>
    <cellStyle name="Обычный 2" xfId="23"/>
    <cellStyle name="Обычный_Base499" xfId="24"/>
    <cellStyle name="Обычный_BOP_ANL" xfId="25"/>
    <cellStyle name="Обычный_Bulletin_24.09.04_Merim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showGridLines="0" workbookViewId="0" topLeftCell="O1">
      <selection activeCell="A2" sqref="A2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99" width="9.140625" style="2" customWidth="1"/>
    <col min="200" max="200" width="28.57421875" style="2" customWidth="1"/>
    <col min="201" max="266" width="9.421875" style="2" customWidth="1"/>
    <col min="267" max="455" width="9.140625" style="2" customWidth="1"/>
    <col min="456" max="456" width="28.57421875" style="2" customWidth="1"/>
    <col min="457" max="522" width="9.421875" style="2" customWidth="1"/>
    <col min="523" max="711" width="9.140625" style="2" customWidth="1"/>
    <col min="712" max="712" width="28.57421875" style="2" customWidth="1"/>
    <col min="713" max="778" width="9.421875" style="2" customWidth="1"/>
    <col min="779" max="967" width="9.140625" style="2" customWidth="1"/>
    <col min="968" max="968" width="28.57421875" style="2" customWidth="1"/>
    <col min="969" max="1034" width="9.421875" style="2" customWidth="1"/>
    <col min="1035" max="1223" width="9.140625" style="2" customWidth="1"/>
    <col min="1224" max="1224" width="28.57421875" style="2" customWidth="1"/>
    <col min="1225" max="1290" width="9.421875" style="2" customWidth="1"/>
    <col min="1291" max="1479" width="9.140625" style="2" customWidth="1"/>
    <col min="1480" max="1480" width="28.57421875" style="2" customWidth="1"/>
    <col min="1481" max="1546" width="9.421875" style="2" customWidth="1"/>
    <col min="1547" max="1735" width="9.140625" style="2" customWidth="1"/>
    <col min="1736" max="1736" width="28.57421875" style="2" customWidth="1"/>
    <col min="1737" max="1802" width="9.421875" style="2" customWidth="1"/>
    <col min="1803" max="1991" width="9.140625" style="2" customWidth="1"/>
    <col min="1992" max="1992" width="28.57421875" style="2" customWidth="1"/>
    <col min="1993" max="2058" width="9.421875" style="2" customWidth="1"/>
    <col min="2059" max="2247" width="9.140625" style="2" customWidth="1"/>
    <col min="2248" max="2248" width="28.57421875" style="2" customWidth="1"/>
    <col min="2249" max="2314" width="9.421875" style="2" customWidth="1"/>
    <col min="2315" max="2503" width="9.140625" style="2" customWidth="1"/>
    <col min="2504" max="2504" width="28.57421875" style="2" customWidth="1"/>
    <col min="2505" max="2570" width="9.421875" style="2" customWidth="1"/>
    <col min="2571" max="2759" width="9.140625" style="2" customWidth="1"/>
    <col min="2760" max="2760" width="28.57421875" style="2" customWidth="1"/>
    <col min="2761" max="2826" width="9.421875" style="2" customWidth="1"/>
    <col min="2827" max="3015" width="9.140625" style="2" customWidth="1"/>
    <col min="3016" max="3016" width="28.57421875" style="2" customWidth="1"/>
    <col min="3017" max="3082" width="9.421875" style="2" customWidth="1"/>
    <col min="3083" max="3271" width="9.140625" style="2" customWidth="1"/>
    <col min="3272" max="3272" width="28.57421875" style="2" customWidth="1"/>
    <col min="3273" max="3338" width="9.421875" style="2" customWidth="1"/>
    <col min="3339" max="3527" width="9.140625" style="2" customWidth="1"/>
    <col min="3528" max="3528" width="28.57421875" style="2" customWidth="1"/>
    <col min="3529" max="3594" width="9.421875" style="2" customWidth="1"/>
    <col min="3595" max="3783" width="9.140625" style="2" customWidth="1"/>
    <col min="3784" max="3784" width="28.57421875" style="2" customWidth="1"/>
    <col min="3785" max="3850" width="9.421875" style="2" customWidth="1"/>
    <col min="3851" max="4039" width="9.140625" style="2" customWidth="1"/>
    <col min="4040" max="4040" width="28.57421875" style="2" customWidth="1"/>
    <col min="4041" max="4106" width="9.421875" style="2" customWidth="1"/>
    <col min="4107" max="4295" width="9.140625" style="2" customWidth="1"/>
    <col min="4296" max="4296" width="28.57421875" style="2" customWidth="1"/>
    <col min="4297" max="4362" width="9.421875" style="2" customWidth="1"/>
    <col min="4363" max="4551" width="9.140625" style="2" customWidth="1"/>
    <col min="4552" max="4552" width="28.57421875" style="2" customWidth="1"/>
    <col min="4553" max="4618" width="9.421875" style="2" customWidth="1"/>
    <col min="4619" max="4807" width="9.140625" style="2" customWidth="1"/>
    <col min="4808" max="4808" width="28.57421875" style="2" customWidth="1"/>
    <col min="4809" max="4874" width="9.421875" style="2" customWidth="1"/>
    <col min="4875" max="5063" width="9.140625" style="2" customWidth="1"/>
    <col min="5064" max="5064" width="28.57421875" style="2" customWidth="1"/>
    <col min="5065" max="5130" width="9.421875" style="2" customWidth="1"/>
    <col min="5131" max="5319" width="9.140625" style="2" customWidth="1"/>
    <col min="5320" max="5320" width="28.57421875" style="2" customWidth="1"/>
    <col min="5321" max="5386" width="9.421875" style="2" customWidth="1"/>
    <col min="5387" max="5575" width="9.140625" style="2" customWidth="1"/>
    <col min="5576" max="5576" width="28.57421875" style="2" customWidth="1"/>
    <col min="5577" max="5642" width="9.421875" style="2" customWidth="1"/>
    <col min="5643" max="5831" width="9.140625" style="2" customWidth="1"/>
    <col min="5832" max="5832" width="28.57421875" style="2" customWidth="1"/>
    <col min="5833" max="5898" width="9.421875" style="2" customWidth="1"/>
    <col min="5899" max="6087" width="9.140625" style="2" customWidth="1"/>
    <col min="6088" max="6088" width="28.57421875" style="2" customWidth="1"/>
    <col min="6089" max="6154" width="9.421875" style="2" customWidth="1"/>
    <col min="6155" max="6343" width="9.140625" style="2" customWidth="1"/>
    <col min="6344" max="6344" width="28.57421875" style="2" customWidth="1"/>
    <col min="6345" max="6410" width="9.421875" style="2" customWidth="1"/>
    <col min="6411" max="6599" width="9.140625" style="2" customWidth="1"/>
    <col min="6600" max="6600" width="28.57421875" style="2" customWidth="1"/>
    <col min="6601" max="6666" width="9.421875" style="2" customWidth="1"/>
    <col min="6667" max="6855" width="9.140625" style="2" customWidth="1"/>
    <col min="6856" max="6856" width="28.57421875" style="2" customWidth="1"/>
    <col min="6857" max="6922" width="9.421875" style="2" customWidth="1"/>
    <col min="6923" max="7111" width="9.140625" style="2" customWidth="1"/>
    <col min="7112" max="7112" width="28.57421875" style="2" customWidth="1"/>
    <col min="7113" max="7178" width="9.421875" style="2" customWidth="1"/>
    <col min="7179" max="7367" width="9.140625" style="2" customWidth="1"/>
    <col min="7368" max="7368" width="28.57421875" style="2" customWidth="1"/>
    <col min="7369" max="7434" width="9.421875" style="2" customWidth="1"/>
    <col min="7435" max="7623" width="9.140625" style="2" customWidth="1"/>
    <col min="7624" max="7624" width="28.57421875" style="2" customWidth="1"/>
    <col min="7625" max="7690" width="9.421875" style="2" customWidth="1"/>
    <col min="7691" max="7879" width="9.140625" style="2" customWidth="1"/>
    <col min="7880" max="7880" width="28.57421875" style="2" customWidth="1"/>
    <col min="7881" max="7946" width="9.421875" style="2" customWidth="1"/>
    <col min="7947" max="8135" width="9.140625" style="2" customWidth="1"/>
    <col min="8136" max="8136" width="28.57421875" style="2" customWidth="1"/>
    <col min="8137" max="8202" width="9.421875" style="2" customWidth="1"/>
    <col min="8203" max="8391" width="9.140625" style="2" customWidth="1"/>
    <col min="8392" max="8392" width="28.57421875" style="2" customWidth="1"/>
    <col min="8393" max="8458" width="9.421875" style="2" customWidth="1"/>
    <col min="8459" max="8647" width="9.140625" style="2" customWidth="1"/>
    <col min="8648" max="8648" width="28.57421875" style="2" customWidth="1"/>
    <col min="8649" max="8714" width="9.421875" style="2" customWidth="1"/>
    <col min="8715" max="8903" width="9.140625" style="2" customWidth="1"/>
    <col min="8904" max="8904" width="28.57421875" style="2" customWidth="1"/>
    <col min="8905" max="8970" width="9.421875" style="2" customWidth="1"/>
    <col min="8971" max="9159" width="9.140625" style="2" customWidth="1"/>
    <col min="9160" max="9160" width="28.57421875" style="2" customWidth="1"/>
    <col min="9161" max="9226" width="9.421875" style="2" customWidth="1"/>
    <col min="9227" max="9415" width="9.140625" style="2" customWidth="1"/>
    <col min="9416" max="9416" width="28.57421875" style="2" customWidth="1"/>
    <col min="9417" max="9482" width="9.421875" style="2" customWidth="1"/>
    <col min="9483" max="9671" width="9.140625" style="2" customWidth="1"/>
    <col min="9672" max="9672" width="28.57421875" style="2" customWidth="1"/>
    <col min="9673" max="9738" width="9.421875" style="2" customWidth="1"/>
    <col min="9739" max="9927" width="9.140625" style="2" customWidth="1"/>
    <col min="9928" max="9928" width="28.57421875" style="2" customWidth="1"/>
    <col min="9929" max="9994" width="9.421875" style="2" customWidth="1"/>
    <col min="9995" max="10183" width="9.140625" style="2" customWidth="1"/>
    <col min="10184" max="10184" width="28.57421875" style="2" customWidth="1"/>
    <col min="10185" max="10250" width="9.421875" style="2" customWidth="1"/>
    <col min="10251" max="10439" width="9.140625" style="2" customWidth="1"/>
    <col min="10440" max="10440" width="28.57421875" style="2" customWidth="1"/>
    <col min="10441" max="10506" width="9.421875" style="2" customWidth="1"/>
    <col min="10507" max="10695" width="9.140625" style="2" customWidth="1"/>
    <col min="10696" max="10696" width="28.57421875" style="2" customWidth="1"/>
    <col min="10697" max="10762" width="9.421875" style="2" customWidth="1"/>
    <col min="10763" max="10951" width="9.140625" style="2" customWidth="1"/>
    <col min="10952" max="10952" width="28.57421875" style="2" customWidth="1"/>
    <col min="10953" max="11018" width="9.421875" style="2" customWidth="1"/>
    <col min="11019" max="11207" width="9.140625" style="2" customWidth="1"/>
    <col min="11208" max="11208" width="28.57421875" style="2" customWidth="1"/>
    <col min="11209" max="11274" width="9.421875" style="2" customWidth="1"/>
    <col min="11275" max="11463" width="9.140625" style="2" customWidth="1"/>
    <col min="11464" max="11464" width="28.57421875" style="2" customWidth="1"/>
    <col min="11465" max="11530" width="9.421875" style="2" customWidth="1"/>
    <col min="11531" max="11719" width="9.140625" style="2" customWidth="1"/>
    <col min="11720" max="11720" width="28.57421875" style="2" customWidth="1"/>
    <col min="11721" max="11786" width="9.421875" style="2" customWidth="1"/>
    <col min="11787" max="11975" width="9.140625" style="2" customWidth="1"/>
    <col min="11976" max="11976" width="28.57421875" style="2" customWidth="1"/>
    <col min="11977" max="12042" width="9.421875" style="2" customWidth="1"/>
    <col min="12043" max="12231" width="9.140625" style="2" customWidth="1"/>
    <col min="12232" max="12232" width="28.57421875" style="2" customWidth="1"/>
    <col min="12233" max="12298" width="9.421875" style="2" customWidth="1"/>
    <col min="12299" max="12487" width="9.140625" style="2" customWidth="1"/>
    <col min="12488" max="12488" width="28.57421875" style="2" customWidth="1"/>
    <col min="12489" max="12554" width="9.421875" style="2" customWidth="1"/>
    <col min="12555" max="12743" width="9.140625" style="2" customWidth="1"/>
    <col min="12744" max="12744" width="28.57421875" style="2" customWidth="1"/>
    <col min="12745" max="12810" width="9.421875" style="2" customWidth="1"/>
    <col min="12811" max="12999" width="9.140625" style="2" customWidth="1"/>
    <col min="13000" max="13000" width="28.57421875" style="2" customWidth="1"/>
    <col min="13001" max="13066" width="9.421875" style="2" customWidth="1"/>
    <col min="13067" max="13255" width="9.140625" style="2" customWidth="1"/>
    <col min="13256" max="13256" width="28.57421875" style="2" customWidth="1"/>
    <col min="13257" max="13322" width="9.421875" style="2" customWidth="1"/>
    <col min="13323" max="13511" width="9.140625" style="2" customWidth="1"/>
    <col min="13512" max="13512" width="28.57421875" style="2" customWidth="1"/>
    <col min="13513" max="13578" width="9.421875" style="2" customWidth="1"/>
    <col min="13579" max="13767" width="9.140625" style="2" customWidth="1"/>
    <col min="13768" max="13768" width="28.57421875" style="2" customWidth="1"/>
    <col min="13769" max="13834" width="9.421875" style="2" customWidth="1"/>
    <col min="13835" max="14023" width="9.140625" style="2" customWidth="1"/>
    <col min="14024" max="14024" width="28.57421875" style="2" customWidth="1"/>
    <col min="14025" max="14090" width="9.421875" style="2" customWidth="1"/>
    <col min="14091" max="14279" width="9.140625" style="2" customWidth="1"/>
    <col min="14280" max="14280" width="28.57421875" style="2" customWidth="1"/>
    <col min="14281" max="14346" width="9.421875" style="2" customWidth="1"/>
    <col min="14347" max="14535" width="9.140625" style="2" customWidth="1"/>
    <col min="14536" max="14536" width="28.57421875" style="2" customWidth="1"/>
    <col min="14537" max="14602" width="9.421875" style="2" customWidth="1"/>
    <col min="14603" max="14791" width="9.140625" style="2" customWidth="1"/>
    <col min="14792" max="14792" width="28.57421875" style="2" customWidth="1"/>
    <col min="14793" max="14858" width="9.421875" style="2" customWidth="1"/>
    <col min="14859" max="15047" width="9.140625" style="2" customWidth="1"/>
    <col min="15048" max="15048" width="28.57421875" style="2" customWidth="1"/>
    <col min="15049" max="15114" width="9.421875" style="2" customWidth="1"/>
    <col min="15115" max="15303" width="9.140625" style="2" customWidth="1"/>
    <col min="15304" max="15304" width="28.57421875" style="2" customWidth="1"/>
    <col min="15305" max="15370" width="9.421875" style="2" customWidth="1"/>
    <col min="15371" max="15559" width="9.140625" style="2" customWidth="1"/>
    <col min="15560" max="15560" width="28.57421875" style="2" customWidth="1"/>
    <col min="15561" max="15626" width="9.421875" style="2" customWidth="1"/>
    <col min="15627" max="15815" width="9.140625" style="2" customWidth="1"/>
    <col min="15816" max="15816" width="28.57421875" style="2" customWidth="1"/>
    <col min="15817" max="15882" width="9.421875" style="2" customWidth="1"/>
    <col min="15883" max="16071" width="9.140625" style="2" customWidth="1"/>
    <col min="16072" max="16072" width="28.57421875" style="2" customWidth="1"/>
    <col min="16073" max="16138" width="9.421875" style="2" customWidth="1"/>
    <col min="16139" max="16384" width="9.140625" style="2" customWidth="1"/>
  </cols>
  <sheetData>
    <row r="1" ht="15.75">
      <c r="A1" s="1" t="s">
        <v>161</v>
      </c>
    </row>
    <row r="2" spans="1:11" ht="15">
      <c r="A2" s="3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70"/>
      <c r="B4" s="72">
        <v>1993</v>
      </c>
      <c r="C4" s="65">
        <f>B4</f>
        <v>1993</v>
      </c>
      <c r="D4" s="66"/>
      <c r="E4" s="66"/>
      <c r="F4" s="67"/>
      <c r="G4" s="68">
        <v>1994</v>
      </c>
      <c r="H4" s="65">
        <f>G4</f>
        <v>1994</v>
      </c>
      <c r="I4" s="66"/>
      <c r="J4" s="66"/>
      <c r="K4" s="67"/>
      <c r="L4" s="68">
        <v>1995</v>
      </c>
      <c r="M4" s="65">
        <f>L4</f>
        <v>1995</v>
      </c>
      <c r="N4" s="66"/>
      <c r="O4" s="66"/>
      <c r="P4" s="67"/>
      <c r="Q4" s="68">
        <v>1996</v>
      </c>
      <c r="R4" s="65">
        <f>Q4</f>
        <v>1996</v>
      </c>
      <c r="S4" s="66"/>
      <c r="T4" s="66"/>
      <c r="U4" s="67"/>
      <c r="V4" s="68">
        <v>1997</v>
      </c>
      <c r="W4" s="65">
        <f>V4</f>
        <v>1997</v>
      </c>
      <c r="X4" s="66"/>
      <c r="Y4" s="66"/>
      <c r="Z4" s="67"/>
      <c r="AA4" s="68">
        <v>1998</v>
      </c>
      <c r="AB4" s="65">
        <f>AA4</f>
        <v>1998</v>
      </c>
      <c r="AC4" s="66"/>
      <c r="AD4" s="66"/>
      <c r="AE4" s="67"/>
      <c r="AF4" s="68">
        <v>1999</v>
      </c>
      <c r="AG4" s="65">
        <f>AF4</f>
        <v>1999</v>
      </c>
      <c r="AH4" s="66"/>
      <c r="AI4" s="66"/>
      <c r="AJ4" s="67"/>
      <c r="AK4" s="68">
        <v>2000</v>
      </c>
      <c r="AL4" s="65">
        <f>AK4</f>
        <v>2000</v>
      </c>
      <c r="AM4" s="66"/>
      <c r="AN4" s="66"/>
      <c r="AO4" s="67"/>
      <c r="AP4" s="68">
        <v>2001</v>
      </c>
      <c r="AQ4" s="65">
        <f>AP4</f>
        <v>2001</v>
      </c>
      <c r="AR4" s="66"/>
      <c r="AS4" s="66"/>
      <c r="AT4" s="67"/>
      <c r="AU4" s="68">
        <v>2002</v>
      </c>
      <c r="AV4" s="65">
        <f>AU4</f>
        <v>2002</v>
      </c>
      <c r="AW4" s="66"/>
      <c r="AX4" s="66"/>
      <c r="AY4" s="67"/>
      <c r="AZ4" s="68">
        <v>2003</v>
      </c>
      <c r="BA4" s="65">
        <f>AZ4</f>
        <v>2003</v>
      </c>
      <c r="BB4" s="66"/>
      <c r="BC4" s="66"/>
      <c r="BD4" s="67"/>
    </row>
    <row r="5" spans="1:56" ht="13.5" thickBot="1">
      <c r="A5" s="71"/>
      <c r="B5" s="73"/>
      <c r="C5" s="6" t="s">
        <v>1</v>
      </c>
      <c r="D5" s="6" t="s">
        <v>2</v>
      </c>
      <c r="E5" s="6" t="s">
        <v>3</v>
      </c>
      <c r="F5" s="6" t="s">
        <v>4</v>
      </c>
      <c r="G5" s="69"/>
      <c r="H5" s="6" t="s">
        <v>1</v>
      </c>
      <c r="I5" s="6" t="s">
        <v>2</v>
      </c>
      <c r="J5" s="6" t="s">
        <v>3</v>
      </c>
      <c r="K5" s="6" t="s">
        <v>4</v>
      </c>
      <c r="L5" s="69"/>
      <c r="M5" s="6" t="s">
        <v>1</v>
      </c>
      <c r="N5" s="6" t="s">
        <v>2</v>
      </c>
      <c r="O5" s="6" t="s">
        <v>3</v>
      </c>
      <c r="P5" s="6" t="s">
        <v>4</v>
      </c>
      <c r="Q5" s="69"/>
      <c r="R5" s="6" t="s">
        <v>1</v>
      </c>
      <c r="S5" s="6" t="s">
        <v>2</v>
      </c>
      <c r="T5" s="6" t="s">
        <v>3</v>
      </c>
      <c r="U5" s="6" t="s">
        <v>4</v>
      </c>
      <c r="V5" s="69"/>
      <c r="W5" s="6" t="s">
        <v>1</v>
      </c>
      <c r="X5" s="6" t="s">
        <v>2</v>
      </c>
      <c r="Y5" s="6" t="s">
        <v>3</v>
      </c>
      <c r="Z5" s="6" t="s">
        <v>4</v>
      </c>
      <c r="AA5" s="69"/>
      <c r="AB5" s="6" t="s">
        <v>1</v>
      </c>
      <c r="AC5" s="6" t="s">
        <v>2</v>
      </c>
      <c r="AD5" s="6" t="s">
        <v>3</v>
      </c>
      <c r="AE5" s="6" t="s">
        <v>4</v>
      </c>
      <c r="AF5" s="69"/>
      <c r="AG5" s="6" t="s">
        <v>1</v>
      </c>
      <c r="AH5" s="6" t="s">
        <v>2</v>
      </c>
      <c r="AI5" s="6" t="s">
        <v>3</v>
      </c>
      <c r="AJ5" s="6" t="s">
        <v>4</v>
      </c>
      <c r="AK5" s="69"/>
      <c r="AL5" s="6" t="s">
        <v>1</v>
      </c>
      <c r="AM5" s="6" t="s">
        <v>2</v>
      </c>
      <c r="AN5" s="6" t="s">
        <v>3</v>
      </c>
      <c r="AO5" s="6" t="s">
        <v>4</v>
      </c>
      <c r="AP5" s="69"/>
      <c r="AQ5" s="6" t="s">
        <v>1</v>
      </c>
      <c r="AR5" s="6" t="s">
        <v>2</v>
      </c>
      <c r="AS5" s="6" t="s">
        <v>3</v>
      </c>
      <c r="AT5" s="6" t="s">
        <v>4</v>
      </c>
      <c r="AU5" s="69"/>
      <c r="AV5" s="6" t="s">
        <v>1</v>
      </c>
      <c r="AW5" s="6" t="s">
        <v>2</v>
      </c>
      <c r="AX5" s="6" t="s">
        <v>3</v>
      </c>
      <c r="AY5" s="6" t="s">
        <v>4</v>
      </c>
      <c r="AZ5" s="69"/>
      <c r="BA5" s="6" t="s">
        <v>1</v>
      </c>
      <c r="BB5" s="6" t="s">
        <v>2</v>
      </c>
      <c r="BC5" s="6" t="s">
        <v>3</v>
      </c>
      <c r="BD5" s="6" t="s">
        <v>4</v>
      </c>
    </row>
    <row r="6" spans="1:56" ht="15.75">
      <c r="A6" s="7" t="s">
        <v>169</v>
      </c>
      <c r="B6" s="8">
        <f aca="true" t="shared" si="0" ref="B6:B11">SUM(C6:F6)</f>
        <v>311.0099000000001</v>
      </c>
      <c r="C6" s="8">
        <v>44.1509000000001</v>
      </c>
      <c r="D6" s="8">
        <v>76.32279999999989</v>
      </c>
      <c r="E6" s="8">
        <v>78.6267</v>
      </c>
      <c r="F6" s="8">
        <v>111.9095000000001</v>
      </c>
      <c r="G6" s="8">
        <f aca="true" t="shared" si="1" ref="G6:G18">SUM(H6:K6)</f>
        <v>339.1772300000001</v>
      </c>
      <c r="H6" s="8">
        <v>56.4503000000001</v>
      </c>
      <c r="I6" s="8">
        <v>86.59536</v>
      </c>
      <c r="J6" s="8">
        <v>99.37760000000011</v>
      </c>
      <c r="K6" s="8">
        <v>96.75396999999991</v>
      </c>
      <c r="L6" s="8">
        <f aca="true" t="shared" si="2" ref="L6:L11">SUM(M6:P6)</f>
        <v>408.93847600000015</v>
      </c>
      <c r="M6" s="8">
        <v>78.68128100000007</v>
      </c>
      <c r="N6" s="8">
        <v>106.86240999999998</v>
      </c>
      <c r="O6" s="8">
        <v>123.02576400000012</v>
      </c>
      <c r="P6" s="8">
        <v>100.36902099999999</v>
      </c>
      <c r="Q6" s="8">
        <f aca="true" t="shared" si="3" ref="Q6:Q11">SUM(R6:U6)</f>
        <v>505.39663700000006</v>
      </c>
      <c r="R6" s="8">
        <v>87.773832</v>
      </c>
      <c r="S6" s="8">
        <v>142.110912</v>
      </c>
      <c r="T6" s="8">
        <v>149.96351399999998</v>
      </c>
      <c r="U6" s="8">
        <v>125.5483790000001</v>
      </c>
      <c r="V6" s="8">
        <f aca="true" t="shared" si="4" ref="V6:V11">SUM(W6:Z6)</f>
        <v>603.807857</v>
      </c>
      <c r="W6" s="8">
        <v>83.74018499999994</v>
      </c>
      <c r="X6" s="8">
        <v>162.29390499999988</v>
      </c>
      <c r="Y6" s="8">
        <v>191.4729460000001</v>
      </c>
      <c r="Z6" s="8">
        <v>166.30082100000007</v>
      </c>
      <c r="AA6" s="8">
        <f aca="true" t="shared" si="5" ref="AA6:AA11">SUM(AB6:AE6)</f>
        <v>513.635838</v>
      </c>
      <c r="AB6" s="8">
        <v>127.48080999999996</v>
      </c>
      <c r="AC6" s="8">
        <v>115.434331</v>
      </c>
      <c r="AD6" s="8">
        <v>142.78161600000007</v>
      </c>
      <c r="AE6" s="8">
        <v>127.93908099999997</v>
      </c>
      <c r="AF6" s="8">
        <f aca="true" t="shared" si="6" ref="AF6:AF11">SUM(AG6:AJ6)</f>
        <v>462.553168</v>
      </c>
      <c r="AG6" s="8">
        <v>118.18832400000008</v>
      </c>
      <c r="AH6" s="8">
        <v>109.69337099999998</v>
      </c>
      <c r="AI6" s="8">
        <v>126.22832700000001</v>
      </c>
      <c r="AJ6" s="8">
        <v>108.44314599999998</v>
      </c>
      <c r="AK6" s="8">
        <f aca="true" t="shared" si="7" ref="AK6:AK11">SUM(AL6:AO6)</f>
        <v>510.921779</v>
      </c>
      <c r="AL6" s="8">
        <v>99.972527</v>
      </c>
      <c r="AM6" s="8">
        <v>135.773817</v>
      </c>
      <c r="AN6" s="8">
        <v>152.53549299999997</v>
      </c>
      <c r="AO6" s="8">
        <v>122.63994199999999</v>
      </c>
      <c r="AP6" s="8">
        <f aca="true" t="shared" si="8" ref="AP6:AP11">SUM(AQ6:AT6)</f>
        <v>480.256934</v>
      </c>
      <c r="AQ6" s="8">
        <v>115.22294600000001</v>
      </c>
      <c r="AR6" s="8">
        <v>109.40392299999998</v>
      </c>
      <c r="AS6" s="8">
        <v>132.32443899999998</v>
      </c>
      <c r="AT6" s="8">
        <v>123.30562599999999</v>
      </c>
      <c r="AU6" s="8">
        <f aca="true" t="shared" si="9" ref="AU6:AU11">SUM(AV6:AY6)</f>
        <v>498.087037</v>
      </c>
      <c r="AV6" s="8">
        <v>116.94466390999997</v>
      </c>
      <c r="AW6" s="8">
        <v>124.95086692</v>
      </c>
      <c r="AX6" s="8">
        <v>116.70347016999999</v>
      </c>
      <c r="AY6" s="8">
        <v>139.488036</v>
      </c>
      <c r="AZ6" s="8">
        <f aca="true" t="shared" si="10" ref="AZ6:AZ11">SUM(BA6:BD6)</f>
        <v>590.3341277618117</v>
      </c>
      <c r="BA6" s="8">
        <v>121.29219975999999</v>
      </c>
      <c r="BB6" s="8">
        <v>115.36587618</v>
      </c>
      <c r="BC6" s="8">
        <v>142.11445817999999</v>
      </c>
      <c r="BD6" s="8">
        <v>211.56159364181178</v>
      </c>
    </row>
    <row r="7" spans="1:56" ht="15">
      <c r="A7" s="9" t="s">
        <v>163</v>
      </c>
      <c r="B7" s="8">
        <f t="shared" si="0"/>
        <v>63.29630000000003</v>
      </c>
      <c r="C7" s="10">
        <v>7.8095000000000105</v>
      </c>
      <c r="D7" s="10">
        <v>13.433600000000007</v>
      </c>
      <c r="E7" s="10">
        <v>20.204600000000006</v>
      </c>
      <c r="F7" s="10">
        <v>21.848600000000005</v>
      </c>
      <c r="G7" s="8">
        <f t="shared" si="1"/>
        <v>68.88665199999998</v>
      </c>
      <c r="H7" s="10">
        <v>12.018980000000006</v>
      </c>
      <c r="I7" s="10">
        <v>18.230586999999986</v>
      </c>
      <c r="J7" s="10">
        <v>16.98003099999999</v>
      </c>
      <c r="K7" s="10">
        <v>21.657054000000002</v>
      </c>
      <c r="L7" s="8">
        <f t="shared" si="2"/>
        <v>128.368418</v>
      </c>
      <c r="M7" s="10">
        <v>22.476366</v>
      </c>
      <c r="N7" s="10">
        <v>31.763984000000008</v>
      </c>
      <c r="O7" s="10">
        <v>35.359388</v>
      </c>
      <c r="P7" s="10">
        <v>38.76867999999998</v>
      </c>
      <c r="Q7" s="8">
        <f t="shared" si="3"/>
        <v>188.5880189999998</v>
      </c>
      <c r="R7" s="10">
        <v>40.01422700000001</v>
      </c>
      <c r="S7" s="10">
        <v>47.8069149999999</v>
      </c>
      <c r="T7" s="10">
        <v>54.9346739999999</v>
      </c>
      <c r="U7" s="10">
        <v>45.83220299999999</v>
      </c>
      <c r="V7" s="8">
        <f t="shared" si="4"/>
        <v>118.857811</v>
      </c>
      <c r="W7" s="10">
        <v>26.419675999999978</v>
      </c>
      <c r="X7" s="10">
        <v>26.217867</v>
      </c>
      <c r="Y7" s="10">
        <v>34.864883999999996</v>
      </c>
      <c r="Z7" s="10">
        <v>31.355384000000008</v>
      </c>
      <c r="AA7" s="8">
        <f t="shared" si="5"/>
        <v>82.856235</v>
      </c>
      <c r="AB7" s="10">
        <v>20.039009999999998</v>
      </c>
      <c r="AC7" s="10">
        <v>20.598709000000017</v>
      </c>
      <c r="AD7" s="10">
        <v>21.30619999999998</v>
      </c>
      <c r="AE7" s="10">
        <v>20.912316</v>
      </c>
      <c r="AF7" s="8">
        <f t="shared" si="6"/>
        <v>64.738649</v>
      </c>
      <c r="AG7" s="10">
        <v>19.77522199999999</v>
      </c>
      <c r="AH7" s="10">
        <v>15.066816</v>
      </c>
      <c r="AI7" s="10">
        <v>14.715494000000007</v>
      </c>
      <c r="AJ7" s="10">
        <v>15.181116999999997</v>
      </c>
      <c r="AK7" s="8">
        <f t="shared" si="7"/>
        <v>59.766419</v>
      </c>
      <c r="AL7" s="10">
        <v>11.783107999999999</v>
      </c>
      <c r="AM7" s="10">
        <v>15.538342999999998</v>
      </c>
      <c r="AN7" s="10">
        <v>14.256965</v>
      </c>
      <c r="AO7" s="10">
        <v>18.188003</v>
      </c>
      <c r="AP7" s="8">
        <f t="shared" si="8"/>
        <v>59.74744</v>
      </c>
      <c r="AQ7" s="10">
        <v>15.235266</v>
      </c>
      <c r="AR7" s="10">
        <v>13.170202</v>
      </c>
      <c r="AS7" s="10">
        <v>12.011892000000001</v>
      </c>
      <c r="AT7" s="10">
        <v>19.33008</v>
      </c>
      <c r="AU7" s="8">
        <f t="shared" si="9"/>
        <v>64.83033400000001</v>
      </c>
      <c r="AV7" s="10">
        <v>13.500785610000001</v>
      </c>
      <c r="AW7" s="10">
        <v>14.408998590000003</v>
      </c>
      <c r="AX7" s="10">
        <v>13.6663788</v>
      </c>
      <c r="AY7" s="10">
        <v>23.254171</v>
      </c>
      <c r="AZ7" s="8">
        <f t="shared" si="10"/>
        <v>85.9319999257429</v>
      </c>
      <c r="BA7" s="10">
        <v>15.86103332</v>
      </c>
      <c r="BB7" s="10">
        <v>18.19746523</v>
      </c>
      <c r="BC7" s="10">
        <v>19.20602423</v>
      </c>
      <c r="BD7" s="10">
        <v>32.6674771457429</v>
      </c>
    </row>
    <row r="8" spans="1:56" ht="15">
      <c r="A8" s="11" t="s">
        <v>164</v>
      </c>
      <c r="B8" s="8">
        <f t="shared" si="0"/>
        <v>82.28679999999989</v>
      </c>
      <c r="C8" s="10">
        <v>7.731399999999989</v>
      </c>
      <c r="D8" s="10">
        <v>14.914100000000008</v>
      </c>
      <c r="E8" s="10">
        <v>17.271299999999997</v>
      </c>
      <c r="F8" s="10">
        <v>42.3699999999999</v>
      </c>
      <c r="G8" s="8">
        <f t="shared" si="1"/>
        <v>105.45426900000012</v>
      </c>
      <c r="H8" s="10">
        <v>10.39160000000001</v>
      </c>
      <c r="I8" s="10">
        <v>21.173312000000006</v>
      </c>
      <c r="J8" s="10">
        <v>38.450334</v>
      </c>
      <c r="K8" s="10">
        <v>35.4390230000001</v>
      </c>
      <c r="L8" s="8">
        <f t="shared" si="2"/>
        <v>96.39706000000001</v>
      </c>
      <c r="M8" s="10">
        <v>20.551451999999998</v>
      </c>
      <c r="N8" s="10">
        <v>27.540612</v>
      </c>
      <c r="O8" s="10">
        <v>25.153226000000007</v>
      </c>
      <c r="P8" s="10">
        <v>23.151770000000006</v>
      </c>
      <c r="Q8" s="8">
        <f t="shared" si="3"/>
        <v>99.28566800000002</v>
      </c>
      <c r="R8" s="10">
        <v>16.15695500000001</v>
      </c>
      <c r="S8" s="10">
        <v>26.192289999999993</v>
      </c>
      <c r="T8" s="10">
        <v>29.07475100000001</v>
      </c>
      <c r="U8" s="10">
        <v>27.861672</v>
      </c>
      <c r="V8" s="8">
        <f t="shared" si="4"/>
        <v>74.13573999999998</v>
      </c>
      <c r="W8" s="10">
        <v>20.84628999999999</v>
      </c>
      <c r="X8" s="10">
        <v>23.485500000000002</v>
      </c>
      <c r="Y8" s="10">
        <v>13.490900000000005</v>
      </c>
      <c r="Z8" s="10">
        <v>16.31304999999999</v>
      </c>
      <c r="AA8" s="8">
        <f t="shared" si="5"/>
        <v>81.14936299999997</v>
      </c>
      <c r="AB8" s="10">
        <v>23.97861</v>
      </c>
      <c r="AC8" s="10">
        <v>24.73005999999999</v>
      </c>
      <c r="AD8" s="10">
        <v>17.613882999999987</v>
      </c>
      <c r="AE8" s="10">
        <v>14.82681</v>
      </c>
      <c r="AF8" s="8">
        <f t="shared" si="6"/>
        <v>65.604762</v>
      </c>
      <c r="AG8" s="10">
        <v>24.83586399999999</v>
      </c>
      <c r="AH8" s="10">
        <v>19.130057000000008</v>
      </c>
      <c r="AI8" s="10">
        <v>11.47825400000001</v>
      </c>
      <c r="AJ8" s="10">
        <v>10.160586999999989</v>
      </c>
      <c r="AK8" s="8">
        <f t="shared" si="7"/>
        <v>58.728744999999996</v>
      </c>
      <c r="AL8" s="10">
        <v>18.625367999999998</v>
      </c>
      <c r="AM8" s="10">
        <v>14.820188</v>
      </c>
      <c r="AN8" s="10">
        <v>13.486818</v>
      </c>
      <c r="AO8" s="10">
        <v>11.796371</v>
      </c>
      <c r="AP8" s="8">
        <f t="shared" si="8"/>
        <v>57.747009999999996</v>
      </c>
      <c r="AQ8" s="10">
        <v>16.975941999999996</v>
      </c>
      <c r="AR8" s="10">
        <v>14.194317</v>
      </c>
      <c r="AS8" s="10">
        <v>13.336021999999998</v>
      </c>
      <c r="AT8" s="10">
        <v>13.240729</v>
      </c>
      <c r="AU8" s="8">
        <f t="shared" si="9"/>
        <v>72.157432</v>
      </c>
      <c r="AV8" s="10">
        <v>14.336382</v>
      </c>
      <c r="AW8" s="10">
        <v>24.266377</v>
      </c>
      <c r="AX8" s="10">
        <v>19.348371999999998</v>
      </c>
      <c r="AY8" s="10">
        <v>14.206300999999998</v>
      </c>
      <c r="AZ8" s="8">
        <f t="shared" si="10"/>
        <v>35.066931</v>
      </c>
      <c r="BA8" s="10">
        <v>9.650143</v>
      </c>
      <c r="BB8" s="10">
        <v>11.13653</v>
      </c>
      <c r="BC8" s="10">
        <v>7.375862999999999</v>
      </c>
      <c r="BD8" s="10">
        <v>6.904395000000001</v>
      </c>
    </row>
    <row r="9" spans="1:56" ht="15">
      <c r="A9" s="12" t="s">
        <v>165</v>
      </c>
      <c r="B9" s="8">
        <f t="shared" si="0"/>
        <v>85.68910000000002</v>
      </c>
      <c r="C9" s="10">
        <v>15.805299999999992</v>
      </c>
      <c r="D9" s="10">
        <v>22.13600000000001</v>
      </c>
      <c r="E9" s="10">
        <v>18.219500000000007</v>
      </c>
      <c r="F9" s="10">
        <v>29.52830000000001</v>
      </c>
      <c r="G9" s="8">
        <f t="shared" si="1"/>
        <v>78.925287</v>
      </c>
      <c r="H9" s="10">
        <v>13.63896999999999</v>
      </c>
      <c r="I9" s="10">
        <v>15.860879000000008</v>
      </c>
      <c r="J9" s="10">
        <v>22.109745999999987</v>
      </c>
      <c r="K9" s="10">
        <v>27.315692000000006</v>
      </c>
      <c r="L9" s="8">
        <f t="shared" si="2"/>
        <v>119.4053230000001</v>
      </c>
      <c r="M9" s="10">
        <v>30.333299000000096</v>
      </c>
      <c r="N9" s="10">
        <v>31.291629000000004</v>
      </c>
      <c r="O9" s="10">
        <v>27.873041999999995</v>
      </c>
      <c r="P9" s="10">
        <v>29.907353000000008</v>
      </c>
      <c r="Q9" s="8">
        <f t="shared" si="3"/>
        <v>110.97352600000019</v>
      </c>
      <c r="R9" s="10">
        <v>22.980677000000004</v>
      </c>
      <c r="S9" s="10">
        <v>32.0005070000001</v>
      </c>
      <c r="T9" s="10">
        <v>23.331303999999992</v>
      </c>
      <c r="U9" s="10">
        <v>32.661038000000104</v>
      </c>
      <c r="V9" s="8">
        <f t="shared" si="4"/>
        <v>295.0128400000001</v>
      </c>
      <c r="W9" s="10">
        <v>26.20379000000001</v>
      </c>
      <c r="X9" s="10">
        <v>92.82487899999991</v>
      </c>
      <c r="Y9" s="10">
        <v>82.3816250000001</v>
      </c>
      <c r="Z9" s="10">
        <v>93.60254600000009</v>
      </c>
      <c r="AA9" s="8">
        <f t="shared" si="5"/>
        <v>289.31671400000005</v>
      </c>
      <c r="AB9" s="10">
        <v>76.36785</v>
      </c>
      <c r="AC9" s="10">
        <v>65.45449799999999</v>
      </c>
      <c r="AD9" s="10">
        <v>71.5064000000001</v>
      </c>
      <c r="AE9" s="10">
        <v>75.987966</v>
      </c>
      <c r="AF9" s="8">
        <f t="shared" si="6"/>
        <v>261.53376500000013</v>
      </c>
      <c r="AG9" s="10">
        <v>63.576771999999906</v>
      </c>
      <c r="AH9" s="10">
        <v>63.187467</v>
      </c>
      <c r="AI9" s="10">
        <v>62.323361000000105</v>
      </c>
      <c r="AJ9" s="10">
        <v>72.4461650000001</v>
      </c>
      <c r="AK9" s="8">
        <f t="shared" si="7"/>
        <v>284.58293299999997</v>
      </c>
      <c r="AL9" s="10">
        <v>63.601641</v>
      </c>
      <c r="AM9" s="10">
        <v>68.6263</v>
      </c>
      <c r="AN9" s="10">
        <v>69.505133</v>
      </c>
      <c r="AO9" s="10">
        <v>82.849859</v>
      </c>
      <c r="AP9" s="8">
        <f t="shared" si="8"/>
        <v>280.987587</v>
      </c>
      <c r="AQ9" s="10">
        <v>74.604779</v>
      </c>
      <c r="AR9" s="10">
        <v>59.99637</v>
      </c>
      <c r="AS9" s="10">
        <v>65.771171</v>
      </c>
      <c r="AT9" s="10">
        <v>80.615267</v>
      </c>
      <c r="AU9" s="8">
        <f t="shared" si="9"/>
        <v>271.08557499999995</v>
      </c>
      <c r="AV9" s="10">
        <v>74.04359663</v>
      </c>
      <c r="AW9" s="10">
        <v>66.8029793</v>
      </c>
      <c r="AX9" s="10">
        <v>48.432076069999994</v>
      </c>
      <c r="AY9" s="10">
        <v>81.80692299999998</v>
      </c>
      <c r="AZ9" s="8">
        <f t="shared" si="10"/>
        <v>381.2018561908566</v>
      </c>
      <c r="BA9" s="10">
        <v>80.31031536</v>
      </c>
      <c r="BB9" s="10">
        <v>67.23798161999999</v>
      </c>
      <c r="BC9" s="10">
        <v>87.31162561999999</v>
      </c>
      <c r="BD9" s="10">
        <v>146.34193359085666</v>
      </c>
    </row>
    <row r="10" spans="1:56" ht="15">
      <c r="A10" s="12" t="s">
        <v>166</v>
      </c>
      <c r="B10" s="8">
        <f t="shared" si="0"/>
        <v>48.30569999999999</v>
      </c>
      <c r="C10" s="10">
        <v>9.228099999999989</v>
      </c>
      <c r="D10" s="10">
        <v>15.653699999999997</v>
      </c>
      <c r="E10" s="10">
        <v>8.1573</v>
      </c>
      <c r="F10" s="10">
        <v>15.266600000000007</v>
      </c>
      <c r="G10" s="8">
        <f t="shared" si="1"/>
        <v>13.390266999999998</v>
      </c>
      <c r="H10" s="10">
        <v>2.435049999999999</v>
      </c>
      <c r="I10" s="10">
        <v>4.875321</v>
      </c>
      <c r="J10" s="10">
        <v>2.660202</v>
      </c>
      <c r="K10" s="10">
        <v>3.419694</v>
      </c>
      <c r="L10" s="8">
        <f t="shared" si="2"/>
        <v>19.209244999999978</v>
      </c>
      <c r="M10" s="10">
        <v>3.8488299999999898</v>
      </c>
      <c r="N10" s="10">
        <v>4.62898599999999</v>
      </c>
      <c r="O10" s="10">
        <v>4.150533</v>
      </c>
      <c r="P10" s="10">
        <v>6.580896</v>
      </c>
      <c r="Q10" s="8">
        <f t="shared" si="3"/>
        <v>28.903433999999997</v>
      </c>
      <c r="R10" s="10">
        <v>5.4347010000000004</v>
      </c>
      <c r="S10" s="10">
        <v>10.17406100000001</v>
      </c>
      <c r="T10" s="10">
        <v>6.640134999999989</v>
      </c>
      <c r="U10" s="10">
        <v>6.6545369999999995</v>
      </c>
      <c r="V10" s="8">
        <f t="shared" si="4"/>
        <v>28.470777</v>
      </c>
      <c r="W10" s="10">
        <v>3.1975899999999897</v>
      </c>
      <c r="X10" s="10">
        <v>7.163747000000011</v>
      </c>
      <c r="Y10" s="10">
        <v>6.556289999999999</v>
      </c>
      <c r="Z10" s="10">
        <v>11.553149999999999</v>
      </c>
      <c r="AA10" s="8">
        <f t="shared" si="5"/>
        <v>31.358089999999976</v>
      </c>
      <c r="AB10" s="10">
        <v>5.7408600000000005</v>
      </c>
      <c r="AC10" s="10">
        <v>3.39786999999999</v>
      </c>
      <c r="AD10" s="10">
        <v>9.874179999999988</v>
      </c>
      <c r="AE10" s="10">
        <v>12.345180000000001</v>
      </c>
      <c r="AF10" s="8">
        <f t="shared" si="6"/>
        <v>17.03602599999999</v>
      </c>
      <c r="AG10" s="10">
        <v>6.167624000000011</v>
      </c>
      <c r="AH10" s="10">
        <v>2.8803360000000002</v>
      </c>
      <c r="AI10" s="10">
        <v>3.0230019999999898</v>
      </c>
      <c r="AJ10" s="10">
        <v>4.965063999999989</v>
      </c>
      <c r="AK10" s="8">
        <f t="shared" si="7"/>
        <v>25.311633</v>
      </c>
      <c r="AL10" s="10">
        <v>3.0763629999999997</v>
      </c>
      <c r="AM10" s="10">
        <v>6.091813</v>
      </c>
      <c r="AN10" s="10">
        <v>8.360014999999999</v>
      </c>
      <c r="AO10" s="10">
        <v>7.783442000000001</v>
      </c>
      <c r="AP10" s="8">
        <f t="shared" si="8"/>
        <v>27.287637999999998</v>
      </c>
      <c r="AQ10" s="10">
        <v>5.50007</v>
      </c>
      <c r="AR10" s="10">
        <v>7.114466999999999</v>
      </c>
      <c r="AS10" s="10">
        <v>7.131859</v>
      </c>
      <c r="AT10" s="10">
        <v>7.5412420000000004</v>
      </c>
      <c r="AU10" s="8">
        <f t="shared" si="9"/>
        <v>29.975195999999997</v>
      </c>
      <c r="AV10" s="10">
        <v>6.01174347</v>
      </c>
      <c r="AW10" s="10">
        <v>8.191020909999999</v>
      </c>
      <c r="AX10" s="10">
        <v>8.01328762</v>
      </c>
      <c r="AY10" s="10">
        <v>7.759144</v>
      </c>
      <c r="AZ10" s="8">
        <f t="shared" si="10"/>
        <v>18.192681390205525</v>
      </c>
      <c r="BA10" s="10">
        <v>5.088712409999999</v>
      </c>
      <c r="BB10" s="10">
        <v>3.92240842</v>
      </c>
      <c r="BC10" s="10">
        <v>5.035577419999999</v>
      </c>
      <c r="BD10" s="10">
        <v>4.145983140205527</v>
      </c>
    </row>
    <row r="11" spans="1:56" ht="15">
      <c r="A11" s="12" t="s">
        <v>167</v>
      </c>
      <c r="B11" s="8">
        <f t="shared" si="0"/>
        <v>31.431999999999995</v>
      </c>
      <c r="C11" s="10">
        <v>3.5766000000000004</v>
      </c>
      <c r="D11" s="10">
        <v>10.185399999999989</v>
      </c>
      <c r="E11" s="10">
        <v>14.774000000000008</v>
      </c>
      <c r="F11" s="10">
        <v>2.895999999999999</v>
      </c>
      <c r="G11" s="8">
        <f t="shared" si="1"/>
        <v>72.520755</v>
      </c>
      <c r="H11" s="10">
        <v>17.965700000000005</v>
      </c>
      <c r="I11" s="10">
        <v>26.455260999999993</v>
      </c>
      <c r="J11" s="10">
        <v>19.177287</v>
      </c>
      <c r="K11" s="10">
        <v>8.922507</v>
      </c>
      <c r="L11" s="8">
        <f t="shared" si="2"/>
        <v>45.55843000000009</v>
      </c>
      <c r="M11" s="10">
        <v>1.471334000000001</v>
      </c>
      <c r="N11" s="10">
        <v>11.637198999999988</v>
      </c>
      <c r="O11" s="10">
        <v>30.4895750000001</v>
      </c>
      <c r="P11" s="10">
        <v>1.960322000000001</v>
      </c>
      <c r="Q11" s="8">
        <f t="shared" si="3"/>
        <v>77.6459900000001</v>
      </c>
      <c r="R11" s="10">
        <v>3.1872720000000005</v>
      </c>
      <c r="S11" s="10">
        <v>25.937139</v>
      </c>
      <c r="T11" s="10">
        <v>35.982650000000106</v>
      </c>
      <c r="U11" s="10">
        <v>12.538928999999998</v>
      </c>
      <c r="V11" s="8">
        <f t="shared" si="4"/>
        <v>87.33068899999998</v>
      </c>
      <c r="W11" s="10">
        <v>7.072838999999999</v>
      </c>
      <c r="X11" s="10">
        <v>12.601911999999988</v>
      </c>
      <c r="Y11" s="10">
        <v>54.179247</v>
      </c>
      <c r="Z11" s="10">
        <v>13.47669099999999</v>
      </c>
      <c r="AA11" s="8">
        <f t="shared" si="5"/>
        <v>28.955435999999988</v>
      </c>
      <c r="AB11" s="10">
        <v>1.3544799999999992</v>
      </c>
      <c r="AC11" s="10">
        <v>1.2531939999999988</v>
      </c>
      <c r="AD11" s="10">
        <v>22.480953</v>
      </c>
      <c r="AE11" s="10">
        <v>3.8668089999999893</v>
      </c>
      <c r="AF11" s="8">
        <f t="shared" si="6"/>
        <v>53.63996600000009</v>
      </c>
      <c r="AG11" s="10">
        <v>3.8328420000000003</v>
      </c>
      <c r="AH11" s="10">
        <v>9.428694999999989</v>
      </c>
      <c r="AI11" s="10">
        <v>34.6882160000001</v>
      </c>
      <c r="AJ11" s="10">
        <v>5.69021300000001</v>
      </c>
      <c r="AK11" s="8">
        <f t="shared" si="7"/>
        <v>82.532049</v>
      </c>
      <c r="AL11" s="10">
        <v>2.8860469999999996</v>
      </c>
      <c r="AM11" s="10">
        <v>30.697173</v>
      </c>
      <c r="AN11" s="10">
        <v>46.926562000000004</v>
      </c>
      <c r="AO11" s="10">
        <v>2.022267</v>
      </c>
      <c r="AP11" s="8">
        <f t="shared" si="8"/>
        <v>54.487258999999995</v>
      </c>
      <c r="AQ11" s="10">
        <v>2.906889</v>
      </c>
      <c r="AR11" s="10">
        <v>14.928567</v>
      </c>
      <c r="AS11" s="10">
        <v>34.073494999999994</v>
      </c>
      <c r="AT11" s="10">
        <v>2.578308</v>
      </c>
      <c r="AU11" s="8">
        <f t="shared" si="9"/>
        <v>60.0385</v>
      </c>
      <c r="AV11" s="10">
        <v>9.052156199999999</v>
      </c>
      <c r="AW11" s="10">
        <v>11.281491119999998</v>
      </c>
      <c r="AX11" s="10">
        <v>27.24335568</v>
      </c>
      <c r="AY11" s="10">
        <v>12.461496999999998</v>
      </c>
      <c r="AZ11" s="8">
        <f t="shared" si="10"/>
        <v>69.9406592550067</v>
      </c>
      <c r="BA11" s="10">
        <v>10.38199567</v>
      </c>
      <c r="BB11" s="10">
        <v>14.871490909999999</v>
      </c>
      <c r="BC11" s="10">
        <v>23.185367910000004</v>
      </c>
      <c r="BD11" s="10">
        <v>21.50180476500669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">
      <c r="A13" s="15" t="s">
        <v>168</v>
      </c>
      <c r="B13" s="8">
        <f aca="true" t="shared" si="11" ref="B13:B18">SUM(C13:F13)</f>
        <v>399.0561</v>
      </c>
      <c r="C13" s="8">
        <v>68.7906</v>
      </c>
      <c r="D13" s="8">
        <v>100.11159999999992</v>
      </c>
      <c r="E13" s="8">
        <v>96.5844</v>
      </c>
      <c r="F13" s="8">
        <v>133.5695000000001</v>
      </c>
      <c r="G13" s="8">
        <f t="shared" si="1"/>
        <v>316.4660060000001</v>
      </c>
      <c r="H13" s="8">
        <v>77.2823000000001</v>
      </c>
      <c r="I13" s="8">
        <v>79.91457299999999</v>
      </c>
      <c r="J13" s="8">
        <v>56.358530000000094</v>
      </c>
      <c r="K13" s="8">
        <v>102.91060299999991</v>
      </c>
      <c r="L13" s="8">
        <f aca="true" t="shared" si="12" ref="L13:L18">SUM(M13:P13)</f>
        <v>522.5961659999998</v>
      </c>
      <c r="M13" s="8">
        <v>88.74824800000013</v>
      </c>
      <c r="N13" s="8">
        <v>100.65477799999991</v>
      </c>
      <c r="O13" s="8">
        <v>125.49735300000009</v>
      </c>
      <c r="P13" s="8">
        <v>207.69578699999968</v>
      </c>
      <c r="Q13" s="8">
        <f aca="true" t="shared" si="13" ref="Q13:Q18">SUM(R13:U13)</f>
        <v>837.6882420000002</v>
      </c>
      <c r="R13" s="8">
        <v>180.68518999999998</v>
      </c>
      <c r="S13" s="8">
        <v>256.03668900000025</v>
      </c>
      <c r="T13" s="8">
        <v>197.95432700000003</v>
      </c>
      <c r="U13" s="8">
        <v>203.0120359999999</v>
      </c>
      <c r="V13" s="8">
        <f aca="true" t="shared" si="14" ref="V13:V18">SUM(W13:Z13)</f>
        <v>709.3049220000003</v>
      </c>
      <c r="W13" s="8">
        <v>152.46278999999996</v>
      </c>
      <c r="X13" s="8">
        <v>127.15795800000002</v>
      </c>
      <c r="Y13" s="8">
        <v>194.9826130000003</v>
      </c>
      <c r="Z13" s="8">
        <v>234.70156100000003</v>
      </c>
      <c r="AA13" s="8">
        <f aca="true" t="shared" si="15" ref="AA13:AA18">SUM(AB13:AE13)</f>
        <v>841.5040789999997</v>
      </c>
      <c r="AB13" s="8">
        <v>179.77959899999993</v>
      </c>
      <c r="AC13" s="8">
        <v>205.63815099999997</v>
      </c>
      <c r="AD13" s="8">
        <v>201.063881</v>
      </c>
      <c r="AE13" s="8">
        <v>255.02244799999986</v>
      </c>
      <c r="AF13" s="8">
        <f aca="true" t="shared" si="16" ref="AF13:AF18">SUM(AG13:AJ13)</f>
        <v>599.7397989999998</v>
      </c>
      <c r="AG13" s="8">
        <v>137.0029689999999</v>
      </c>
      <c r="AH13" s="8">
        <v>129.94518</v>
      </c>
      <c r="AI13" s="8">
        <v>149.60619500000013</v>
      </c>
      <c r="AJ13" s="8">
        <v>183.18545499999985</v>
      </c>
      <c r="AK13" s="8">
        <f aca="true" t="shared" si="17" ref="AK13:AK18">SUM(AL13:AO13)</f>
        <v>554.6392629999999</v>
      </c>
      <c r="AL13" s="8">
        <v>123.58541699999999</v>
      </c>
      <c r="AM13" s="8">
        <v>127.96538499999998</v>
      </c>
      <c r="AN13" s="8">
        <v>139.39515999999998</v>
      </c>
      <c r="AO13" s="8">
        <v>163.693301</v>
      </c>
      <c r="AP13" s="8">
        <f aca="true" t="shared" si="18" ref="AP13:AP18">SUM(AQ13:AT13)</f>
        <v>467.242117</v>
      </c>
      <c r="AQ13" s="8">
        <v>101.321597</v>
      </c>
      <c r="AR13" s="8">
        <v>104.024908</v>
      </c>
      <c r="AS13" s="8">
        <v>118.237605</v>
      </c>
      <c r="AT13" s="8">
        <v>143.65800700000003</v>
      </c>
      <c r="AU13" s="8">
        <f aca="true" t="shared" si="19" ref="AU13:AU18">SUM(AV13:AY13)</f>
        <v>586.66282</v>
      </c>
      <c r="AV13" s="8">
        <v>134.538722</v>
      </c>
      <c r="AW13" s="8">
        <v>131.59168799999998</v>
      </c>
      <c r="AX13" s="8">
        <v>150.707937</v>
      </c>
      <c r="AY13" s="8">
        <v>169.824473</v>
      </c>
      <c r="AZ13" s="8">
        <f aca="true" t="shared" si="20" ref="AZ13:AZ18">SUM(BA13:BD13)</f>
        <v>716.9597689999999</v>
      </c>
      <c r="BA13" s="8">
        <v>125.889915</v>
      </c>
      <c r="BB13" s="8">
        <v>167.70091</v>
      </c>
      <c r="BC13" s="8">
        <v>192.91062799999997</v>
      </c>
      <c r="BD13" s="8">
        <v>230.45831599999997</v>
      </c>
    </row>
    <row r="14" spans="1:56" ht="15">
      <c r="A14" s="16" t="s">
        <v>163</v>
      </c>
      <c r="B14" s="8">
        <f t="shared" si="11"/>
        <v>80.78379999999999</v>
      </c>
      <c r="C14" s="10">
        <v>11.867799999999988</v>
      </c>
      <c r="D14" s="10">
        <v>11.56479999999999</v>
      </c>
      <c r="E14" s="10">
        <v>19.72490000000001</v>
      </c>
      <c r="F14" s="10">
        <v>37.6263</v>
      </c>
      <c r="G14" s="8">
        <f t="shared" si="1"/>
        <v>53.76351999999998</v>
      </c>
      <c r="H14" s="10">
        <v>10.929359999999999</v>
      </c>
      <c r="I14" s="10">
        <v>9.686495999999998</v>
      </c>
      <c r="J14" s="10">
        <v>14.86755399999999</v>
      </c>
      <c r="K14" s="10">
        <v>18.280109999999993</v>
      </c>
      <c r="L14" s="8">
        <f t="shared" si="12"/>
        <v>105.48716900000002</v>
      </c>
      <c r="M14" s="10">
        <v>20.874298000000017</v>
      </c>
      <c r="N14" s="10">
        <v>20.735192000000005</v>
      </c>
      <c r="O14" s="10">
        <v>30.18523400000001</v>
      </c>
      <c r="P14" s="10">
        <v>33.69244499999999</v>
      </c>
      <c r="Q14" s="8">
        <f t="shared" si="13"/>
        <v>155.61510500000003</v>
      </c>
      <c r="R14" s="10">
        <v>30.83149300000002</v>
      </c>
      <c r="S14" s="10">
        <v>45.256226999999996</v>
      </c>
      <c r="T14" s="10">
        <v>33.059571</v>
      </c>
      <c r="U14" s="10">
        <v>46.467814</v>
      </c>
      <c r="V14" s="8">
        <f t="shared" si="14"/>
        <v>178.21871200000007</v>
      </c>
      <c r="W14" s="10">
        <v>25.17136399999998</v>
      </c>
      <c r="X14" s="10">
        <v>34.33742799999998</v>
      </c>
      <c r="Y14" s="10">
        <v>50.197196000000105</v>
      </c>
      <c r="Z14" s="10">
        <v>68.512724</v>
      </c>
      <c r="AA14" s="8">
        <f t="shared" si="15"/>
        <v>229.23104099999998</v>
      </c>
      <c r="AB14" s="10">
        <v>50.537106999999985</v>
      </c>
      <c r="AC14" s="10">
        <v>66.41167400000009</v>
      </c>
      <c r="AD14" s="10">
        <v>54.07693499999999</v>
      </c>
      <c r="AE14" s="10">
        <v>58.2053249999999</v>
      </c>
      <c r="AF14" s="8">
        <f t="shared" si="16"/>
        <v>157.22410900000023</v>
      </c>
      <c r="AG14" s="10">
        <v>40.88105200000001</v>
      </c>
      <c r="AH14" s="10">
        <v>31.825203999999996</v>
      </c>
      <c r="AI14" s="10">
        <v>42.088618000000096</v>
      </c>
      <c r="AJ14" s="10">
        <v>42.429235000000105</v>
      </c>
      <c r="AK14" s="8">
        <f t="shared" si="17"/>
        <v>154.999404</v>
      </c>
      <c r="AL14" s="10">
        <v>36.45816299999999</v>
      </c>
      <c r="AM14" s="10">
        <v>34.923536999999996</v>
      </c>
      <c r="AN14" s="10">
        <v>41.121987</v>
      </c>
      <c r="AO14" s="10">
        <v>42.495717000000006</v>
      </c>
      <c r="AP14" s="8">
        <f t="shared" si="18"/>
        <v>146.087362</v>
      </c>
      <c r="AQ14" s="10">
        <v>28.482379</v>
      </c>
      <c r="AR14" s="10">
        <v>36.935641000000004</v>
      </c>
      <c r="AS14" s="10">
        <v>35.563579</v>
      </c>
      <c r="AT14" s="10">
        <v>45.105762999999996</v>
      </c>
      <c r="AU14" s="8">
        <f t="shared" si="19"/>
        <v>168.09663899999998</v>
      </c>
      <c r="AV14" s="10">
        <v>28.401301</v>
      </c>
      <c r="AW14" s="10">
        <v>40.304986</v>
      </c>
      <c r="AX14" s="10">
        <v>47.394026</v>
      </c>
      <c r="AY14" s="10">
        <v>51.996325999999996</v>
      </c>
      <c r="AZ14" s="8">
        <f t="shared" si="20"/>
        <v>219.12804900000003</v>
      </c>
      <c r="BA14" s="10">
        <v>36.748486</v>
      </c>
      <c r="BB14" s="10">
        <v>49.731954</v>
      </c>
      <c r="BC14" s="10">
        <v>54.582368</v>
      </c>
      <c r="BD14" s="10">
        <v>78.065241</v>
      </c>
    </row>
    <row r="15" spans="1:56" ht="15">
      <c r="A15" s="16" t="s">
        <v>164</v>
      </c>
      <c r="B15" s="8">
        <f t="shared" si="11"/>
        <v>44.14339999999998</v>
      </c>
      <c r="C15" s="10">
        <v>9.339099999999988</v>
      </c>
      <c r="D15" s="10">
        <v>10.435899999999988</v>
      </c>
      <c r="E15" s="10">
        <v>16.2924</v>
      </c>
      <c r="F15" s="10">
        <v>8.076000000000002</v>
      </c>
      <c r="G15" s="8">
        <f t="shared" si="1"/>
        <v>46.07146400000012</v>
      </c>
      <c r="H15" s="10">
        <v>3.03110000000001</v>
      </c>
      <c r="I15" s="10">
        <v>36.885767000000094</v>
      </c>
      <c r="J15" s="10">
        <v>1.7700080000000011</v>
      </c>
      <c r="K15" s="10">
        <v>4.38458900000001</v>
      </c>
      <c r="L15" s="8">
        <f t="shared" si="12"/>
        <v>56.66564099999991</v>
      </c>
      <c r="M15" s="10">
        <v>7.85039300000001</v>
      </c>
      <c r="N15" s="10">
        <v>6.742112000000011</v>
      </c>
      <c r="O15" s="10">
        <v>9.93680199999999</v>
      </c>
      <c r="P15" s="10">
        <v>32.1363339999999</v>
      </c>
      <c r="Q15" s="8">
        <f t="shared" si="13"/>
        <v>126.76350799999999</v>
      </c>
      <c r="R15" s="10">
        <v>29.87580999999999</v>
      </c>
      <c r="S15" s="10">
        <v>62.55013200000001</v>
      </c>
      <c r="T15" s="10">
        <v>19.417586999999997</v>
      </c>
      <c r="U15" s="10">
        <v>14.919978999999989</v>
      </c>
      <c r="V15" s="8">
        <f t="shared" si="14"/>
        <v>69.39129500000001</v>
      </c>
      <c r="W15" s="10">
        <v>12.898961999999997</v>
      </c>
      <c r="X15" s="10">
        <v>10.302503999999999</v>
      </c>
      <c r="Y15" s="10">
        <v>17.16857000000001</v>
      </c>
      <c r="Z15" s="10">
        <v>29.021259</v>
      </c>
      <c r="AA15" s="8">
        <f t="shared" si="15"/>
        <v>80.07983200000001</v>
      </c>
      <c r="AB15" s="10">
        <v>15.649268999999999</v>
      </c>
      <c r="AC15" s="10">
        <v>23.46606</v>
      </c>
      <c r="AD15" s="10">
        <v>19.293125000000003</v>
      </c>
      <c r="AE15" s="10">
        <v>21.671378000000008</v>
      </c>
      <c r="AF15" s="8">
        <f t="shared" si="16"/>
        <v>51.104544000000004</v>
      </c>
      <c r="AG15" s="10">
        <v>10.541166999999989</v>
      </c>
      <c r="AH15" s="10">
        <v>7.16254400000001</v>
      </c>
      <c r="AI15" s="10">
        <v>10.52408000000001</v>
      </c>
      <c r="AJ15" s="10">
        <v>22.87675299999999</v>
      </c>
      <c r="AK15" s="8">
        <f t="shared" si="17"/>
        <v>52.512922999999994</v>
      </c>
      <c r="AL15" s="10">
        <v>17.395173</v>
      </c>
      <c r="AM15" s="10">
        <v>6.8161119999999995</v>
      </c>
      <c r="AN15" s="10">
        <v>5.726442</v>
      </c>
      <c r="AO15" s="10">
        <v>22.575195999999995</v>
      </c>
      <c r="AP15" s="8">
        <f t="shared" si="18"/>
        <v>39.724374999999995</v>
      </c>
      <c r="AQ15" s="10">
        <v>8.053146</v>
      </c>
      <c r="AR15" s="10">
        <v>8.854041</v>
      </c>
      <c r="AS15" s="10">
        <v>8.942385</v>
      </c>
      <c r="AT15" s="10">
        <v>13.874802999999996</v>
      </c>
      <c r="AU15" s="8">
        <f t="shared" si="19"/>
        <v>40.027359</v>
      </c>
      <c r="AV15" s="10">
        <v>11.688354</v>
      </c>
      <c r="AW15" s="10">
        <v>11.970061999999999</v>
      </c>
      <c r="AX15" s="10">
        <v>6.7773319999999995</v>
      </c>
      <c r="AY15" s="10">
        <v>9.591611</v>
      </c>
      <c r="AZ15" s="8">
        <f t="shared" si="20"/>
        <v>29.742042</v>
      </c>
      <c r="BA15" s="10">
        <v>5.904928</v>
      </c>
      <c r="BB15" s="10">
        <v>7.426361</v>
      </c>
      <c r="BC15" s="10">
        <v>6.494158</v>
      </c>
      <c r="BD15" s="10">
        <v>9.916595000000001</v>
      </c>
    </row>
    <row r="16" spans="1:56" ht="15">
      <c r="A16" s="17" t="s">
        <v>165</v>
      </c>
      <c r="B16" s="8">
        <f t="shared" si="11"/>
        <v>82.60040000000001</v>
      </c>
      <c r="C16" s="10">
        <v>10.368000000000002</v>
      </c>
      <c r="D16" s="10">
        <v>29.991800000000012</v>
      </c>
      <c r="E16" s="10">
        <v>17.313399999999987</v>
      </c>
      <c r="F16" s="10">
        <v>24.92720000000001</v>
      </c>
      <c r="G16" s="8">
        <f t="shared" si="1"/>
        <v>68.31738599999997</v>
      </c>
      <c r="H16" s="10">
        <v>14.150439999999989</v>
      </c>
      <c r="I16" s="10">
        <v>10.934385999999988</v>
      </c>
      <c r="J16" s="10">
        <v>13.878684</v>
      </c>
      <c r="K16" s="10">
        <v>29.353875999999993</v>
      </c>
      <c r="L16" s="8">
        <f t="shared" si="12"/>
        <v>101.87856899999987</v>
      </c>
      <c r="M16" s="10">
        <v>17.539068</v>
      </c>
      <c r="N16" s="10">
        <v>24.87467199999999</v>
      </c>
      <c r="O16" s="10">
        <v>27.70668699999999</v>
      </c>
      <c r="P16" s="10">
        <v>31.758141999999896</v>
      </c>
      <c r="Q16" s="8">
        <f t="shared" si="13"/>
        <v>187.292575</v>
      </c>
      <c r="R16" s="10">
        <v>28.632690999999987</v>
      </c>
      <c r="S16" s="10">
        <v>52.60977500000009</v>
      </c>
      <c r="T16" s="10">
        <v>49.007022000000006</v>
      </c>
      <c r="U16" s="10">
        <v>57.04308699999989</v>
      </c>
      <c r="V16" s="8">
        <f t="shared" si="14"/>
        <v>146.9208810000001</v>
      </c>
      <c r="W16" s="10">
        <v>29.03714499999999</v>
      </c>
      <c r="X16" s="10">
        <v>28.520841</v>
      </c>
      <c r="Y16" s="10">
        <v>42.6629450000001</v>
      </c>
      <c r="Z16" s="10">
        <v>46.69995000000001</v>
      </c>
      <c r="AA16" s="8">
        <f t="shared" si="15"/>
        <v>175.01180599999978</v>
      </c>
      <c r="AB16" s="10">
        <v>34.893651</v>
      </c>
      <c r="AC16" s="10">
        <v>42.296376</v>
      </c>
      <c r="AD16" s="10">
        <v>53.6289309999999</v>
      </c>
      <c r="AE16" s="10">
        <v>44.19284799999989</v>
      </c>
      <c r="AF16" s="8">
        <f t="shared" si="16"/>
        <v>133.1250339999999</v>
      </c>
      <c r="AG16" s="10">
        <v>28.842840000000006</v>
      </c>
      <c r="AH16" s="10">
        <v>28.00676499999999</v>
      </c>
      <c r="AI16" s="10">
        <v>28.524587000000007</v>
      </c>
      <c r="AJ16" s="10">
        <v>47.75084199999989</v>
      </c>
      <c r="AK16" s="8">
        <f t="shared" si="17"/>
        <v>127.08098399999999</v>
      </c>
      <c r="AL16" s="10">
        <v>26.297772999999996</v>
      </c>
      <c r="AM16" s="10">
        <v>37.4988</v>
      </c>
      <c r="AN16" s="10">
        <v>31.314208999999995</v>
      </c>
      <c r="AO16" s="10">
        <v>31.970202</v>
      </c>
      <c r="AP16" s="8">
        <f t="shared" si="18"/>
        <v>111.34496200000001</v>
      </c>
      <c r="AQ16" s="10">
        <v>22.834996</v>
      </c>
      <c r="AR16" s="10">
        <v>25.671232</v>
      </c>
      <c r="AS16" s="10">
        <v>33.081735</v>
      </c>
      <c r="AT16" s="10">
        <v>29.756999</v>
      </c>
      <c r="AU16" s="8">
        <f t="shared" si="19"/>
        <v>149.222678</v>
      </c>
      <c r="AV16" s="10">
        <v>33.10648</v>
      </c>
      <c r="AW16" s="10">
        <v>33.235711</v>
      </c>
      <c r="AX16" s="10">
        <v>39.855183</v>
      </c>
      <c r="AY16" s="10">
        <v>43.025304</v>
      </c>
      <c r="AZ16" s="8">
        <f t="shared" si="20"/>
        <v>199.00319399999998</v>
      </c>
      <c r="BA16" s="10">
        <v>32.976972999999994</v>
      </c>
      <c r="BB16" s="10">
        <v>45.897006999999995</v>
      </c>
      <c r="BC16" s="10">
        <v>59.96748299999999</v>
      </c>
      <c r="BD16" s="10">
        <v>60.161730999999996</v>
      </c>
    </row>
    <row r="17" spans="1:56" ht="15">
      <c r="A17" s="18" t="s">
        <v>166</v>
      </c>
      <c r="B17" s="8">
        <f t="shared" si="11"/>
        <v>20.117499999999993</v>
      </c>
      <c r="C17" s="10">
        <v>5.03019999999999</v>
      </c>
      <c r="D17" s="10">
        <v>3.6783</v>
      </c>
      <c r="E17" s="10">
        <v>5.166</v>
      </c>
      <c r="F17" s="10">
        <v>6.243</v>
      </c>
      <c r="G17" s="8">
        <f t="shared" si="1"/>
        <v>20.592110000000012</v>
      </c>
      <c r="H17" s="10">
        <v>5.6820999999999895</v>
      </c>
      <c r="I17" s="10">
        <v>4.10745800000001</v>
      </c>
      <c r="J17" s="10">
        <v>4.61552000000001</v>
      </c>
      <c r="K17" s="10">
        <v>6.187032</v>
      </c>
      <c r="L17" s="8">
        <f t="shared" si="12"/>
        <v>70.06850800000001</v>
      </c>
      <c r="M17" s="10">
        <v>10.27329800000001</v>
      </c>
      <c r="N17" s="10">
        <v>12.885653000000008</v>
      </c>
      <c r="O17" s="10">
        <v>15.954282</v>
      </c>
      <c r="P17" s="10">
        <v>30.955275</v>
      </c>
      <c r="Q17" s="8">
        <f t="shared" si="13"/>
        <v>127.61475200000021</v>
      </c>
      <c r="R17" s="10">
        <v>26.773877000000006</v>
      </c>
      <c r="S17" s="10">
        <v>35.253398000000104</v>
      </c>
      <c r="T17" s="10">
        <v>40.797746000000096</v>
      </c>
      <c r="U17" s="10">
        <v>24.78973100000001</v>
      </c>
      <c r="V17" s="8">
        <f t="shared" si="14"/>
        <v>107.3915980000001</v>
      </c>
      <c r="W17" s="10">
        <v>33.5806400000001</v>
      </c>
      <c r="X17" s="10">
        <v>24.507081</v>
      </c>
      <c r="Y17" s="10">
        <v>29.068196000000007</v>
      </c>
      <c r="Z17" s="10">
        <v>20.235681</v>
      </c>
      <c r="AA17" s="8">
        <f t="shared" si="15"/>
        <v>150.5122280000001</v>
      </c>
      <c r="AB17" s="10">
        <v>17.784938000000007</v>
      </c>
      <c r="AC17" s="10">
        <v>29.542914999999994</v>
      </c>
      <c r="AD17" s="10">
        <v>42.43165200000001</v>
      </c>
      <c r="AE17" s="10">
        <v>60.752723000000096</v>
      </c>
      <c r="AF17" s="8">
        <f t="shared" si="16"/>
        <v>136.6009199999998</v>
      </c>
      <c r="AG17" s="10">
        <v>21.867198999999985</v>
      </c>
      <c r="AH17" s="10">
        <v>38.744943000000006</v>
      </c>
      <c r="AI17" s="10">
        <v>35.5812039999999</v>
      </c>
      <c r="AJ17" s="10">
        <v>40.4075739999999</v>
      </c>
      <c r="AK17" s="8">
        <f t="shared" si="17"/>
        <v>90.975619</v>
      </c>
      <c r="AL17" s="10">
        <v>15.263105000000001</v>
      </c>
      <c r="AM17" s="10">
        <v>23.64596</v>
      </c>
      <c r="AN17" s="10">
        <v>28.563226999999998</v>
      </c>
      <c r="AO17" s="10">
        <v>23.503327</v>
      </c>
      <c r="AP17" s="8">
        <f t="shared" si="18"/>
        <v>49.235721</v>
      </c>
      <c r="AQ17" s="10">
        <v>11.041939</v>
      </c>
      <c r="AR17" s="10">
        <v>10.131133</v>
      </c>
      <c r="AS17" s="10">
        <v>14.140540000000001</v>
      </c>
      <c r="AT17" s="10">
        <v>13.922109</v>
      </c>
      <c r="AU17" s="8">
        <f t="shared" si="19"/>
        <v>77.355116</v>
      </c>
      <c r="AV17" s="10">
        <v>16.361667999999998</v>
      </c>
      <c r="AW17" s="10">
        <v>18.994424</v>
      </c>
      <c r="AX17" s="10">
        <v>22.189808999999997</v>
      </c>
      <c r="AY17" s="10">
        <v>19.809215000000002</v>
      </c>
      <c r="AZ17" s="8">
        <f t="shared" si="20"/>
        <v>88.585759</v>
      </c>
      <c r="BA17" s="10">
        <v>19.077363</v>
      </c>
      <c r="BB17" s="10">
        <v>25.06096</v>
      </c>
      <c r="BC17" s="10">
        <v>25.504689999999997</v>
      </c>
      <c r="BD17" s="10">
        <v>18.942746</v>
      </c>
    </row>
    <row r="18" spans="1:56" ht="15">
      <c r="A18" s="18" t="s">
        <v>167</v>
      </c>
      <c r="B18" s="8">
        <f t="shared" si="11"/>
        <v>171.411</v>
      </c>
      <c r="C18" s="10">
        <v>32.185500000000005</v>
      </c>
      <c r="D18" s="10">
        <v>44.4408</v>
      </c>
      <c r="E18" s="10">
        <v>38.0877</v>
      </c>
      <c r="F18" s="10">
        <v>56.697</v>
      </c>
      <c r="G18" s="8">
        <f t="shared" si="1"/>
        <v>127.7215259999998</v>
      </c>
      <c r="H18" s="10">
        <v>43.4892999999999</v>
      </c>
      <c r="I18" s="10">
        <v>18.30046599999999</v>
      </c>
      <c r="J18" s="10">
        <v>21.226764</v>
      </c>
      <c r="K18" s="10">
        <v>44.70499599999991</v>
      </c>
      <c r="L18" s="8">
        <f t="shared" si="12"/>
        <v>188.49627900000002</v>
      </c>
      <c r="M18" s="10">
        <v>32.2111910000001</v>
      </c>
      <c r="N18" s="10">
        <v>35.4171489999999</v>
      </c>
      <c r="O18" s="10">
        <v>41.7143480000001</v>
      </c>
      <c r="P18" s="10">
        <v>79.1535909999999</v>
      </c>
      <c r="Q18" s="8">
        <f t="shared" si="13"/>
        <v>240.4023020000001</v>
      </c>
      <c r="R18" s="10">
        <v>64.57131899999999</v>
      </c>
      <c r="S18" s="10">
        <v>60.3671570000001</v>
      </c>
      <c r="T18" s="10">
        <v>55.672401</v>
      </c>
      <c r="U18" s="10">
        <v>59.791425</v>
      </c>
      <c r="V18" s="8">
        <f t="shared" si="14"/>
        <v>207.38243599999998</v>
      </c>
      <c r="W18" s="10">
        <v>51.77467899999991</v>
      </c>
      <c r="X18" s="10">
        <v>29.49010400000001</v>
      </c>
      <c r="Y18" s="10">
        <v>55.8857060000001</v>
      </c>
      <c r="Z18" s="10">
        <v>70.231947</v>
      </c>
      <c r="AA18" s="8">
        <f t="shared" si="15"/>
        <v>206.669172</v>
      </c>
      <c r="AB18" s="10">
        <v>60.914634</v>
      </c>
      <c r="AC18" s="10">
        <v>43.921125999999894</v>
      </c>
      <c r="AD18" s="10">
        <v>31.633238000000098</v>
      </c>
      <c r="AE18" s="10">
        <v>70.200174</v>
      </c>
      <c r="AF18" s="8">
        <f t="shared" si="16"/>
        <v>121.68519200000001</v>
      </c>
      <c r="AG18" s="10">
        <v>34.8707109999999</v>
      </c>
      <c r="AH18" s="10">
        <v>24.20572400000001</v>
      </c>
      <c r="AI18" s="10">
        <v>32.8877060000001</v>
      </c>
      <c r="AJ18" s="10">
        <v>29.721051</v>
      </c>
      <c r="AK18" s="8">
        <f t="shared" si="17"/>
        <v>129.070333</v>
      </c>
      <c r="AL18" s="10">
        <v>28.171202999999995</v>
      </c>
      <c r="AM18" s="10">
        <v>25.080976</v>
      </c>
      <c r="AN18" s="10">
        <v>32.669295000000005</v>
      </c>
      <c r="AO18" s="10">
        <v>43.148858999999995</v>
      </c>
      <c r="AP18" s="8">
        <f t="shared" si="18"/>
        <v>120.84969699999999</v>
      </c>
      <c r="AQ18" s="10">
        <v>30.909137</v>
      </c>
      <c r="AR18" s="10">
        <v>22.432861</v>
      </c>
      <c r="AS18" s="10">
        <v>26.509366</v>
      </c>
      <c r="AT18" s="10">
        <v>40.998332999999995</v>
      </c>
      <c r="AU18" s="8">
        <f t="shared" si="19"/>
        <v>151.961028</v>
      </c>
      <c r="AV18" s="10">
        <v>44.980919</v>
      </c>
      <c r="AW18" s="10">
        <v>27.086505</v>
      </c>
      <c r="AX18" s="10">
        <v>34.491586999999996</v>
      </c>
      <c r="AY18" s="10">
        <v>45.402017</v>
      </c>
      <c r="AZ18" s="8">
        <f t="shared" si="20"/>
        <v>180.500725</v>
      </c>
      <c r="BA18" s="10">
        <v>31.182165</v>
      </c>
      <c r="BB18" s="10">
        <v>39.584627999999995</v>
      </c>
      <c r="BC18" s="10">
        <v>46.361929</v>
      </c>
      <c r="BD18" s="10">
        <v>63.372003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61" s="50" customFormat="1" ht="11.25">
      <c r="A20" s="62" t="s">
        <v>156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1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spans="1:61" s="50" customFormat="1" ht="11.25">
      <c r="A21" s="52" t="s">
        <v>157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</row>
    <row r="22" spans="1:61" s="50" customFormat="1" ht="11.25">
      <c r="A22" s="54" t="s">
        <v>158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</row>
    <row r="23" spans="13:16" ht="15">
      <c r="M23" s="21"/>
      <c r="N23" s="21"/>
      <c r="O23" s="21"/>
      <c r="P23" s="21"/>
    </row>
    <row r="24" spans="13:16" ht="15">
      <c r="M24" s="21"/>
      <c r="N24" s="21"/>
      <c r="O24" s="21"/>
      <c r="P24" s="21"/>
    </row>
    <row r="25" spans="13:16" ht="15">
      <c r="M25" s="21"/>
      <c r="N25" s="21"/>
      <c r="O25" s="21"/>
      <c r="P25" s="21"/>
    </row>
  </sheetData>
  <mergeCells count="23">
    <mergeCell ref="BA4:BD4"/>
    <mergeCell ref="AP4:AP5"/>
    <mergeCell ref="AQ4:AT4"/>
    <mergeCell ref="AU4:AU5"/>
    <mergeCell ref="AV4:AY4"/>
    <mergeCell ref="AZ4:AZ5"/>
    <mergeCell ref="W4:Z4"/>
    <mergeCell ref="L4:L5"/>
    <mergeCell ref="M4:P4"/>
    <mergeCell ref="Q4:Q5"/>
    <mergeCell ref="R4:U4"/>
    <mergeCell ref="V4:V5"/>
    <mergeCell ref="A4:A5"/>
    <mergeCell ref="B4:B5"/>
    <mergeCell ref="C4:F4"/>
    <mergeCell ref="G4:G5"/>
    <mergeCell ref="H4:K4"/>
    <mergeCell ref="AL4:AO4"/>
    <mergeCell ref="AA4:AA5"/>
    <mergeCell ref="AB4:AE4"/>
    <mergeCell ref="AF4:AF5"/>
    <mergeCell ref="AG4:AJ4"/>
    <mergeCell ref="AK4:A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8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8.00390625" defaultRowHeight="15"/>
  <cols>
    <col min="1" max="1" width="30.00390625" style="23" customWidth="1"/>
    <col min="2" max="22" width="9.421875" style="24" customWidth="1"/>
    <col min="23" max="145" width="9.421875" style="23" customWidth="1"/>
    <col min="146" max="256" width="8.00390625" style="23" customWidth="1"/>
    <col min="257" max="257" width="30.00390625" style="23" customWidth="1"/>
    <col min="258" max="401" width="9.421875" style="23" customWidth="1"/>
    <col min="402" max="512" width="8.00390625" style="23" customWidth="1"/>
    <col min="513" max="513" width="30.00390625" style="23" customWidth="1"/>
    <col min="514" max="657" width="9.421875" style="23" customWidth="1"/>
    <col min="658" max="768" width="8.00390625" style="23" customWidth="1"/>
    <col min="769" max="769" width="30.00390625" style="23" customWidth="1"/>
    <col min="770" max="913" width="9.421875" style="23" customWidth="1"/>
    <col min="914" max="1024" width="8.00390625" style="23" customWidth="1"/>
    <col min="1025" max="1025" width="30.00390625" style="23" customWidth="1"/>
    <col min="1026" max="1169" width="9.421875" style="23" customWidth="1"/>
    <col min="1170" max="1280" width="8.00390625" style="23" customWidth="1"/>
    <col min="1281" max="1281" width="30.00390625" style="23" customWidth="1"/>
    <col min="1282" max="1425" width="9.421875" style="23" customWidth="1"/>
    <col min="1426" max="1536" width="8.00390625" style="23" customWidth="1"/>
    <col min="1537" max="1537" width="30.00390625" style="23" customWidth="1"/>
    <col min="1538" max="1681" width="9.421875" style="23" customWidth="1"/>
    <col min="1682" max="1792" width="8.00390625" style="23" customWidth="1"/>
    <col min="1793" max="1793" width="30.00390625" style="23" customWidth="1"/>
    <col min="1794" max="1937" width="9.421875" style="23" customWidth="1"/>
    <col min="1938" max="2048" width="8.00390625" style="23" customWidth="1"/>
    <col min="2049" max="2049" width="30.00390625" style="23" customWidth="1"/>
    <col min="2050" max="2193" width="9.421875" style="23" customWidth="1"/>
    <col min="2194" max="2304" width="8.00390625" style="23" customWidth="1"/>
    <col min="2305" max="2305" width="30.00390625" style="23" customWidth="1"/>
    <col min="2306" max="2449" width="9.421875" style="23" customWidth="1"/>
    <col min="2450" max="2560" width="8.00390625" style="23" customWidth="1"/>
    <col min="2561" max="2561" width="30.00390625" style="23" customWidth="1"/>
    <col min="2562" max="2705" width="9.421875" style="23" customWidth="1"/>
    <col min="2706" max="2816" width="8.00390625" style="23" customWidth="1"/>
    <col min="2817" max="2817" width="30.00390625" style="23" customWidth="1"/>
    <col min="2818" max="2961" width="9.421875" style="23" customWidth="1"/>
    <col min="2962" max="3072" width="8.00390625" style="23" customWidth="1"/>
    <col min="3073" max="3073" width="30.00390625" style="23" customWidth="1"/>
    <col min="3074" max="3217" width="9.421875" style="23" customWidth="1"/>
    <col min="3218" max="3328" width="8.00390625" style="23" customWidth="1"/>
    <col min="3329" max="3329" width="30.00390625" style="23" customWidth="1"/>
    <col min="3330" max="3473" width="9.421875" style="23" customWidth="1"/>
    <col min="3474" max="3584" width="8.00390625" style="23" customWidth="1"/>
    <col min="3585" max="3585" width="30.00390625" style="23" customWidth="1"/>
    <col min="3586" max="3729" width="9.421875" style="23" customWidth="1"/>
    <col min="3730" max="3840" width="8.00390625" style="23" customWidth="1"/>
    <col min="3841" max="3841" width="30.00390625" style="23" customWidth="1"/>
    <col min="3842" max="3985" width="9.421875" style="23" customWidth="1"/>
    <col min="3986" max="4096" width="8.00390625" style="23" customWidth="1"/>
    <col min="4097" max="4097" width="30.00390625" style="23" customWidth="1"/>
    <col min="4098" max="4241" width="9.421875" style="23" customWidth="1"/>
    <col min="4242" max="4352" width="8.00390625" style="23" customWidth="1"/>
    <col min="4353" max="4353" width="30.00390625" style="23" customWidth="1"/>
    <col min="4354" max="4497" width="9.421875" style="23" customWidth="1"/>
    <col min="4498" max="4608" width="8.00390625" style="23" customWidth="1"/>
    <col min="4609" max="4609" width="30.00390625" style="23" customWidth="1"/>
    <col min="4610" max="4753" width="9.421875" style="23" customWidth="1"/>
    <col min="4754" max="4864" width="8.00390625" style="23" customWidth="1"/>
    <col min="4865" max="4865" width="30.00390625" style="23" customWidth="1"/>
    <col min="4866" max="5009" width="9.421875" style="23" customWidth="1"/>
    <col min="5010" max="5120" width="8.00390625" style="23" customWidth="1"/>
    <col min="5121" max="5121" width="30.00390625" style="23" customWidth="1"/>
    <col min="5122" max="5265" width="9.421875" style="23" customWidth="1"/>
    <col min="5266" max="5376" width="8.00390625" style="23" customWidth="1"/>
    <col min="5377" max="5377" width="30.00390625" style="23" customWidth="1"/>
    <col min="5378" max="5521" width="9.421875" style="23" customWidth="1"/>
    <col min="5522" max="5632" width="8.00390625" style="23" customWidth="1"/>
    <col min="5633" max="5633" width="30.00390625" style="23" customWidth="1"/>
    <col min="5634" max="5777" width="9.421875" style="23" customWidth="1"/>
    <col min="5778" max="5888" width="8.00390625" style="23" customWidth="1"/>
    <col min="5889" max="5889" width="30.00390625" style="23" customWidth="1"/>
    <col min="5890" max="6033" width="9.421875" style="23" customWidth="1"/>
    <col min="6034" max="6144" width="8.00390625" style="23" customWidth="1"/>
    <col min="6145" max="6145" width="30.00390625" style="23" customWidth="1"/>
    <col min="6146" max="6289" width="9.421875" style="23" customWidth="1"/>
    <col min="6290" max="6400" width="8.00390625" style="23" customWidth="1"/>
    <col min="6401" max="6401" width="30.00390625" style="23" customWidth="1"/>
    <col min="6402" max="6545" width="9.421875" style="23" customWidth="1"/>
    <col min="6546" max="6656" width="8.00390625" style="23" customWidth="1"/>
    <col min="6657" max="6657" width="30.00390625" style="23" customWidth="1"/>
    <col min="6658" max="6801" width="9.421875" style="23" customWidth="1"/>
    <col min="6802" max="6912" width="8.00390625" style="23" customWidth="1"/>
    <col min="6913" max="6913" width="30.00390625" style="23" customWidth="1"/>
    <col min="6914" max="7057" width="9.421875" style="23" customWidth="1"/>
    <col min="7058" max="7168" width="8.00390625" style="23" customWidth="1"/>
    <col min="7169" max="7169" width="30.00390625" style="23" customWidth="1"/>
    <col min="7170" max="7313" width="9.421875" style="23" customWidth="1"/>
    <col min="7314" max="7424" width="8.00390625" style="23" customWidth="1"/>
    <col min="7425" max="7425" width="30.00390625" style="23" customWidth="1"/>
    <col min="7426" max="7569" width="9.421875" style="23" customWidth="1"/>
    <col min="7570" max="7680" width="8.00390625" style="23" customWidth="1"/>
    <col min="7681" max="7681" width="30.00390625" style="23" customWidth="1"/>
    <col min="7682" max="7825" width="9.421875" style="23" customWidth="1"/>
    <col min="7826" max="7936" width="8.00390625" style="23" customWidth="1"/>
    <col min="7937" max="7937" width="30.00390625" style="23" customWidth="1"/>
    <col min="7938" max="8081" width="9.421875" style="23" customWidth="1"/>
    <col min="8082" max="8192" width="8.00390625" style="23" customWidth="1"/>
    <col min="8193" max="8193" width="30.00390625" style="23" customWidth="1"/>
    <col min="8194" max="8337" width="9.421875" style="23" customWidth="1"/>
    <col min="8338" max="8448" width="8.00390625" style="23" customWidth="1"/>
    <col min="8449" max="8449" width="30.00390625" style="23" customWidth="1"/>
    <col min="8450" max="8593" width="9.421875" style="23" customWidth="1"/>
    <col min="8594" max="8704" width="8.00390625" style="23" customWidth="1"/>
    <col min="8705" max="8705" width="30.00390625" style="23" customWidth="1"/>
    <col min="8706" max="8849" width="9.421875" style="23" customWidth="1"/>
    <col min="8850" max="8960" width="8.00390625" style="23" customWidth="1"/>
    <col min="8961" max="8961" width="30.00390625" style="23" customWidth="1"/>
    <col min="8962" max="9105" width="9.421875" style="23" customWidth="1"/>
    <col min="9106" max="9216" width="8.00390625" style="23" customWidth="1"/>
    <col min="9217" max="9217" width="30.00390625" style="23" customWidth="1"/>
    <col min="9218" max="9361" width="9.421875" style="23" customWidth="1"/>
    <col min="9362" max="9472" width="8.00390625" style="23" customWidth="1"/>
    <col min="9473" max="9473" width="30.00390625" style="23" customWidth="1"/>
    <col min="9474" max="9617" width="9.421875" style="23" customWidth="1"/>
    <col min="9618" max="9728" width="8.00390625" style="23" customWidth="1"/>
    <col min="9729" max="9729" width="30.00390625" style="23" customWidth="1"/>
    <col min="9730" max="9873" width="9.421875" style="23" customWidth="1"/>
    <col min="9874" max="9984" width="8.00390625" style="23" customWidth="1"/>
    <col min="9985" max="9985" width="30.00390625" style="23" customWidth="1"/>
    <col min="9986" max="10129" width="9.421875" style="23" customWidth="1"/>
    <col min="10130" max="10240" width="8.00390625" style="23" customWidth="1"/>
    <col min="10241" max="10241" width="30.00390625" style="23" customWidth="1"/>
    <col min="10242" max="10385" width="9.421875" style="23" customWidth="1"/>
    <col min="10386" max="10496" width="8.00390625" style="23" customWidth="1"/>
    <col min="10497" max="10497" width="30.00390625" style="23" customWidth="1"/>
    <col min="10498" max="10641" width="9.421875" style="23" customWidth="1"/>
    <col min="10642" max="10752" width="8.00390625" style="23" customWidth="1"/>
    <col min="10753" max="10753" width="30.00390625" style="23" customWidth="1"/>
    <col min="10754" max="10897" width="9.421875" style="23" customWidth="1"/>
    <col min="10898" max="11008" width="8.00390625" style="23" customWidth="1"/>
    <col min="11009" max="11009" width="30.00390625" style="23" customWidth="1"/>
    <col min="11010" max="11153" width="9.421875" style="23" customWidth="1"/>
    <col min="11154" max="11264" width="8.00390625" style="23" customWidth="1"/>
    <col min="11265" max="11265" width="30.00390625" style="23" customWidth="1"/>
    <col min="11266" max="11409" width="9.421875" style="23" customWidth="1"/>
    <col min="11410" max="11520" width="8.00390625" style="23" customWidth="1"/>
    <col min="11521" max="11521" width="30.00390625" style="23" customWidth="1"/>
    <col min="11522" max="11665" width="9.421875" style="23" customWidth="1"/>
    <col min="11666" max="11776" width="8.00390625" style="23" customWidth="1"/>
    <col min="11777" max="11777" width="30.00390625" style="23" customWidth="1"/>
    <col min="11778" max="11921" width="9.421875" style="23" customWidth="1"/>
    <col min="11922" max="12032" width="8.00390625" style="23" customWidth="1"/>
    <col min="12033" max="12033" width="30.00390625" style="23" customWidth="1"/>
    <col min="12034" max="12177" width="9.421875" style="23" customWidth="1"/>
    <col min="12178" max="12288" width="8.00390625" style="23" customWidth="1"/>
    <col min="12289" max="12289" width="30.00390625" style="23" customWidth="1"/>
    <col min="12290" max="12433" width="9.421875" style="23" customWidth="1"/>
    <col min="12434" max="12544" width="8.00390625" style="23" customWidth="1"/>
    <col min="12545" max="12545" width="30.00390625" style="23" customWidth="1"/>
    <col min="12546" max="12689" width="9.421875" style="23" customWidth="1"/>
    <col min="12690" max="12800" width="8.00390625" style="23" customWidth="1"/>
    <col min="12801" max="12801" width="30.00390625" style="23" customWidth="1"/>
    <col min="12802" max="12945" width="9.421875" style="23" customWidth="1"/>
    <col min="12946" max="13056" width="8.00390625" style="23" customWidth="1"/>
    <col min="13057" max="13057" width="30.00390625" style="23" customWidth="1"/>
    <col min="13058" max="13201" width="9.421875" style="23" customWidth="1"/>
    <col min="13202" max="13312" width="8.00390625" style="23" customWidth="1"/>
    <col min="13313" max="13313" width="30.00390625" style="23" customWidth="1"/>
    <col min="13314" max="13457" width="9.421875" style="23" customWidth="1"/>
    <col min="13458" max="13568" width="8.00390625" style="23" customWidth="1"/>
    <col min="13569" max="13569" width="30.00390625" style="23" customWidth="1"/>
    <col min="13570" max="13713" width="9.421875" style="23" customWidth="1"/>
    <col min="13714" max="13824" width="8.00390625" style="23" customWidth="1"/>
    <col min="13825" max="13825" width="30.00390625" style="23" customWidth="1"/>
    <col min="13826" max="13969" width="9.421875" style="23" customWidth="1"/>
    <col min="13970" max="14080" width="8.00390625" style="23" customWidth="1"/>
    <col min="14081" max="14081" width="30.00390625" style="23" customWidth="1"/>
    <col min="14082" max="14225" width="9.421875" style="23" customWidth="1"/>
    <col min="14226" max="14336" width="8.00390625" style="23" customWidth="1"/>
    <col min="14337" max="14337" width="30.00390625" style="23" customWidth="1"/>
    <col min="14338" max="14481" width="9.421875" style="23" customWidth="1"/>
    <col min="14482" max="14592" width="8.00390625" style="23" customWidth="1"/>
    <col min="14593" max="14593" width="30.00390625" style="23" customWidth="1"/>
    <col min="14594" max="14737" width="9.421875" style="23" customWidth="1"/>
    <col min="14738" max="14848" width="8.00390625" style="23" customWidth="1"/>
    <col min="14849" max="14849" width="30.00390625" style="23" customWidth="1"/>
    <col min="14850" max="14993" width="9.421875" style="23" customWidth="1"/>
    <col min="14994" max="15104" width="8.00390625" style="23" customWidth="1"/>
    <col min="15105" max="15105" width="30.00390625" style="23" customWidth="1"/>
    <col min="15106" max="15249" width="9.421875" style="23" customWidth="1"/>
    <col min="15250" max="15360" width="8.00390625" style="23" customWidth="1"/>
    <col min="15361" max="15361" width="30.00390625" style="23" customWidth="1"/>
    <col min="15362" max="15505" width="9.421875" style="23" customWidth="1"/>
    <col min="15506" max="15616" width="8.00390625" style="23" customWidth="1"/>
    <col min="15617" max="15617" width="30.00390625" style="23" customWidth="1"/>
    <col min="15618" max="15761" width="9.421875" style="23" customWidth="1"/>
    <col min="15762" max="15872" width="8.00390625" style="23" customWidth="1"/>
    <col min="15873" max="15873" width="30.00390625" style="23" customWidth="1"/>
    <col min="15874" max="16017" width="9.421875" style="23" customWidth="1"/>
    <col min="16018" max="16128" width="8.00390625" style="23" customWidth="1"/>
    <col min="16129" max="16129" width="30.00390625" style="23" customWidth="1"/>
    <col min="16130" max="16273" width="9.421875" style="23" customWidth="1"/>
    <col min="16274" max="16384" width="8.00390625" style="23" customWidth="1"/>
  </cols>
  <sheetData>
    <row r="1" spans="1:2" ht="15.75">
      <c r="A1" s="22" t="s">
        <v>11</v>
      </c>
      <c r="B1" s="23"/>
    </row>
    <row r="2" ht="13.5">
      <c r="A2" s="25" t="s">
        <v>0</v>
      </c>
    </row>
    <row r="3" spans="1:145" s="28" customFormat="1" ht="25.5" customHeight="1">
      <c r="A3" s="26"/>
      <c r="B3" s="27"/>
      <c r="C3" s="27"/>
      <c r="D3" s="27"/>
      <c r="E3" s="27"/>
      <c r="F3" s="27"/>
      <c r="G3" s="27" t="s">
        <v>12</v>
      </c>
      <c r="H3" s="27" t="s">
        <v>13</v>
      </c>
      <c r="I3" s="27" t="s">
        <v>14</v>
      </c>
      <c r="J3" s="27" t="s">
        <v>15</v>
      </c>
      <c r="K3" s="27" t="s">
        <v>16</v>
      </c>
      <c r="L3" s="27" t="s">
        <v>17</v>
      </c>
      <c r="M3" s="27" t="s">
        <v>18</v>
      </c>
      <c r="N3" s="27" t="s">
        <v>19</v>
      </c>
      <c r="O3" s="27" t="s">
        <v>20</v>
      </c>
      <c r="P3" s="27" t="s">
        <v>21</v>
      </c>
      <c r="Q3" s="27" t="s">
        <v>22</v>
      </c>
      <c r="R3" s="27" t="s">
        <v>23</v>
      </c>
      <c r="S3" s="27" t="s">
        <v>24</v>
      </c>
      <c r="T3" s="27" t="s">
        <v>25</v>
      </c>
      <c r="U3" s="27" t="s">
        <v>26</v>
      </c>
      <c r="V3" s="27" t="s">
        <v>27</v>
      </c>
      <c r="W3" s="27" t="s">
        <v>28</v>
      </c>
      <c r="X3" s="27" t="s">
        <v>29</v>
      </c>
      <c r="Y3" s="27" t="s">
        <v>30</v>
      </c>
      <c r="Z3" s="27" t="s">
        <v>31</v>
      </c>
      <c r="AA3" s="27" t="s">
        <v>32</v>
      </c>
      <c r="AB3" s="27" t="s">
        <v>33</v>
      </c>
      <c r="AC3" s="27" t="s">
        <v>34</v>
      </c>
      <c r="AD3" s="27" t="s">
        <v>35</v>
      </c>
      <c r="AE3" s="27" t="s">
        <v>36</v>
      </c>
      <c r="AF3" s="27" t="s">
        <v>37</v>
      </c>
      <c r="AG3" s="27" t="s">
        <v>38</v>
      </c>
      <c r="AH3" s="27" t="s">
        <v>39</v>
      </c>
      <c r="AI3" s="27" t="s">
        <v>40</v>
      </c>
      <c r="AJ3" s="27" t="s">
        <v>41</v>
      </c>
      <c r="AK3" s="27" t="s">
        <v>42</v>
      </c>
      <c r="AL3" s="27" t="s">
        <v>43</v>
      </c>
      <c r="AM3" s="27" t="s">
        <v>44</v>
      </c>
      <c r="AN3" s="27" t="s">
        <v>45</v>
      </c>
      <c r="AO3" s="27" t="s">
        <v>46</v>
      </c>
      <c r="AP3" s="27" t="s">
        <v>47</v>
      </c>
      <c r="AQ3" s="27" t="s">
        <v>48</v>
      </c>
      <c r="AR3" s="27" t="s">
        <v>49</v>
      </c>
      <c r="AS3" s="27" t="s">
        <v>50</v>
      </c>
      <c r="AT3" s="27" t="s">
        <v>51</v>
      </c>
      <c r="AU3" s="27" t="s">
        <v>52</v>
      </c>
      <c r="AV3" s="27" t="s">
        <v>53</v>
      </c>
      <c r="AW3" s="27" t="s">
        <v>54</v>
      </c>
      <c r="AX3" s="27" t="s">
        <v>55</v>
      </c>
      <c r="AY3" s="27" t="s">
        <v>56</v>
      </c>
      <c r="AZ3" s="27" t="s">
        <v>57</v>
      </c>
      <c r="BA3" s="27" t="s">
        <v>58</v>
      </c>
      <c r="BB3" s="27" t="s">
        <v>59</v>
      </c>
      <c r="BC3" s="27" t="s">
        <v>60</v>
      </c>
      <c r="BD3" s="27" t="s">
        <v>61</v>
      </c>
      <c r="BE3" s="27" t="s">
        <v>62</v>
      </c>
      <c r="BF3" s="27" t="s">
        <v>63</v>
      </c>
      <c r="BG3" s="27" t="s">
        <v>64</v>
      </c>
      <c r="BH3" s="27" t="s">
        <v>65</v>
      </c>
      <c r="BI3" s="27" t="s">
        <v>66</v>
      </c>
      <c r="BJ3" s="27" t="s">
        <v>67</v>
      </c>
      <c r="BK3" s="27" t="s">
        <v>68</v>
      </c>
      <c r="BL3" s="27" t="s">
        <v>69</v>
      </c>
      <c r="BM3" s="27" t="s">
        <v>70</v>
      </c>
      <c r="BN3" s="27" t="s">
        <v>71</v>
      </c>
      <c r="BO3" s="27" t="s">
        <v>72</v>
      </c>
      <c r="BP3" s="27" t="s">
        <v>73</v>
      </c>
      <c r="BQ3" s="27" t="s">
        <v>74</v>
      </c>
      <c r="BR3" s="27" t="s">
        <v>75</v>
      </c>
      <c r="BS3" s="27" t="s">
        <v>76</v>
      </c>
      <c r="BT3" s="27" t="s">
        <v>77</v>
      </c>
      <c r="BU3" s="27" t="s">
        <v>78</v>
      </c>
      <c r="BV3" s="27" t="s">
        <v>79</v>
      </c>
      <c r="BW3" s="27" t="s">
        <v>80</v>
      </c>
      <c r="BX3" s="27" t="s">
        <v>81</v>
      </c>
      <c r="BY3" s="27" t="s">
        <v>82</v>
      </c>
      <c r="BZ3" s="27" t="s">
        <v>83</v>
      </c>
      <c r="CA3" s="27" t="s">
        <v>84</v>
      </c>
      <c r="CB3" s="27" t="s">
        <v>85</v>
      </c>
      <c r="CC3" s="27" t="s">
        <v>86</v>
      </c>
      <c r="CD3" s="27" t="s">
        <v>87</v>
      </c>
      <c r="CE3" s="27" t="s">
        <v>88</v>
      </c>
      <c r="CF3" s="27" t="s">
        <v>89</v>
      </c>
      <c r="CG3" s="27" t="s">
        <v>90</v>
      </c>
      <c r="CH3" s="27" t="s">
        <v>91</v>
      </c>
      <c r="CI3" s="27" t="s">
        <v>92</v>
      </c>
      <c r="CJ3" s="27" t="s">
        <v>93</v>
      </c>
      <c r="CK3" s="27" t="s">
        <v>94</v>
      </c>
      <c r="CL3" s="27" t="s">
        <v>95</v>
      </c>
      <c r="CM3" s="27" t="s">
        <v>96</v>
      </c>
      <c r="CN3" s="27" t="s">
        <v>97</v>
      </c>
      <c r="CO3" s="27" t="s">
        <v>98</v>
      </c>
      <c r="CP3" s="27" t="s">
        <v>99</v>
      </c>
      <c r="CQ3" s="27" t="s">
        <v>100</v>
      </c>
      <c r="CR3" s="27" t="s">
        <v>101</v>
      </c>
      <c r="CS3" s="27" t="s">
        <v>102</v>
      </c>
      <c r="CT3" s="27" t="s">
        <v>103</v>
      </c>
      <c r="CU3" s="27" t="s">
        <v>104</v>
      </c>
      <c r="CV3" s="27" t="s">
        <v>105</v>
      </c>
      <c r="CW3" s="27" t="s">
        <v>106</v>
      </c>
      <c r="CX3" s="27" t="s">
        <v>107</v>
      </c>
      <c r="CY3" s="27" t="s">
        <v>108</v>
      </c>
      <c r="CZ3" s="27" t="s">
        <v>109</v>
      </c>
      <c r="DA3" s="27" t="s">
        <v>110</v>
      </c>
      <c r="DB3" s="27" t="s">
        <v>111</v>
      </c>
      <c r="DC3" s="27" t="s">
        <v>112</v>
      </c>
      <c r="DD3" s="27" t="s">
        <v>113</v>
      </c>
      <c r="DE3" s="27" t="s">
        <v>114</v>
      </c>
      <c r="DF3" s="27" t="s">
        <v>115</v>
      </c>
      <c r="DG3" s="27" t="s">
        <v>116</v>
      </c>
      <c r="DH3" s="27" t="s">
        <v>117</v>
      </c>
      <c r="DI3" s="27" t="s">
        <v>118</v>
      </c>
      <c r="DJ3" s="27" t="s">
        <v>119</v>
      </c>
      <c r="DK3" s="27" t="s">
        <v>120</v>
      </c>
      <c r="DL3" s="27" t="s">
        <v>121</v>
      </c>
      <c r="DM3" s="27" t="s">
        <v>122</v>
      </c>
      <c r="DN3" s="27" t="s">
        <v>123</v>
      </c>
      <c r="DO3" s="27" t="s">
        <v>124</v>
      </c>
      <c r="DP3" s="27" t="s">
        <v>125</v>
      </c>
      <c r="DQ3" s="27" t="s">
        <v>126</v>
      </c>
      <c r="DR3" s="27" t="s">
        <v>127</v>
      </c>
      <c r="DS3" s="27" t="s">
        <v>128</v>
      </c>
      <c r="DT3" s="27" t="s">
        <v>129</v>
      </c>
      <c r="DU3" s="27" t="s">
        <v>130</v>
      </c>
      <c r="DV3" s="27" t="s">
        <v>131</v>
      </c>
      <c r="DW3" s="27" t="s">
        <v>132</v>
      </c>
      <c r="DX3" s="27" t="s">
        <v>133</v>
      </c>
      <c r="DY3" s="27" t="s">
        <v>134</v>
      </c>
      <c r="DZ3" s="27" t="s">
        <v>135</v>
      </c>
      <c r="EA3" s="27" t="s">
        <v>136</v>
      </c>
      <c r="EB3" s="27" t="s">
        <v>137</v>
      </c>
      <c r="EC3" s="27" t="s">
        <v>138</v>
      </c>
      <c r="ED3" s="27" t="s">
        <v>139</v>
      </c>
      <c r="EE3" s="27" t="s">
        <v>140</v>
      </c>
      <c r="EF3" s="27" t="s">
        <v>141</v>
      </c>
      <c r="EG3" s="27" t="s">
        <v>142</v>
      </c>
      <c r="EH3" s="27" t="s">
        <v>143</v>
      </c>
      <c r="EI3" s="27" t="s">
        <v>144</v>
      </c>
      <c r="EJ3" s="27" t="s">
        <v>145</v>
      </c>
      <c r="EK3" s="27" t="s">
        <v>146</v>
      </c>
      <c r="EL3" s="27" t="s">
        <v>147</v>
      </c>
      <c r="EM3" s="27" t="s">
        <v>148</v>
      </c>
      <c r="EN3" s="27" t="s">
        <v>149</v>
      </c>
      <c r="EO3" s="27" t="s">
        <v>150</v>
      </c>
    </row>
    <row r="4" spans="1:145" s="28" customFormat="1" ht="25.5">
      <c r="A4" s="29" t="s">
        <v>151</v>
      </c>
      <c r="B4" s="27"/>
      <c r="C4" s="27" t="s">
        <v>1</v>
      </c>
      <c r="D4" s="27" t="s">
        <v>2</v>
      </c>
      <c r="E4" s="27" t="s">
        <v>3</v>
      </c>
      <c r="F4" s="27" t="s">
        <v>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30">
        <v>220.5728917182079</v>
      </c>
      <c r="CI4" s="30">
        <v>191.2291059241993</v>
      </c>
      <c r="CJ4" s="30">
        <v>115.17735799002557</v>
      </c>
      <c r="CK4" s="30">
        <v>186.35550104519237</v>
      </c>
      <c r="CL4" s="30">
        <v>213.10618025735997</v>
      </c>
      <c r="CM4" s="30">
        <v>216.4090991217178</v>
      </c>
      <c r="CN4" s="30">
        <v>189.60937908384716</v>
      </c>
      <c r="CO4" s="30">
        <v>210.06257662424608</v>
      </c>
      <c r="CP4" s="30">
        <v>203.9042607254027</v>
      </c>
      <c r="CQ4" s="30">
        <v>218.19653564505592</v>
      </c>
      <c r="CR4" s="30">
        <v>205.9678000193648</v>
      </c>
      <c r="CS4" s="30">
        <v>210.10341464738343</v>
      </c>
      <c r="CT4" s="30">
        <v>174.30215078011562</v>
      </c>
      <c r="CU4" s="30">
        <v>188.70247747219156</v>
      </c>
      <c r="CV4" s="30">
        <v>180.84432054873656</v>
      </c>
      <c r="CW4" s="30">
        <v>191.64726591152973</v>
      </c>
      <c r="CX4" s="30">
        <v>204.63012719862652</v>
      </c>
      <c r="CY4" s="30">
        <v>181.06919768656525</v>
      </c>
      <c r="CZ4" s="30">
        <v>199.26084455910598</v>
      </c>
      <c r="DA4" s="30">
        <v>193.2481675343985</v>
      </c>
      <c r="DB4" s="30">
        <v>223.99118202070576</v>
      </c>
      <c r="DC4" s="30">
        <v>239.24982035795466</v>
      </c>
      <c r="DD4" s="30">
        <v>301.19644906390346</v>
      </c>
      <c r="DE4" s="30">
        <v>310.1086213784932</v>
      </c>
      <c r="DF4" s="30">
        <v>193.42789472072351</v>
      </c>
      <c r="DG4" s="30">
        <v>138.26480813154987</v>
      </c>
      <c r="DH4" s="30">
        <v>198.8433729800469</v>
      </c>
      <c r="DI4" s="30">
        <v>183.0725175358453</v>
      </c>
      <c r="DJ4" s="30">
        <v>219.35507972537167</v>
      </c>
      <c r="DK4" s="30">
        <v>199.09400357933242</v>
      </c>
      <c r="DL4" s="30">
        <v>235.6548788555059</v>
      </c>
      <c r="DM4" s="30">
        <v>199.58568994462468</v>
      </c>
      <c r="DN4" s="30">
        <v>230.94972697977585</v>
      </c>
      <c r="DO4" s="30">
        <v>337.77870703169964</v>
      </c>
      <c r="DP4" s="30">
        <v>359.7714112332323</v>
      </c>
      <c r="DQ4" s="30">
        <v>337.36439220113175</v>
      </c>
      <c r="DR4" s="30">
        <v>187.88883362119375</v>
      </c>
      <c r="DS4" s="30">
        <v>182.54640836885196</v>
      </c>
      <c r="DT4" s="30">
        <v>151.277310299498</v>
      </c>
      <c r="DU4" s="30">
        <v>182.15035488810258</v>
      </c>
      <c r="DV4" s="30">
        <v>187.5858248707381</v>
      </c>
      <c r="DW4" s="30">
        <v>207.99294569148682</v>
      </c>
      <c r="DX4" s="30">
        <v>188.19100285730164</v>
      </c>
      <c r="DY4" s="30">
        <v>192.7174674332552</v>
      </c>
      <c r="DZ4" s="30">
        <v>230.55673812663912</v>
      </c>
      <c r="EA4" s="30">
        <v>242.39850630079223</v>
      </c>
      <c r="EB4" s="30">
        <v>265.7897727873051</v>
      </c>
      <c r="EC4" s="30">
        <v>263.58451518982054</v>
      </c>
      <c r="ED4" s="30">
        <v>162.01798888590253</v>
      </c>
      <c r="EE4" s="30">
        <v>117.19685788590253</v>
      </c>
      <c r="EF4" s="30">
        <v>153.98090488590253</v>
      </c>
      <c r="EG4" s="30">
        <v>115.74718986113707</v>
      </c>
      <c r="EH4" s="30">
        <v>124.71797386113705</v>
      </c>
      <c r="EI4" s="30">
        <v>121.06210586113706</v>
      </c>
      <c r="EJ4" s="30">
        <v>117.14478284758515</v>
      </c>
      <c r="EK4" s="30">
        <v>114.32296484758514</v>
      </c>
      <c r="EL4" s="30">
        <v>113.32035484758515</v>
      </c>
      <c r="EM4" s="30">
        <v>148.52551883392567</v>
      </c>
      <c r="EN4" s="30">
        <v>140.40061683392568</v>
      </c>
      <c r="EO4" s="30">
        <v>190.5457968339257</v>
      </c>
    </row>
    <row r="5" spans="1:145" s="22" customFormat="1" ht="15">
      <c r="A5" s="31" t="s">
        <v>152</v>
      </c>
      <c r="B5" s="32">
        <v>590.3341277618117</v>
      </c>
      <c r="C5" s="32">
        <v>121.29219975999999</v>
      </c>
      <c r="D5" s="32">
        <v>115.36587618</v>
      </c>
      <c r="E5" s="32">
        <v>142.11445817999999</v>
      </c>
      <c r="F5" s="32">
        <v>211.56159364181178</v>
      </c>
      <c r="G5" s="32">
        <v>71.36795706000001</v>
      </c>
      <c r="H5" s="32">
        <v>59.26460606</v>
      </c>
      <c r="I5" s="32">
        <v>60.691883059999995</v>
      </c>
      <c r="J5" s="32">
        <v>67.31575706000001</v>
      </c>
      <c r="K5" s="32">
        <v>67.42562054727058</v>
      </c>
      <c r="L5" s="32">
        <v>70.64314054727059</v>
      </c>
      <c r="M5" s="32">
        <v>64.93177554727059</v>
      </c>
      <c r="N5" s="32">
        <v>40.328292919999996</v>
      </c>
      <c r="O5" s="32">
        <v>59.95482792</v>
      </c>
      <c r="P5" s="32">
        <v>67.72958892</v>
      </c>
      <c r="Q5" s="32">
        <v>57.95893106</v>
      </c>
      <c r="R5" s="32">
        <v>50.67043405999999</v>
      </c>
      <c r="S5" s="32">
        <v>52.58429106</v>
      </c>
      <c r="T5" s="32">
        <v>47.00259206</v>
      </c>
      <c r="U5" s="32">
        <v>59.914429059999996</v>
      </c>
      <c r="V5" s="32">
        <v>60.632389059999994</v>
      </c>
      <c r="W5" s="32">
        <v>56.19670688060392</v>
      </c>
      <c r="X5" s="32">
        <v>72.83687488060392</v>
      </c>
      <c r="Y5" s="32">
        <v>61.02767188060392</v>
      </c>
      <c r="Z5" s="32">
        <v>68.48973219166666</v>
      </c>
      <c r="AA5" s="32">
        <v>66.53972036966665</v>
      </c>
      <c r="AB5" s="32">
        <v>65.79461900366667</v>
      </c>
      <c r="AC5" s="32">
        <v>61.877203484999995</v>
      </c>
      <c r="AD5" s="32">
        <v>75.629754341</v>
      </c>
      <c r="AE5" s="32">
        <v>83.710365391</v>
      </c>
      <c r="AF5" s="32">
        <v>64.80715757666667</v>
      </c>
      <c r="AG5" s="32">
        <v>89.02525791566666</v>
      </c>
      <c r="AH5" s="32">
        <v>70.32566906066667</v>
      </c>
      <c r="AI5" s="32">
        <v>77.37998884293725</v>
      </c>
      <c r="AJ5" s="32">
        <v>86.78206632393726</v>
      </c>
      <c r="AK5" s="32">
        <v>95.63360725393727</v>
      </c>
      <c r="AL5" s="32">
        <v>81.86135725333334</v>
      </c>
      <c r="AM5" s="30">
        <v>90.62992925333332</v>
      </c>
      <c r="AN5" s="32">
        <v>114.84862725333333</v>
      </c>
      <c r="AO5" s="32">
        <v>86.39430105999999</v>
      </c>
      <c r="AP5" s="32">
        <v>94.45046806</v>
      </c>
      <c r="AQ5" s="32">
        <v>118.07312405999998</v>
      </c>
      <c r="AR5" s="32">
        <v>110.69048406</v>
      </c>
      <c r="AS5" s="30">
        <v>111.61298106000001</v>
      </c>
      <c r="AT5" s="32">
        <v>135.56772706</v>
      </c>
      <c r="AU5" s="32">
        <v>121.38840721393724</v>
      </c>
      <c r="AV5" s="30">
        <v>124.27794921393723</v>
      </c>
      <c r="AW5" s="32">
        <v>148.04313921393725</v>
      </c>
      <c r="AX5" s="30">
        <v>87.22437792</v>
      </c>
      <c r="AY5" s="32">
        <v>129.19704492</v>
      </c>
      <c r="AZ5" s="30">
        <v>114.44905292</v>
      </c>
      <c r="BA5" s="32">
        <v>142.17072939333332</v>
      </c>
      <c r="BB5" s="32">
        <v>141.41903839333332</v>
      </c>
      <c r="BC5" s="32">
        <v>155.14939939333334</v>
      </c>
      <c r="BD5" s="32">
        <v>178.7985023933333</v>
      </c>
      <c r="BE5" s="32">
        <v>200.05484039333334</v>
      </c>
      <c r="BF5" s="30">
        <v>194.38389639333332</v>
      </c>
      <c r="BG5" s="32">
        <v>206.29690054727058</v>
      </c>
      <c r="BH5" s="32">
        <v>155.8465625472706</v>
      </c>
      <c r="BI5" s="30">
        <v>169.3762525472706</v>
      </c>
      <c r="BJ5" s="30">
        <v>93.51637338666667</v>
      </c>
      <c r="BK5" s="30">
        <v>69.95229086666666</v>
      </c>
      <c r="BL5" s="30">
        <v>120.00385072666668</v>
      </c>
      <c r="BM5" s="30">
        <v>101.90767842999999</v>
      </c>
      <c r="BN5" s="30">
        <v>154.35846679999997</v>
      </c>
      <c r="BO5" s="30">
        <v>119.08742056000001</v>
      </c>
      <c r="BP5" s="30">
        <v>119.47815084999999</v>
      </c>
      <c r="BQ5" s="30">
        <v>151.24899684999997</v>
      </c>
      <c r="BR5" s="30">
        <v>162.41419805</v>
      </c>
      <c r="BS5" s="30">
        <v>148.63695284393725</v>
      </c>
      <c r="BT5" s="30">
        <v>144.63256142393726</v>
      </c>
      <c r="BU5" s="30">
        <v>308.5987339739372</v>
      </c>
      <c r="BV5" s="30">
        <v>155.8826973644377</v>
      </c>
      <c r="BW5" s="30">
        <v>117.57071765988744</v>
      </c>
      <c r="BX5" s="30">
        <v>192.8289415526525</v>
      </c>
      <c r="BY5" s="30">
        <v>113.37414330350006</v>
      </c>
      <c r="BZ5" s="30">
        <v>142.23529397755894</v>
      </c>
      <c r="CA5" s="30">
        <v>151.88939084694056</v>
      </c>
      <c r="CB5" s="30">
        <v>98.6008800707541</v>
      </c>
      <c r="CC5" s="30">
        <v>123.45499026565916</v>
      </c>
      <c r="CD5" s="30">
        <v>110.6005396447103</v>
      </c>
      <c r="CE5" s="30">
        <v>140.4675095460513</v>
      </c>
      <c r="CF5" s="30">
        <v>149.52993142966676</v>
      </c>
      <c r="CG5" s="30">
        <v>282.26552209999295</v>
      </c>
      <c r="CH5" s="30">
        <v>216.1072968711262</v>
      </c>
      <c r="CI5" s="30">
        <v>186.7635110771176</v>
      </c>
      <c r="CJ5" s="30">
        <v>110.7117631429439</v>
      </c>
      <c r="CK5" s="30">
        <v>177.14385636028692</v>
      </c>
      <c r="CL5" s="30">
        <v>203.89453557245452</v>
      </c>
      <c r="CM5" s="30">
        <v>207.19745443681234</v>
      </c>
      <c r="CN5" s="30">
        <v>177.69135361420211</v>
      </c>
      <c r="CO5" s="30">
        <v>198.14455115460103</v>
      </c>
      <c r="CP5" s="30">
        <v>191.98623525575766</v>
      </c>
      <c r="CQ5" s="30">
        <v>205.8809732999577</v>
      </c>
      <c r="CR5" s="30">
        <v>193.6522376742666</v>
      </c>
      <c r="CS5" s="30">
        <v>197.78785230228522</v>
      </c>
      <c r="CT5" s="30">
        <v>137.40232718532184</v>
      </c>
      <c r="CU5" s="30">
        <v>151.80265387739777</v>
      </c>
      <c r="CV5" s="30">
        <v>143.94449695394277</v>
      </c>
      <c r="CW5" s="30">
        <v>145.87503719672097</v>
      </c>
      <c r="CX5" s="30">
        <v>158.85789848381776</v>
      </c>
      <c r="CY5" s="30">
        <v>135.29696897175648</v>
      </c>
      <c r="CZ5" s="30">
        <v>133.1958814392354</v>
      </c>
      <c r="DA5" s="30">
        <v>127.18320441452792</v>
      </c>
      <c r="DB5" s="30">
        <v>157.92621890083518</v>
      </c>
      <c r="DC5" s="30">
        <v>176.70943120392275</v>
      </c>
      <c r="DD5" s="30">
        <v>238.65605990987154</v>
      </c>
      <c r="DE5" s="30">
        <v>247.56823222446124</v>
      </c>
      <c r="DF5" s="30">
        <v>128.97491479938765</v>
      </c>
      <c r="DG5" s="30">
        <v>73.81182821021397</v>
      </c>
      <c r="DH5" s="30">
        <v>134.39039305871103</v>
      </c>
      <c r="DI5" s="30">
        <v>116.64384338766382</v>
      </c>
      <c r="DJ5" s="30">
        <v>152.9264055771902</v>
      </c>
      <c r="DK5" s="30">
        <v>132.66532943115095</v>
      </c>
      <c r="DL5" s="30">
        <v>175.101937690083</v>
      </c>
      <c r="DM5" s="30">
        <v>139.03274877920177</v>
      </c>
      <c r="DN5" s="30">
        <v>170.39678581435294</v>
      </c>
      <c r="DO5" s="30">
        <v>270.8970478809639</v>
      </c>
      <c r="DP5" s="30">
        <v>292.88975208249656</v>
      </c>
      <c r="DQ5" s="30">
        <v>270.482733050396</v>
      </c>
      <c r="DR5" s="30">
        <v>158.28629453521629</v>
      </c>
      <c r="DS5" s="30">
        <v>152.9438692828745</v>
      </c>
      <c r="DT5" s="30">
        <v>121.67477121352051</v>
      </c>
      <c r="DU5" s="30">
        <v>137.8430448317279</v>
      </c>
      <c r="DV5" s="30">
        <v>143.2785148143634</v>
      </c>
      <c r="DW5" s="30">
        <v>163.68563563511213</v>
      </c>
      <c r="DX5" s="30">
        <v>125.4167164014288</v>
      </c>
      <c r="DY5" s="30">
        <v>129.94318097738235</v>
      </c>
      <c r="DZ5" s="30">
        <v>167.78245167076628</v>
      </c>
      <c r="EA5" s="30">
        <v>183.68779993624443</v>
      </c>
      <c r="EB5" s="30">
        <v>207.07906642275725</v>
      </c>
      <c r="EC5" s="30">
        <v>204.87380882527273</v>
      </c>
      <c r="ED5" s="30">
        <v>147.96077000000002</v>
      </c>
      <c r="EE5" s="30">
        <v>103.13963899999999</v>
      </c>
      <c r="EF5" s="30">
        <v>139.923686</v>
      </c>
      <c r="EG5" s="30">
        <v>104.27594299999997</v>
      </c>
      <c r="EH5" s="30">
        <v>113.24672699999999</v>
      </c>
      <c r="EI5" s="30">
        <v>109.590859</v>
      </c>
      <c r="EJ5" s="30">
        <v>104.797789</v>
      </c>
      <c r="EK5" s="30">
        <v>101.97597099999999</v>
      </c>
      <c r="EL5" s="30">
        <v>100.97336099999998</v>
      </c>
      <c r="EM5" s="30">
        <v>141.053971</v>
      </c>
      <c r="EN5" s="30">
        <v>132.92906899999997</v>
      </c>
      <c r="EO5" s="30">
        <v>183.074249</v>
      </c>
    </row>
    <row r="6" spans="1:145" ht="15">
      <c r="A6" s="33" t="s">
        <v>5</v>
      </c>
      <c r="B6" s="34">
        <v>85.9319999257429</v>
      </c>
      <c r="C6" s="34">
        <v>15.86103332</v>
      </c>
      <c r="D6" s="34">
        <v>18.19746523</v>
      </c>
      <c r="E6" s="34">
        <v>19.20602423</v>
      </c>
      <c r="F6" s="34">
        <v>32.6674771457429</v>
      </c>
      <c r="G6" s="34">
        <v>10.91361874333333</v>
      </c>
      <c r="H6" s="34">
        <v>12.097814743333334</v>
      </c>
      <c r="I6" s="34">
        <v>9.685185743333333</v>
      </c>
      <c r="J6" s="34">
        <v>10.375863743333333</v>
      </c>
      <c r="K6" s="34">
        <v>15.397490048580966</v>
      </c>
      <c r="L6" s="34">
        <v>18.115220048580966</v>
      </c>
      <c r="M6" s="34">
        <v>13.443401048580967</v>
      </c>
      <c r="N6" s="34">
        <v>10.06215844</v>
      </c>
      <c r="O6" s="34">
        <v>10.76611344</v>
      </c>
      <c r="P6" s="34">
        <v>10.00140944</v>
      </c>
      <c r="Q6" s="34">
        <v>10.740654076666665</v>
      </c>
      <c r="R6" s="34">
        <v>9.021404076666666</v>
      </c>
      <c r="S6" s="34">
        <v>10.287602076666666</v>
      </c>
      <c r="T6" s="34">
        <v>8.918432076666667</v>
      </c>
      <c r="U6" s="34">
        <v>10.763280076666668</v>
      </c>
      <c r="V6" s="34">
        <v>11.635128076666668</v>
      </c>
      <c r="W6" s="35">
        <v>12.725040715247632</v>
      </c>
      <c r="X6" s="35">
        <v>15.924539715247633</v>
      </c>
      <c r="Y6" s="35">
        <v>13.518396715247635</v>
      </c>
      <c r="Z6" s="34">
        <v>22.818612045000002</v>
      </c>
      <c r="AA6" s="34">
        <v>20.080660223</v>
      </c>
      <c r="AB6" s="34">
        <v>19.825527856999997</v>
      </c>
      <c r="AC6" s="34">
        <v>19.471184835000003</v>
      </c>
      <c r="AD6" s="34">
        <v>20.524976691</v>
      </c>
      <c r="AE6" s="34">
        <v>18.920334741</v>
      </c>
      <c r="AF6" s="34">
        <v>27.53456192666667</v>
      </c>
      <c r="AG6" s="34">
        <v>24.171482265666665</v>
      </c>
      <c r="AH6" s="34">
        <v>23.97975541066667</v>
      </c>
      <c r="AI6" s="34">
        <v>24.328784010914298</v>
      </c>
      <c r="AJ6" s="34">
        <v>31.2634614919143</v>
      </c>
      <c r="AK6" s="34">
        <v>31.634799421914295</v>
      </c>
      <c r="AL6" s="34">
        <v>22.604367439999997</v>
      </c>
      <c r="AM6" s="35">
        <v>29.919364439999995</v>
      </c>
      <c r="AN6" s="34">
        <v>33.16475444</v>
      </c>
      <c r="AO6" s="34">
        <v>30.064917743333332</v>
      </c>
      <c r="AP6" s="34">
        <v>34.85660574333333</v>
      </c>
      <c r="AQ6" s="34">
        <v>44.254393743333324</v>
      </c>
      <c r="AR6" s="34">
        <v>29.772826743333333</v>
      </c>
      <c r="AS6" s="35">
        <v>42.69503174333333</v>
      </c>
      <c r="AT6" s="34">
        <v>48.821020743333335</v>
      </c>
      <c r="AU6" s="34">
        <v>49.34897571524763</v>
      </c>
      <c r="AV6" s="35">
        <v>54.110176715247626</v>
      </c>
      <c r="AW6" s="34">
        <v>52.03170371524763</v>
      </c>
      <c r="AX6" s="35">
        <v>31.265540440000002</v>
      </c>
      <c r="AY6" s="34">
        <v>41.79889244</v>
      </c>
      <c r="AZ6" s="35">
        <v>46.44790244</v>
      </c>
      <c r="BA6" s="34">
        <v>54.66369441</v>
      </c>
      <c r="BB6" s="34">
        <v>59.28211141</v>
      </c>
      <c r="BC6" s="34">
        <v>40.69090241</v>
      </c>
      <c r="BD6" s="34">
        <v>61.433308409999995</v>
      </c>
      <c r="BE6" s="34">
        <v>57.922667409999995</v>
      </c>
      <c r="BF6" s="35">
        <v>44.227068409999994</v>
      </c>
      <c r="BG6" s="34">
        <v>50.84267538191429</v>
      </c>
      <c r="BH6" s="34">
        <v>37.219835381914294</v>
      </c>
      <c r="BI6" s="35">
        <v>45.590862381914306</v>
      </c>
      <c r="BJ6" s="35">
        <v>26.762474240000003</v>
      </c>
      <c r="BK6" s="35">
        <v>27.44914972</v>
      </c>
      <c r="BL6" s="35">
        <v>24.484617580000002</v>
      </c>
      <c r="BM6" s="35">
        <v>29.85436278</v>
      </c>
      <c r="BN6" s="35">
        <v>38.85246215</v>
      </c>
      <c r="BO6" s="35">
        <v>42.84042791</v>
      </c>
      <c r="BP6" s="35">
        <v>34.9536532</v>
      </c>
      <c r="BQ6" s="35">
        <v>48.8468292</v>
      </c>
      <c r="BR6" s="35">
        <v>49.390519399999995</v>
      </c>
      <c r="BS6" s="35">
        <v>46.9662320119143</v>
      </c>
      <c r="BT6" s="35">
        <v>37.2042065919143</v>
      </c>
      <c r="BU6" s="35">
        <v>56.3847381419143</v>
      </c>
      <c r="BV6" s="35">
        <v>30.925920551104365</v>
      </c>
      <c r="BW6" s="35">
        <v>31.25492484655412</v>
      </c>
      <c r="BX6" s="35">
        <v>40.36022173931918</v>
      </c>
      <c r="BY6" s="35">
        <v>34.9816679868334</v>
      </c>
      <c r="BZ6" s="35">
        <v>60.00624166089229</v>
      </c>
      <c r="CA6" s="35">
        <v>50.913125530273916</v>
      </c>
      <c r="CB6" s="35">
        <v>49.12755075408743</v>
      </c>
      <c r="CC6" s="35">
        <v>46.58508194899249</v>
      </c>
      <c r="CD6" s="35">
        <v>55.21531932804363</v>
      </c>
      <c r="CE6" s="35">
        <v>72.46717904736168</v>
      </c>
      <c r="CF6" s="35">
        <v>75.69697893097712</v>
      </c>
      <c r="CG6" s="35">
        <v>73.31888560130328</v>
      </c>
      <c r="CH6" s="35">
        <v>52.352093391126196</v>
      </c>
      <c r="CI6" s="35">
        <v>45.137716597117596</v>
      </c>
      <c r="CJ6" s="35">
        <v>51.2181336629439</v>
      </c>
      <c r="CK6" s="35">
        <v>65.2241193769536</v>
      </c>
      <c r="CL6" s="35">
        <v>84.9781345891212</v>
      </c>
      <c r="CM6" s="34">
        <v>81.42646845347902</v>
      </c>
      <c r="CN6" s="34">
        <v>48.419747630868805</v>
      </c>
      <c r="CO6" s="34">
        <v>59.277833171267694</v>
      </c>
      <c r="CP6" s="34">
        <v>48.7326402724243</v>
      </c>
      <c r="CQ6" s="34">
        <v>59.489564134601395</v>
      </c>
      <c r="CR6" s="34">
        <v>50.82959350891029</v>
      </c>
      <c r="CS6" s="34">
        <v>38.400020136928894</v>
      </c>
      <c r="CT6" s="34">
        <v>51.74696003865519</v>
      </c>
      <c r="CU6" s="34">
        <v>59.364992730731096</v>
      </c>
      <c r="CV6" s="34">
        <v>61.0119108072761</v>
      </c>
      <c r="CW6" s="34">
        <v>65.94492454672098</v>
      </c>
      <c r="CX6" s="34">
        <v>76.65838783381778</v>
      </c>
      <c r="CY6" s="34">
        <v>62.510099321756506</v>
      </c>
      <c r="CZ6" s="34">
        <v>56.8783817892354</v>
      </c>
      <c r="DA6" s="34">
        <v>49.672942764527896</v>
      </c>
      <c r="DB6" s="34">
        <v>60.391820250835195</v>
      </c>
      <c r="DC6" s="34">
        <v>65.23994037189979</v>
      </c>
      <c r="DD6" s="34">
        <v>50.21823207784859</v>
      </c>
      <c r="DE6" s="34">
        <v>28.413545392438298</v>
      </c>
      <c r="DF6" s="34">
        <v>33.77108798605429</v>
      </c>
      <c r="DG6" s="34">
        <v>30.099011396880652</v>
      </c>
      <c r="DH6" s="34">
        <v>34.90369624537772</v>
      </c>
      <c r="DI6" s="34">
        <v>37.46591607099715</v>
      </c>
      <c r="DJ6" s="34">
        <v>54.33133626052354</v>
      </c>
      <c r="DK6" s="34">
        <v>48.774522114484284</v>
      </c>
      <c r="DL6" s="34">
        <v>82.37023137341632</v>
      </c>
      <c r="DM6" s="34">
        <v>37.4987754625351</v>
      </c>
      <c r="DN6" s="34">
        <v>69.20415749768628</v>
      </c>
      <c r="DO6" s="34">
        <v>76.16586438227428</v>
      </c>
      <c r="DP6" s="34">
        <v>86.78996758380693</v>
      </c>
      <c r="DQ6" s="34">
        <v>58.48450755170634</v>
      </c>
      <c r="DR6" s="34">
        <v>53.929959055216294</v>
      </c>
      <c r="DS6" s="34">
        <v>44.91186080287451</v>
      </c>
      <c r="DT6" s="34">
        <v>54.95165073352054</v>
      </c>
      <c r="DU6" s="34">
        <v>50.69090684839459</v>
      </c>
      <c r="DV6" s="34">
        <v>52.723282831030076</v>
      </c>
      <c r="DW6" s="34">
        <v>53.65421663511215</v>
      </c>
      <c r="DX6" s="34">
        <v>60.94465440142879</v>
      </c>
      <c r="DY6" s="34">
        <v>36.251988977382375</v>
      </c>
      <c r="DZ6" s="34">
        <v>47.815397670766245</v>
      </c>
      <c r="EA6" s="34">
        <v>50.323956936244436</v>
      </c>
      <c r="EB6" s="34">
        <v>45.482426422757214</v>
      </c>
      <c r="EC6" s="34">
        <v>47.47662982527273</v>
      </c>
      <c r="ED6" s="34">
        <v>15.633379</v>
      </c>
      <c r="EE6" s="34">
        <v>18.171478</v>
      </c>
      <c r="EF6" s="34">
        <v>19.184835999999997</v>
      </c>
      <c r="EG6" s="34">
        <v>21.816102</v>
      </c>
      <c r="EH6" s="34">
        <v>19.552199</v>
      </c>
      <c r="EI6" s="34">
        <v>24.497475999999995</v>
      </c>
      <c r="EJ6" s="34">
        <v>21.343364</v>
      </c>
      <c r="EK6" s="34">
        <v>38.241054</v>
      </c>
      <c r="EL6" s="34">
        <v>36.75783499999999</v>
      </c>
      <c r="EM6" s="34">
        <v>35.136557</v>
      </c>
      <c r="EN6" s="34">
        <v>39.535244</v>
      </c>
      <c r="EO6" s="34">
        <v>90.813429</v>
      </c>
    </row>
    <row r="7" spans="1:145" s="24" customFormat="1" ht="15">
      <c r="A7" s="36" t="s">
        <v>6</v>
      </c>
      <c r="B7" s="37">
        <v>35.066931</v>
      </c>
      <c r="C7" s="37">
        <v>9.650143</v>
      </c>
      <c r="D7" s="37">
        <v>11.13653</v>
      </c>
      <c r="E7" s="37">
        <v>7.375862999999999</v>
      </c>
      <c r="F7" s="37">
        <v>6.904395000000001</v>
      </c>
      <c r="G7" s="37">
        <v>6.245438999999999</v>
      </c>
      <c r="H7" s="37">
        <v>7.545980999999999</v>
      </c>
      <c r="I7" s="37">
        <v>1.910165</v>
      </c>
      <c r="J7" s="37">
        <v>4.500954</v>
      </c>
      <c r="K7" s="37">
        <v>2.9777</v>
      </c>
      <c r="L7" s="37">
        <v>2.41239</v>
      </c>
      <c r="M7" s="37">
        <v>3.2253279999999993</v>
      </c>
      <c r="N7" s="34">
        <v>2.570226</v>
      </c>
      <c r="O7" s="34">
        <v>6.002602999999999</v>
      </c>
      <c r="P7" s="34">
        <v>5.006588</v>
      </c>
      <c r="Q7" s="34">
        <v>4.1154269999999995</v>
      </c>
      <c r="R7" s="34">
        <v>4.4028529999999995</v>
      </c>
      <c r="S7" s="34">
        <v>3.2829249999999996</v>
      </c>
      <c r="T7" s="34">
        <v>2.633156</v>
      </c>
      <c r="U7" s="34">
        <v>2.78301</v>
      </c>
      <c r="V7" s="34">
        <v>3.963978</v>
      </c>
      <c r="W7" s="34">
        <v>2.0589589999999998</v>
      </c>
      <c r="X7" s="34">
        <v>2.791067</v>
      </c>
      <c r="Y7" s="34">
        <v>3.366444</v>
      </c>
      <c r="Z7" s="34">
        <v>1.570682</v>
      </c>
      <c r="AA7" s="34">
        <v>3.748967</v>
      </c>
      <c r="AB7" s="34">
        <v>5.036124</v>
      </c>
      <c r="AC7" s="34">
        <v>3.383191</v>
      </c>
      <c r="AD7" s="34">
        <v>6.43182</v>
      </c>
      <c r="AE7" s="34">
        <v>6.356688999999999</v>
      </c>
      <c r="AF7" s="34">
        <v>3.053248</v>
      </c>
      <c r="AG7" s="34">
        <v>2.630761</v>
      </c>
      <c r="AH7" s="34">
        <v>2.099666</v>
      </c>
      <c r="AI7" s="34">
        <v>2.803479</v>
      </c>
      <c r="AJ7" s="34">
        <v>2.689786</v>
      </c>
      <c r="AK7" s="34">
        <v>2.5747209999999994</v>
      </c>
      <c r="AL7" s="34">
        <v>2.6270849999999997</v>
      </c>
      <c r="AM7" s="35">
        <v>4.67559</v>
      </c>
      <c r="AN7" s="34">
        <v>4.1399349999999995</v>
      </c>
      <c r="AO7" s="34">
        <v>5.29515</v>
      </c>
      <c r="AP7" s="34">
        <v>5.192042</v>
      </c>
      <c r="AQ7" s="34">
        <v>5.296202999999999</v>
      </c>
      <c r="AR7" s="34">
        <v>4.260375</v>
      </c>
      <c r="AS7" s="34">
        <v>3.642222</v>
      </c>
      <c r="AT7" s="34">
        <v>2.649488</v>
      </c>
      <c r="AU7" s="34">
        <v>3.1638530000000005</v>
      </c>
      <c r="AV7" s="34">
        <v>4.2314739999999995</v>
      </c>
      <c r="AW7" s="34">
        <v>11.617776</v>
      </c>
      <c r="AX7" s="34">
        <v>3.313433</v>
      </c>
      <c r="AY7" s="34">
        <v>5.964072</v>
      </c>
      <c r="AZ7" s="35">
        <v>4.303547</v>
      </c>
      <c r="BA7" s="34">
        <v>5.962663</v>
      </c>
      <c r="BB7" s="34">
        <v>17.956091</v>
      </c>
      <c r="BC7" s="34">
        <v>7.697508999999999</v>
      </c>
      <c r="BD7" s="34">
        <v>19.348042</v>
      </c>
      <c r="BE7" s="34">
        <v>17.401073999999998</v>
      </c>
      <c r="BF7" s="34">
        <v>27.102859</v>
      </c>
      <c r="BG7" s="34">
        <v>16.029552</v>
      </c>
      <c r="BH7" s="34">
        <v>20.282747999999998</v>
      </c>
      <c r="BI7" s="34">
        <v>22.054781</v>
      </c>
      <c r="BJ7" s="34">
        <v>20.089781</v>
      </c>
      <c r="BK7" s="34">
        <v>21.361285</v>
      </c>
      <c r="BL7" s="34">
        <v>24.132330000000003</v>
      </c>
      <c r="BM7" s="34">
        <v>16.696452</v>
      </c>
      <c r="BN7" s="34">
        <v>45.179862</v>
      </c>
      <c r="BO7" s="34">
        <v>22.848410999999995</v>
      </c>
      <c r="BP7" s="34">
        <v>21.405681</v>
      </c>
      <c r="BQ7" s="34">
        <v>20.198458</v>
      </c>
      <c r="BR7" s="34">
        <v>16.744199</v>
      </c>
      <c r="BS7" s="34">
        <v>28.783511999999995</v>
      </c>
      <c r="BT7" s="34">
        <v>41.36678</v>
      </c>
      <c r="BU7" s="34">
        <v>36.209337</v>
      </c>
      <c r="BV7" s="34">
        <v>2.384671</v>
      </c>
      <c r="BW7" s="34">
        <v>30.890436</v>
      </c>
      <c r="BX7" s="34">
        <v>36.676156</v>
      </c>
      <c r="BY7" s="34">
        <v>33.907336</v>
      </c>
      <c r="BZ7" s="34">
        <v>33.42776</v>
      </c>
      <c r="CA7" s="34">
        <v>19.984505</v>
      </c>
      <c r="CB7" s="34">
        <v>5.648551</v>
      </c>
      <c r="CC7" s="34">
        <v>11.133256999999999</v>
      </c>
      <c r="CD7" s="34">
        <v>2.8980449999999998</v>
      </c>
      <c r="CE7" s="34">
        <v>2.248583</v>
      </c>
      <c r="CF7" s="34">
        <v>19.746931999999997</v>
      </c>
      <c r="CG7" s="34">
        <v>3.420854</v>
      </c>
      <c r="CH7" s="34">
        <v>2.176355</v>
      </c>
      <c r="CI7" s="34">
        <v>2.8190280000000003</v>
      </c>
      <c r="CJ7" s="34">
        <v>4.09351</v>
      </c>
      <c r="CK7" s="34">
        <v>3.121148</v>
      </c>
      <c r="CL7" s="34">
        <v>10.22987</v>
      </c>
      <c r="CM7" s="34">
        <v>8.952207</v>
      </c>
      <c r="CN7" s="34">
        <v>8.561717999999999</v>
      </c>
      <c r="CO7" s="34">
        <v>6.040776999999999</v>
      </c>
      <c r="CP7" s="34">
        <v>11.094137</v>
      </c>
      <c r="CQ7" s="34">
        <v>10.600781</v>
      </c>
      <c r="CR7" s="34">
        <v>8.09896</v>
      </c>
      <c r="CS7" s="34">
        <v>12.707170999999999</v>
      </c>
      <c r="CT7" s="34">
        <v>3.591144</v>
      </c>
      <c r="CU7" s="34">
        <v>5.742265</v>
      </c>
      <c r="CV7" s="34">
        <v>8.560927999999999</v>
      </c>
      <c r="CW7" s="34">
        <v>13.354745000000001</v>
      </c>
      <c r="CX7" s="34">
        <v>14.246058999999997</v>
      </c>
      <c r="CY7" s="34">
        <v>8.561847</v>
      </c>
      <c r="CZ7" s="34">
        <v>15.325379</v>
      </c>
      <c r="DA7" s="34">
        <v>9.998005</v>
      </c>
      <c r="DB7" s="34">
        <v>13.816787999999999</v>
      </c>
      <c r="DC7" s="34">
        <v>12.317872</v>
      </c>
      <c r="DD7" s="34">
        <v>14.364222999999999</v>
      </c>
      <c r="DE7" s="34">
        <v>13.446515</v>
      </c>
      <c r="DF7" s="34">
        <v>4.26746</v>
      </c>
      <c r="DG7" s="34">
        <v>5.450451999999999</v>
      </c>
      <c r="DH7" s="34">
        <v>6.045781</v>
      </c>
      <c r="DI7" s="34">
        <v>5.140218999999999</v>
      </c>
      <c r="DJ7" s="34">
        <v>9.59926</v>
      </c>
      <c r="DK7" s="34">
        <v>10.332188999999998</v>
      </c>
      <c r="DL7" s="34">
        <v>12.785945</v>
      </c>
      <c r="DM7" s="34">
        <v>9.315332999999999</v>
      </c>
      <c r="DN7" s="34">
        <v>5.206157999999999</v>
      </c>
      <c r="DO7" s="34">
        <v>7.44587</v>
      </c>
      <c r="DP7" s="34">
        <v>7.424536</v>
      </c>
      <c r="DQ7" s="34">
        <v>9.598065</v>
      </c>
      <c r="DR7" s="34">
        <v>3.172244</v>
      </c>
      <c r="DS7" s="34">
        <v>8.606408</v>
      </c>
      <c r="DT7" s="34">
        <v>4.379436</v>
      </c>
      <c r="DU7" s="34">
        <v>14.484359999999999</v>
      </c>
      <c r="DV7" s="34">
        <v>7.569515999999998</v>
      </c>
      <c r="DW7" s="34">
        <v>16.172644</v>
      </c>
      <c r="DX7" s="34">
        <v>10.052719999999999</v>
      </c>
      <c r="DY7" s="34">
        <v>9.038725</v>
      </c>
      <c r="DZ7" s="34">
        <v>21.332393000000003</v>
      </c>
      <c r="EA7" s="34">
        <v>13.737145</v>
      </c>
      <c r="EB7" s="34">
        <v>14.509286999999999</v>
      </c>
      <c r="EC7" s="34">
        <v>9.799223999999999</v>
      </c>
      <c r="ED7" s="34">
        <v>2.2285429999999997</v>
      </c>
      <c r="EE7" s="34">
        <v>8.402325</v>
      </c>
      <c r="EF7" s="34">
        <v>4.322036</v>
      </c>
      <c r="EG7" s="34">
        <v>7.889068999999999</v>
      </c>
      <c r="EH7" s="34">
        <v>4.471598</v>
      </c>
      <c r="EI7" s="34">
        <v>10.678253999999999</v>
      </c>
      <c r="EJ7" s="34">
        <v>14.001987999999999</v>
      </c>
      <c r="EK7" s="34">
        <v>1.890372</v>
      </c>
      <c r="EL7" s="34">
        <v>1.181495</v>
      </c>
      <c r="EM7" s="34">
        <v>5.070004</v>
      </c>
      <c r="EN7" s="34">
        <v>3.3193809999999995</v>
      </c>
      <c r="EO7" s="34">
        <v>3.643388</v>
      </c>
    </row>
    <row r="8" spans="1:145" ht="15">
      <c r="A8" s="38" t="s">
        <v>7</v>
      </c>
      <c r="B8" s="37">
        <v>381.2018561908566</v>
      </c>
      <c r="C8" s="37">
        <v>80.31031536</v>
      </c>
      <c r="D8" s="37">
        <v>67.23798161999999</v>
      </c>
      <c r="E8" s="37">
        <v>87.31162561999999</v>
      </c>
      <c r="F8" s="37">
        <v>146.34193359085666</v>
      </c>
      <c r="G8" s="37">
        <v>43.123866539999995</v>
      </c>
      <c r="H8" s="37">
        <v>31.939337539999997</v>
      </c>
      <c r="I8" s="37">
        <v>41.91523154</v>
      </c>
      <c r="J8" s="37">
        <v>33.79369554</v>
      </c>
      <c r="K8" s="37">
        <v>40.545500863618884</v>
      </c>
      <c r="L8" s="37">
        <v>42.24933586361888</v>
      </c>
      <c r="M8" s="37">
        <v>33.047197863618884</v>
      </c>
      <c r="N8" s="34">
        <v>22.655476786666664</v>
      </c>
      <c r="O8" s="34">
        <v>35.75074678666667</v>
      </c>
      <c r="P8" s="34">
        <v>45.061952786666666</v>
      </c>
      <c r="Q8" s="34">
        <v>30.90833454</v>
      </c>
      <c r="R8" s="34">
        <v>28.79659454</v>
      </c>
      <c r="S8" s="34">
        <v>30.69716354</v>
      </c>
      <c r="T8" s="34">
        <v>29.54097854</v>
      </c>
      <c r="U8" s="34">
        <v>39.19272954</v>
      </c>
      <c r="V8" s="34">
        <v>28.033717540000005</v>
      </c>
      <c r="W8" s="35">
        <v>35.33462686361889</v>
      </c>
      <c r="X8" s="35">
        <v>49.188164863618894</v>
      </c>
      <c r="Y8" s="35">
        <v>29.337308863618883</v>
      </c>
      <c r="Z8" s="34">
        <v>34.22633778666666</v>
      </c>
      <c r="AA8" s="34">
        <v>33.94024178666666</v>
      </c>
      <c r="AB8" s="34">
        <v>32.98406278666666</v>
      </c>
      <c r="AC8" s="34">
        <v>27.58436754</v>
      </c>
      <c r="AD8" s="34">
        <v>36.01849354</v>
      </c>
      <c r="AE8" s="34">
        <v>38.41176454</v>
      </c>
      <c r="AF8" s="34">
        <v>20.508840539999998</v>
      </c>
      <c r="AG8" s="34">
        <v>45.12053254</v>
      </c>
      <c r="AH8" s="34">
        <v>26.270877539999997</v>
      </c>
      <c r="AI8" s="34">
        <v>28.594503863618886</v>
      </c>
      <c r="AJ8" s="34">
        <v>31.240280863618885</v>
      </c>
      <c r="AK8" s="34">
        <v>32.04846286361888</v>
      </c>
      <c r="AL8" s="34">
        <v>36.81980678666667</v>
      </c>
      <c r="AM8" s="35">
        <v>26.504538786666664</v>
      </c>
      <c r="AN8" s="34">
        <v>32.31596778666667</v>
      </c>
      <c r="AO8" s="34">
        <v>34.780282539999995</v>
      </c>
      <c r="AP8" s="34">
        <v>36.056857539999996</v>
      </c>
      <c r="AQ8" s="34">
        <v>45.892778539999995</v>
      </c>
      <c r="AR8" s="34">
        <v>45.39553854</v>
      </c>
      <c r="AS8" s="35">
        <v>35.88333753999999</v>
      </c>
      <c r="AT8" s="34">
        <v>37.97178054</v>
      </c>
      <c r="AU8" s="34">
        <v>43.04870186361888</v>
      </c>
      <c r="AV8" s="35">
        <v>35.507985863618885</v>
      </c>
      <c r="AW8" s="34">
        <v>56.570316863618885</v>
      </c>
      <c r="AX8" s="35">
        <v>29.361063786666666</v>
      </c>
      <c r="AY8" s="34">
        <v>58.095203786666666</v>
      </c>
      <c r="AZ8" s="35">
        <v>37.085713786666666</v>
      </c>
      <c r="BA8" s="34">
        <v>50.436627539999996</v>
      </c>
      <c r="BB8" s="34">
        <v>34.81134554</v>
      </c>
      <c r="BC8" s="34">
        <v>76.74263854</v>
      </c>
      <c r="BD8" s="34">
        <v>62.437594540000006</v>
      </c>
      <c r="BE8" s="34">
        <v>49.17596054</v>
      </c>
      <c r="BF8" s="35">
        <v>56.97916754</v>
      </c>
      <c r="BG8" s="34">
        <v>97.01156186361888</v>
      </c>
      <c r="BH8" s="34">
        <v>66.84114986361888</v>
      </c>
      <c r="BI8" s="35">
        <v>76.12636786361888</v>
      </c>
      <c r="BJ8" s="35">
        <v>32.157602786666665</v>
      </c>
      <c r="BK8" s="35">
        <v>6.845375786666667</v>
      </c>
      <c r="BL8" s="35">
        <v>56.62168778666666</v>
      </c>
      <c r="BM8" s="35">
        <v>41.17475854</v>
      </c>
      <c r="BN8" s="35">
        <v>44.967050539999995</v>
      </c>
      <c r="BO8" s="35">
        <v>29.09029654</v>
      </c>
      <c r="BP8" s="35">
        <v>32.45567454</v>
      </c>
      <c r="BQ8" s="35">
        <v>56.66972054</v>
      </c>
      <c r="BR8" s="35">
        <v>54.74684454</v>
      </c>
      <c r="BS8" s="35">
        <v>47.24626686361889</v>
      </c>
      <c r="BT8" s="35">
        <v>50.76227386361889</v>
      </c>
      <c r="BU8" s="35">
        <v>186.9420158636189</v>
      </c>
      <c r="BV8" s="35">
        <v>111.26205078666665</v>
      </c>
      <c r="BW8" s="35">
        <v>46.09409978666667</v>
      </c>
      <c r="BX8" s="35">
        <v>103.61626578666667</v>
      </c>
      <c r="BY8" s="35">
        <v>33.29486954</v>
      </c>
      <c r="BZ8" s="35">
        <v>42.04425654</v>
      </c>
      <c r="CA8" s="35">
        <v>67.66414254</v>
      </c>
      <c r="CB8" s="35">
        <v>26.46624054</v>
      </c>
      <c r="CC8" s="35">
        <v>43.09355654000001</v>
      </c>
      <c r="CD8" s="35">
        <v>32.93051454</v>
      </c>
      <c r="CE8" s="35">
        <v>45.55467486361888</v>
      </c>
      <c r="CF8" s="35">
        <v>45.821208863618885</v>
      </c>
      <c r="CG8" s="35">
        <v>191.78232086361888</v>
      </c>
      <c r="CH8" s="35">
        <v>148.40922978666666</v>
      </c>
      <c r="CI8" s="35">
        <v>127.23117878666667</v>
      </c>
      <c r="CJ8" s="35">
        <v>41.840129786666665</v>
      </c>
      <c r="CK8" s="35">
        <v>91.27272153999999</v>
      </c>
      <c r="CL8" s="35">
        <v>91.22659553999999</v>
      </c>
      <c r="CM8" s="34">
        <v>88.64715953999999</v>
      </c>
      <c r="CN8" s="34">
        <v>93.31377753999999</v>
      </c>
      <c r="CO8" s="34">
        <v>101.77159153999997</v>
      </c>
      <c r="CP8" s="34">
        <v>115.35903454</v>
      </c>
      <c r="CQ8" s="34">
        <v>110.59491586361888</v>
      </c>
      <c r="CR8" s="34">
        <v>107.14008586361888</v>
      </c>
      <c r="CS8" s="34">
        <v>112.61713486361889</v>
      </c>
      <c r="CT8" s="34">
        <v>64.74021778666666</v>
      </c>
      <c r="CU8" s="34">
        <v>66.35951478666667</v>
      </c>
      <c r="CV8" s="34">
        <v>47.85158878666666</v>
      </c>
      <c r="CW8" s="34">
        <v>52.04983654</v>
      </c>
      <c r="CX8" s="34">
        <v>49.24331254</v>
      </c>
      <c r="CY8" s="34">
        <v>33.552186539999994</v>
      </c>
      <c r="CZ8" s="34">
        <v>34.47838554</v>
      </c>
      <c r="DA8" s="34">
        <v>37.176634539999995</v>
      </c>
      <c r="DB8" s="34">
        <v>40.20119354</v>
      </c>
      <c r="DC8" s="34">
        <v>67.8732778636189</v>
      </c>
      <c r="DD8" s="34">
        <v>136.6303878636189</v>
      </c>
      <c r="DE8" s="34">
        <v>172.19988386361885</v>
      </c>
      <c r="DF8" s="34">
        <v>66.27977978666667</v>
      </c>
      <c r="DG8" s="34">
        <v>18.710908786666668</v>
      </c>
      <c r="DH8" s="34">
        <v>67.61607678666667</v>
      </c>
      <c r="DI8" s="34">
        <v>54.63725554</v>
      </c>
      <c r="DJ8" s="34">
        <v>68.62788653999999</v>
      </c>
      <c r="DK8" s="34">
        <v>55.61652853999999</v>
      </c>
      <c r="DL8" s="34">
        <v>56.31317953999999</v>
      </c>
      <c r="DM8" s="34">
        <v>50.73374354</v>
      </c>
      <c r="DN8" s="34">
        <v>70.22287154</v>
      </c>
      <c r="DO8" s="34">
        <v>164.35800986361886</v>
      </c>
      <c r="DP8" s="34">
        <v>179.00430386361887</v>
      </c>
      <c r="DQ8" s="34">
        <v>180.99468986361887</v>
      </c>
      <c r="DR8" s="34">
        <v>86.44022878666665</v>
      </c>
      <c r="DS8" s="34">
        <v>88.47955878666666</v>
      </c>
      <c r="DT8" s="34">
        <v>47.90077878666666</v>
      </c>
      <c r="DU8" s="34">
        <v>55.95947954</v>
      </c>
      <c r="DV8" s="34">
        <v>51.75100354</v>
      </c>
      <c r="DW8" s="34">
        <v>70.155377</v>
      </c>
      <c r="DX8" s="34">
        <v>35.341305</v>
      </c>
      <c r="DY8" s="34">
        <v>49.682766</v>
      </c>
      <c r="DZ8" s="34">
        <v>76.97529</v>
      </c>
      <c r="EA8" s="34">
        <v>104.348092</v>
      </c>
      <c r="EB8" s="34">
        <v>129.787284</v>
      </c>
      <c r="EC8" s="34">
        <v>133.861014</v>
      </c>
      <c r="ED8" s="34">
        <v>115.680746</v>
      </c>
      <c r="EE8" s="34">
        <v>67.105965</v>
      </c>
      <c r="EF8" s="34">
        <v>100.678264</v>
      </c>
      <c r="EG8" s="34">
        <v>58.117808999999994</v>
      </c>
      <c r="EH8" s="34">
        <v>70.526966</v>
      </c>
      <c r="EI8" s="34">
        <v>61.430598</v>
      </c>
      <c r="EJ8" s="34">
        <v>55.734835</v>
      </c>
      <c r="EK8" s="34">
        <v>35.088063</v>
      </c>
      <c r="EL8" s="34">
        <v>52.964616</v>
      </c>
      <c r="EM8" s="34">
        <v>64.718094</v>
      </c>
      <c r="EN8" s="34">
        <v>72.583384</v>
      </c>
      <c r="EO8" s="34">
        <v>58.256437</v>
      </c>
    </row>
    <row r="9" spans="1:145" ht="15">
      <c r="A9" s="38" t="s">
        <v>8</v>
      </c>
      <c r="B9" s="37">
        <v>18.192681390205525</v>
      </c>
      <c r="C9" s="37">
        <v>5.088712409999999</v>
      </c>
      <c r="D9" s="37">
        <v>3.92240842</v>
      </c>
      <c r="E9" s="37">
        <v>5.035577419999999</v>
      </c>
      <c r="F9" s="37">
        <v>4.145983140205527</v>
      </c>
      <c r="G9" s="37">
        <v>1.2407364733333333</v>
      </c>
      <c r="H9" s="37">
        <v>2.148985473333333</v>
      </c>
      <c r="I9" s="37">
        <v>2.563513473333333</v>
      </c>
      <c r="J9" s="37">
        <v>1.5215284733333334</v>
      </c>
      <c r="K9" s="37">
        <v>1.635005380068509</v>
      </c>
      <c r="L9" s="37">
        <v>1.365458380068509</v>
      </c>
      <c r="M9" s="37">
        <v>2.4850883800685093</v>
      </c>
      <c r="N9" s="34">
        <v>0.9869804699999999</v>
      </c>
      <c r="O9" s="34">
        <v>1.25084047</v>
      </c>
      <c r="P9" s="34">
        <v>1.6665714699999998</v>
      </c>
      <c r="Q9" s="34">
        <v>1.4583194733333333</v>
      </c>
      <c r="R9" s="34">
        <v>1.0483654733333334</v>
      </c>
      <c r="S9" s="34">
        <v>1.4676854733333333</v>
      </c>
      <c r="T9" s="34">
        <v>2.247831473333333</v>
      </c>
      <c r="U9" s="34">
        <v>3.471000473333333</v>
      </c>
      <c r="V9" s="34">
        <v>2.446473473333333</v>
      </c>
      <c r="W9" s="35">
        <v>1.858163380068509</v>
      </c>
      <c r="X9" s="35">
        <v>1.611404380068509</v>
      </c>
      <c r="Y9" s="35">
        <v>2.494317380068509</v>
      </c>
      <c r="Z9" s="34">
        <v>1.04433247</v>
      </c>
      <c r="AA9" s="34">
        <v>1.61868547</v>
      </c>
      <c r="AB9" s="34">
        <v>1.68891747</v>
      </c>
      <c r="AC9" s="34">
        <v>3.330490473333333</v>
      </c>
      <c r="AD9" s="34">
        <v>5.662502473333333</v>
      </c>
      <c r="AE9" s="34">
        <v>7.146364473333333</v>
      </c>
      <c r="AF9" s="34">
        <v>3.8705804733333324</v>
      </c>
      <c r="AG9" s="34">
        <v>5.6481994733333325</v>
      </c>
      <c r="AH9" s="34">
        <v>2.332519473333333</v>
      </c>
      <c r="AI9" s="34">
        <v>1.649128380068509</v>
      </c>
      <c r="AJ9" s="34">
        <v>1.900283380068509</v>
      </c>
      <c r="AK9" s="34">
        <v>2.3691263800685087</v>
      </c>
      <c r="AL9" s="34">
        <v>1.48575047</v>
      </c>
      <c r="AM9" s="35">
        <v>1.9964544699999998</v>
      </c>
      <c r="AN9" s="34">
        <v>2.72054947</v>
      </c>
      <c r="AO9" s="34">
        <v>1.5190654733333335</v>
      </c>
      <c r="AP9" s="34">
        <v>3.1297244733333325</v>
      </c>
      <c r="AQ9" s="34">
        <v>3.678020473333333</v>
      </c>
      <c r="AR9" s="34">
        <v>16.79942447333333</v>
      </c>
      <c r="AS9" s="35">
        <v>8.253238473333333</v>
      </c>
      <c r="AT9" s="34">
        <v>4.651815473333333</v>
      </c>
      <c r="AU9" s="34">
        <v>3.801397380068509</v>
      </c>
      <c r="AV9" s="35">
        <v>3.802518380068509</v>
      </c>
      <c r="AW9" s="34">
        <v>5.360598380068509</v>
      </c>
      <c r="AX9" s="35">
        <v>1.7924434699999998</v>
      </c>
      <c r="AY9" s="34">
        <v>2.53577647</v>
      </c>
      <c r="AZ9" s="35">
        <v>3.0473854699999996</v>
      </c>
      <c r="BA9" s="34">
        <v>3.087151473333333</v>
      </c>
      <c r="BB9" s="34">
        <v>2.639659473333333</v>
      </c>
      <c r="BC9" s="34">
        <v>2.491186473333333</v>
      </c>
      <c r="BD9" s="34">
        <v>3.586341473333333</v>
      </c>
      <c r="BE9" s="34">
        <v>4.201803473333333</v>
      </c>
      <c r="BF9" s="35">
        <v>3.058789473333333</v>
      </c>
      <c r="BG9" s="34">
        <v>4.673399380068509</v>
      </c>
      <c r="BH9" s="34">
        <v>4.347932380068509</v>
      </c>
      <c r="BI9" s="35">
        <v>3.0565043800685086</v>
      </c>
      <c r="BJ9" s="35">
        <v>1.8523984699999998</v>
      </c>
      <c r="BK9" s="35">
        <v>1.06785247</v>
      </c>
      <c r="BL9" s="35">
        <v>1.68504847</v>
      </c>
      <c r="BM9" s="35">
        <v>1.5214394733333336</v>
      </c>
      <c r="BN9" s="35">
        <v>3.0272284733333326</v>
      </c>
      <c r="BO9" s="35">
        <v>4.338307473333333</v>
      </c>
      <c r="BP9" s="35">
        <v>3.8359274733333333</v>
      </c>
      <c r="BQ9" s="35">
        <v>1.9240614733333332</v>
      </c>
      <c r="BR9" s="35">
        <v>10.85122347333333</v>
      </c>
      <c r="BS9" s="35">
        <v>4.101667380068509</v>
      </c>
      <c r="BT9" s="35">
        <v>2.751886380068509</v>
      </c>
      <c r="BU9" s="35">
        <v>4.408770380068509</v>
      </c>
      <c r="BV9" s="35">
        <v>2.2803534699999997</v>
      </c>
      <c r="BW9" s="35">
        <v>2.13528847</v>
      </c>
      <c r="BX9" s="35">
        <v>2.14527347</v>
      </c>
      <c r="BY9" s="35">
        <v>3.893928473333333</v>
      </c>
      <c r="BZ9" s="35">
        <v>2.654525473333333</v>
      </c>
      <c r="CA9" s="35">
        <v>2.980251473333333</v>
      </c>
      <c r="CB9" s="35">
        <v>5.045344473333333</v>
      </c>
      <c r="CC9" s="35">
        <v>3.409120473333333</v>
      </c>
      <c r="CD9" s="35">
        <v>2.343667473333333</v>
      </c>
      <c r="CE9" s="35">
        <v>5.430286380068509</v>
      </c>
      <c r="CF9" s="35">
        <v>2.4002973800685092</v>
      </c>
      <c r="CG9" s="35">
        <v>5.532359380068509</v>
      </c>
      <c r="CH9" s="35">
        <v>2.59561047</v>
      </c>
      <c r="CI9" s="35">
        <v>2.28937447</v>
      </c>
      <c r="CJ9" s="35">
        <v>1.8514944699999996</v>
      </c>
      <c r="CK9" s="35">
        <v>4.682301473333333</v>
      </c>
      <c r="CL9" s="35">
        <v>3.2639544733333334</v>
      </c>
      <c r="CM9" s="34">
        <v>4.977007473333333</v>
      </c>
      <c r="CN9" s="34">
        <v>5.187018473333333</v>
      </c>
      <c r="CO9" s="34">
        <v>7.463816473333333</v>
      </c>
      <c r="CP9" s="34">
        <v>4.199477473333333</v>
      </c>
      <c r="CQ9" s="34">
        <v>9.208368380068508</v>
      </c>
      <c r="CR9" s="34">
        <v>12.298428380068506</v>
      </c>
      <c r="CS9" s="34">
        <v>12.207679380068509</v>
      </c>
      <c r="CT9" s="34">
        <v>4.83576347</v>
      </c>
      <c r="CU9" s="34">
        <v>8.84250147</v>
      </c>
      <c r="CV9" s="34">
        <v>11.781126470000002</v>
      </c>
      <c r="CW9" s="34">
        <v>7.153156473333333</v>
      </c>
      <c r="CX9" s="34">
        <v>6.880581473333333</v>
      </c>
      <c r="CY9" s="34">
        <v>10.344179473333332</v>
      </c>
      <c r="CZ9" s="34">
        <v>6.545708473333332</v>
      </c>
      <c r="DA9" s="34">
        <v>7.832515473333332</v>
      </c>
      <c r="DB9" s="34">
        <v>26.82071647333333</v>
      </c>
      <c r="DC9" s="34">
        <v>20.87121538006851</v>
      </c>
      <c r="DD9" s="34">
        <v>24.80685538006851</v>
      </c>
      <c r="DE9" s="34">
        <v>17.97365438006851</v>
      </c>
      <c r="DF9" s="34">
        <v>11.50580347</v>
      </c>
      <c r="DG9" s="34">
        <v>5.91987247</v>
      </c>
      <c r="DH9" s="34">
        <v>15.53761847</v>
      </c>
      <c r="DI9" s="34">
        <v>7.150338473333333</v>
      </c>
      <c r="DJ9" s="34">
        <v>9.266466473333333</v>
      </c>
      <c r="DK9" s="34">
        <v>8.759297473333334</v>
      </c>
      <c r="DL9" s="34">
        <v>6.088505473333333</v>
      </c>
      <c r="DM9" s="34">
        <v>9.165476473333333</v>
      </c>
      <c r="DN9" s="34">
        <v>11.40799847333333</v>
      </c>
      <c r="DO9" s="34">
        <v>6.799344380068509</v>
      </c>
      <c r="DP9" s="34">
        <v>5.587171380068509</v>
      </c>
      <c r="DQ9" s="34">
        <v>8.026750380068508</v>
      </c>
      <c r="DR9" s="34">
        <v>5.1134474700000005</v>
      </c>
      <c r="DS9" s="34">
        <v>7.11092547</v>
      </c>
      <c r="DT9" s="34">
        <v>3.65479347</v>
      </c>
      <c r="DU9" s="34">
        <v>6.525167473333333</v>
      </c>
      <c r="DV9" s="34">
        <v>14.753528473333333</v>
      </c>
      <c r="DW9" s="34">
        <v>13.482218</v>
      </c>
      <c r="DX9" s="34">
        <v>7.663525</v>
      </c>
      <c r="DY9" s="34">
        <v>18.441433999999997</v>
      </c>
      <c r="DZ9" s="34">
        <v>5.318461</v>
      </c>
      <c r="EA9" s="34">
        <v>5.202348</v>
      </c>
      <c r="EB9" s="34">
        <v>5.831347999999999</v>
      </c>
      <c r="EC9" s="34">
        <v>6.805927</v>
      </c>
      <c r="ED9" s="34">
        <v>6.730808</v>
      </c>
      <c r="EE9" s="34">
        <v>2.380998</v>
      </c>
      <c r="EF9" s="34">
        <v>5.816852</v>
      </c>
      <c r="EG9" s="34">
        <v>9.174000999999999</v>
      </c>
      <c r="EH9" s="34">
        <v>11.232356</v>
      </c>
      <c r="EI9" s="34">
        <v>5.110494999999999</v>
      </c>
      <c r="EJ9" s="34">
        <v>7.0950549999999994</v>
      </c>
      <c r="EK9" s="34">
        <v>17.418402999999998</v>
      </c>
      <c r="EL9" s="34">
        <v>6.371468999999999</v>
      </c>
      <c r="EM9" s="34">
        <v>31.084891</v>
      </c>
      <c r="EN9" s="34">
        <v>10.865504999999999</v>
      </c>
      <c r="EO9" s="34">
        <v>25.291043</v>
      </c>
    </row>
    <row r="10" spans="1:145" ht="15">
      <c r="A10" s="38" t="s">
        <v>9</v>
      </c>
      <c r="B10" s="37">
        <v>69.9406592550067</v>
      </c>
      <c r="C10" s="37">
        <v>10.38199567</v>
      </c>
      <c r="D10" s="37">
        <v>14.871490909999999</v>
      </c>
      <c r="E10" s="37">
        <v>23.185367910000004</v>
      </c>
      <c r="F10" s="37">
        <v>21.50180476500669</v>
      </c>
      <c r="G10" s="37">
        <v>9.844296303333333</v>
      </c>
      <c r="H10" s="37">
        <v>5.532487303333333</v>
      </c>
      <c r="I10" s="37">
        <v>4.617787303333333</v>
      </c>
      <c r="J10" s="37">
        <v>17.123715303333334</v>
      </c>
      <c r="K10" s="37">
        <v>6.869924255002229</v>
      </c>
      <c r="L10" s="37">
        <v>6.50073625500223</v>
      </c>
      <c r="M10" s="37">
        <v>12.730760255002227</v>
      </c>
      <c r="N10" s="34">
        <v>4.053451223333333</v>
      </c>
      <c r="O10" s="34">
        <v>6.184524223333333</v>
      </c>
      <c r="P10" s="34">
        <v>5.993067223333332</v>
      </c>
      <c r="Q10" s="34">
        <v>10.736195969999999</v>
      </c>
      <c r="R10" s="34">
        <v>7.40121697</v>
      </c>
      <c r="S10" s="34">
        <v>6.848914969999999</v>
      </c>
      <c r="T10" s="34">
        <v>3.66219397</v>
      </c>
      <c r="U10" s="34">
        <v>3.7044089700000002</v>
      </c>
      <c r="V10" s="34">
        <v>14.553091969999999</v>
      </c>
      <c r="W10" s="35">
        <v>4.219916921668895</v>
      </c>
      <c r="X10" s="35">
        <v>3.321698921668896</v>
      </c>
      <c r="Y10" s="35">
        <v>12.311204921668896</v>
      </c>
      <c r="Z10" s="34">
        <v>8.82976789</v>
      </c>
      <c r="AA10" s="34">
        <v>7.15116589</v>
      </c>
      <c r="AB10" s="34">
        <v>6.2599868899999995</v>
      </c>
      <c r="AC10" s="34">
        <v>8.107969636666667</v>
      </c>
      <c r="AD10" s="34">
        <v>6.991961636666666</v>
      </c>
      <c r="AE10" s="34">
        <v>12.875212636666667</v>
      </c>
      <c r="AF10" s="34">
        <v>9.839926636666666</v>
      </c>
      <c r="AG10" s="34">
        <v>11.454282636666665</v>
      </c>
      <c r="AH10" s="34">
        <v>15.642850636666665</v>
      </c>
      <c r="AI10" s="34">
        <v>20.00409358833556</v>
      </c>
      <c r="AJ10" s="34">
        <v>19.68825458833556</v>
      </c>
      <c r="AK10" s="34">
        <v>27.006497588335563</v>
      </c>
      <c r="AL10" s="34">
        <v>18.324347556666666</v>
      </c>
      <c r="AM10" s="35">
        <v>27.533981556666667</v>
      </c>
      <c r="AN10" s="34">
        <v>42.50742055666666</v>
      </c>
      <c r="AO10" s="34">
        <v>14.73488530333333</v>
      </c>
      <c r="AP10" s="34">
        <v>15.215238303333333</v>
      </c>
      <c r="AQ10" s="34">
        <v>18.951728303333333</v>
      </c>
      <c r="AR10" s="34">
        <v>14.46231930333333</v>
      </c>
      <c r="AS10" s="35">
        <v>21.139151303333332</v>
      </c>
      <c r="AT10" s="34">
        <v>41.47362230333333</v>
      </c>
      <c r="AU10" s="34">
        <v>22.025479255002228</v>
      </c>
      <c r="AV10" s="35">
        <v>26.625794255002226</v>
      </c>
      <c r="AW10" s="34">
        <v>22.462744255002228</v>
      </c>
      <c r="AX10" s="35">
        <v>21.491897223333332</v>
      </c>
      <c r="AY10" s="34">
        <v>20.803100223333335</v>
      </c>
      <c r="AZ10" s="35">
        <v>23.564504223333333</v>
      </c>
      <c r="BA10" s="34">
        <v>28.020592969999996</v>
      </c>
      <c r="BB10" s="34">
        <v>26.72983097</v>
      </c>
      <c r="BC10" s="34">
        <v>27.52716297</v>
      </c>
      <c r="BD10" s="34">
        <v>31.993215969999994</v>
      </c>
      <c r="BE10" s="34">
        <v>71.35333497</v>
      </c>
      <c r="BF10" s="35">
        <v>63.01601197</v>
      </c>
      <c r="BG10" s="34">
        <v>37.7397119216689</v>
      </c>
      <c r="BH10" s="34">
        <v>27.154896921668893</v>
      </c>
      <c r="BI10" s="35">
        <v>22.547736921668893</v>
      </c>
      <c r="BJ10" s="35">
        <v>12.65411689</v>
      </c>
      <c r="BK10" s="35">
        <v>13.228627889999999</v>
      </c>
      <c r="BL10" s="35">
        <v>13.08016689</v>
      </c>
      <c r="BM10" s="35">
        <v>12.660665636666666</v>
      </c>
      <c r="BN10" s="35">
        <v>22.331863636666665</v>
      </c>
      <c r="BO10" s="35">
        <v>19.969977636666666</v>
      </c>
      <c r="BP10" s="35">
        <v>26.827214636666664</v>
      </c>
      <c r="BQ10" s="35">
        <v>23.60992763666667</v>
      </c>
      <c r="BR10" s="35">
        <v>30.681411636666663</v>
      </c>
      <c r="BS10" s="35">
        <v>21.539274588335562</v>
      </c>
      <c r="BT10" s="35">
        <v>12.547414588335563</v>
      </c>
      <c r="BU10" s="35">
        <v>24.65387258833556</v>
      </c>
      <c r="BV10" s="35">
        <v>9.029701556666668</v>
      </c>
      <c r="BW10" s="35">
        <v>7.195968556666666</v>
      </c>
      <c r="BX10" s="35">
        <v>10.031024556666667</v>
      </c>
      <c r="BY10" s="35">
        <v>7.296341303333333</v>
      </c>
      <c r="BZ10" s="35">
        <v>4.102510303333333</v>
      </c>
      <c r="CA10" s="35">
        <v>10.347366303333333</v>
      </c>
      <c r="CB10" s="35">
        <v>12.313193303333334</v>
      </c>
      <c r="CC10" s="35">
        <v>19.23397430333333</v>
      </c>
      <c r="CD10" s="35">
        <v>17.21299330333333</v>
      </c>
      <c r="CE10" s="35">
        <v>14.766786255002229</v>
      </c>
      <c r="CF10" s="35">
        <v>5.864514255002229</v>
      </c>
      <c r="CG10" s="35">
        <v>8.21110225500223</v>
      </c>
      <c r="CH10" s="35">
        <v>10.574008223333333</v>
      </c>
      <c r="CI10" s="35">
        <v>9.286213223333334</v>
      </c>
      <c r="CJ10" s="35">
        <v>11.708495223333333</v>
      </c>
      <c r="CK10" s="35">
        <v>12.84356597</v>
      </c>
      <c r="CL10" s="35">
        <v>14.195980969999999</v>
      </c>
      <c r="CM10" s="34">
        <v>23.194611969999993</v>
      </c>
      <c r="CN10" s="34">
        <v>22.20909197</v>
      </c>
      <c r="CO10" s="34">
        <v>23.590532969999998</v>
      </c>
      <c r="CP10" s="34">
        <v>12.60094597</v>
      </c>
      <c r="CQ10" s="34">
        <v>15.987343921668895</v>
      </c>
      <c r="CR10" s="34">
        <v>15.285169921668896</v>
      </c>
      <c r="CS10" s="34">
        <v>21.855846921668896</v>
      </c>
      <c r="CT10" s="34">
        <v>12.48824189</v>
      </c>
      <c r="CU10" s="34">
        <v>11.49337989</v>
      </c>
      <c r="CV10" s="34">
        <v>14.738942889999997</v>
      </c>
      <c r="CW10" s="34">
        <v>7.372374636666667</v>
      </c>
      <c r="CX10" s="34">
        <v>11.829557636666667</v>
      </c>
      <c r="CY10" s="34">
        <v>20.328656636666665</v>
      </c>
      <c r="CZ10" s="34">
        <v>19.968026636666664</v>
      </c>
      <c r="DA10" s="34">
        <v>22.503106636666665</v>
      </c>
      <c r="DB10" s="34">
        <v>16.695700636666665</v>
      </c>
      <c r="DC10" s="34">
        <v>10.407125588335562</v>
      </c>
      <c r="DD10" s="34">
        <v>12.636361588335562</v>
      </c>
      <c r="DE10" s="34">
        <v>15.534633588335563</v>
      </c>
      <c r="DF10" s="34">
        <v>13.150783556666665</v>
      </c>
      <c r="DG10" s="34">
        <v>13.631583556666666</v>
      </c>
      <c r="DH10" s="34">
        <v>10.287220556666666</v>
      </c>
      <c r="DI10" s="34">
        <v>12.250114303333334</v>
      </c>
      <c r="DJ10" s="34">
        <v>11.101456303333332</v>
      </c>
      <c r="DK10" s="34">
        <v>9.182792303333333</v>
      </c>
      <c r="DL10" s="34">
        <v>17.544076303333334</v>
      </c>
      <c r="DM10" s="34">
        <v>32.31942030333333</v>
      </c>
      <c r="DN10" s="34">
        <v>14.35560030333333</v>
      </c>
      <c r="DO10" s="34">
        <v>16.127959255002228</v>
      </c>
      <c r="DP10" s="34">
        <v>14.083773255002228</v>
      </c>
      <c r="DQ10" s="34">
        <v>13.378720255002229</v>
      </c>
      <c r="DR10" s="34">
        <v>9.630415223333333</v>
      </c>
      <c r="DS10" s="34">
        <v>3.8351162233333334</v>
      </c>
      <c r="DT10" s="34">
        <v>10.788112223333332</v>
      </c>
      <c r="DU10" s="34">
        <v>10.183130969999999</v>
      </c>
      <c r="DV10" s="34">
        <v>16.48118397</v>
      </c>
      <c r="DW10" s="34">
        <v>10.22118</v>
      </c>
      <c r="DX10" s="34">
        <v>11.414512</v>
      </c>
      <c r="DY10" s="34">
        <v>16.528267</v>
      </c>
      <c r="DZ10" s="34">
        <v>16.34091</v>
      </c>
      <c r="EA10" s="34">
        <v>10.076258</v>
      </c>
      <c r="EB10" s="34">
        <v>11.468720999999999</v>
      </c>
      <c r="EC10" s="34">
        <v>6.931013999999999</v>
      </c>
      <c r="ED10" s="34">
        <v>7.687294</v>
      </c>
      <c r="EE10" s="34">
        <v>7.078873</v>
      </c>
      <c r="EF10" s="34">
        <v>9.921698</v>
      </c>
      <c r="EG10" s="34">
        <v>7.278962</v>
      </c>
      <c r="EH10" s="34">
        <v>7.463607999999999</v>
      </c>
      <c r="EI10" s="34">
        <v>7.874036</v>
      </c>
      <c r="EJ10" s="34">
        <v>6.622547</v>
      </c>
      <c r="EK10" s="34">
        <v>9.338079</v>
      </c>
      <c r="EL10" s="34">
        <v>3.697946</v>
      </c>
      <c r="EM10" s="34">
        <v>5.0444249999999995</v>
      </c>
      <c r="EN10" s="34">
        <v>6.625554999999999</v>
      </c>
      <c r="EO10" s="34">
        <v>5.069952</v>
      </c>
    </row>
    <row r="11" spans="1:145" ht="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41"/>
      <c r="Y11" s="41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</row>
    <row r="12" spans="1:145" ht="15">
      <c r="A12" s="31" t="s">
        <v>10</v>
      </c>
      <c r="B12" s="32">
        <v>716.9597689999999</v>
      </c>
      <c r="C12" s="32">
        <v>125.889915</v>
      </c>
      <c r="D12" s="32">
        <v>167.70091</v>
      </c>
      <c r="E12" s="32">
        <v>192.91062799999997</v>
      </c>
      <c r="F12" s="32">
        <v>230.45831599999997</v>
      </c>
      <c r="G12" s="32">
        <v>83.3553</v>
      </c>
      <c r="H12" s="32">
        <v>74.52723</v>
      </c>
      <c r="I12" s="32">
        <v>77.81936</v>
      </c>
      <c r="J12" s="32">
        <v>92.845919</v>
      </c>
      <c r="K12" s="32">
        <v>87.23548499999998</v>
      </c>
      <c r="L12" s="32">
        <v>85.425184</v>
      </c>
      <c r="M12" s="32">
        <v>100.845311</v>
      </c>
      <c r="N12" s="32">
        <v>83.652536</v>
      </c>
      <c r="O12" s="32">
        <v>70.15642</v>
      </c>
      <c r="P12" s="32">
        <v>85.98080599999999</v>
      </c>
      <c r="Q12" s="32">
        <v>79.876251</v>
      </c>
      <c r="R12" s="32">
        <v>73.811443</v>
      </c>
      <c r="S12" s="32">
        <v>94.19312699999999</v>
      </c>
      <c r="T12" s="32">
        <v>84.017344</v>
      </c>
      <c r="U12" s="32">
        <v>87.68073</v>
      </c>
      <c r="V12" s="32">
        <v>106.36480499999999</v>
      </c>
      <c r="W12" s="30">
        <v>102.70203</v>
      </c>
      <c r="X12" s="30">
        <v>103.14688900000002</v>
      </c>
      <c r="Y12" s="30">
        <v>129.751295</v>
      </c>
      <c r="Z12" s="32">
        <v>92.311889</v>
      </c>
      <c r="AA12" s="32">
        <v>85.74892899999999</v>
      </c>
      <c r="AB12" s="32">
        <v>125.19343699999999</v>
      </c>
      <c r="AC12" s="32">
        <v>122.5266</v>
      </c>
      <c r="AD12" s="32">
        <v>104.664376</v>
      </c>
      <c r="AE12" s="32">
        <v>144.021335</v>
      </c>
      <c r="AF12" s="32">
        <v>156.60475</v>
      </c>
      <c r="AG12" s="32">
        <v>139.80422099999998</v>
      </c>
      <c r="AH12" s="32">
        <v>148.606391</v>
      </c>
      <c r="AI12" s="32">
        <v>177.053003</v>
      </c>
      <c r="AJ12" s="30">
        <v>186.171394</v>
      </c>
      <c r="AK12" s="30">
        <v>235.49035199999997</v>
      </c>
      <c r="AL12" s="30">
        <v>137.81041299999998</v>
      </c>
      <c r="AM12" s="30">
        <v>148.333954</v>
      </c>
      <c r="AN12" s="30">
        <v>202.26596</v>
      </c>
      <c r="AO12" s="30">
        <v>167.082549</v>
      </c>
      <c r="AP12" s="30">
        <v>194.214926</v>
      </c>
      <c r="AQ12" s="30">
        <v>193.363144</v>
      </c>
      <c r="AR12" s="30">
        <v>187.94469800000002</v>
      </c>
      <c r="AS12" s="30">
        <v>227.380375</v>
      </c>
      <c r="AT12" s="30">
        <v>212.548377</v>
      </c>
      <c r="AU12" s="30">
        <v>241.933058</v>
      </c>
      <c r="AV12" s="30">
        <v>220.208363</v>
      </c>
      <c r="AW12" s="30">
        <v>283.90486699999997</v>
      </c>
      <c r="AX12" s="30">
        <v>180.440042</v>
      </c>
      <c r="AY12" s="30">
        <v>214.218557</v>
      </c>
      <c r="AZ12" s="30">
        <v>393.795646</v>
      </c>
      <c r="BA12" s="30">
        <v>302.703551</v>
      </c>
      <c r="BB12" s="30">
        <v>367.337934</v>
      </c>
      <c r="BC12" s="30">
        <v>347.536459</v>
      </c>
      <c r="BD12" s="30">
        <v>346.011694</v>
      </c>
      <c r="BE12" s="30">
        <v>332.08080200000006</v>
      </c>
      <c r="BF12" s="30">
        <v>413.7086000000001</v>
      </c>
      <c r="BG12" s="30">
        <v>393.971771</v>
      </c>
      <c r="BH12" s="30">
        <v>359.39722199999994</v>
      </c>
      <c r="BI12" s="30">
        <v>421.23984899999994</v>
      </c>
      <c r="BJ12" s="30">
        <v>206.088502</v>
      </c>
      <c r="BK12" s="30">
        <v>195.42546299999998</v>
      </c>
      <c r="BL12" s="30">
        <v>237.575978</v>
      </c>
      <c r="BM12" s="30">
        <v>256.781437</v>
      </c>
      <c r="BN12" s="30">
        <v>218.12887899999998</v>
      </c>
      <c r="BO12" s="30">
        <v>230.867274</v>
      </c>
      <c r="BP12" s="30">
        <v>263.71425</v>
      </c>
      <c r="BQ12" s="30">
        <v>244.33579799999998</v>
      </c>
      <c r="BR12" s="30">
        <v>285.903458</v>
      </c>
      <c r="BS12" s="30">
        <v>280.284634</v>
      </c>
      <c r="BT12" s="30">
        <v>269.161527</v>
      </c>
      <c r="BU12" s="30">
        <v>351.952246</v>
      </c>
      <c r="BV12" s="30">
        <v>208.236622</v>
      </c>
      <c r="BW12" s="30">
        <v>199.81582999999998</v>
      </c>
      <c r="BX12" s="30">
        <v>262.493515</v>
      </c>
      <c r="BY12" s="30">
        <v>207.685231</v>
      </c>
      <c r="BZ12" s="30">
        <v>239.555239</v>
      </c>
      <c r="CA12" s="30">
        <v>218.759692</v>
      </c>
      <c r="CB12" s="30">
        <v>259.331417</v>
      </c>
      <c r="CC12" s="30">
        <v>250.80166500000004</v>
      </c>
      <c r="CD12" s="30">
        <v>317.167919</v>
      </c>
      <c r="CE12" s="43">
        <v>360.93286800000004</v>
      </c>
      <c r="CF12" s="44">
        <v>337.01229399999994</v>
      </c>
      <c r="CG12" s="44">
        <v>361.27789000000007</v>
      </c>
      <c r="CH12" s="44">
        <v>223.306834</v>
      </c>
      <c r="CI12" s="44">
        <v>245.996897</v>
      </c>
      <c r="CJ12" s="44">
        <v>292.310901</v>
      </c>
      <c r="CK12" s="44">
        <v>328.906564</v>
      </c>
      <c r="CL12" s="44">
        <v>305.025799</v>
      </c>
      <c r="CM12" s="44">
        <v>356.74850900000007</v>
      </c>
      <c r="CN12" s="44">
        <v>367.55066999999997</v>
      </c>
      <c r="CO12" s="44">
        <v>393.076603</v>
      </c>
      <c r="CP12" s="44">
        <v>429.83406</v>
      </c>
      <c r="CQ12" s="44">
        <v>387.338845</v>
      </c>
      <c r="CR12" s="44">
        <v>451.58904</v>
      </c>
      <c r="CS12" s="44">
        <v>479.54171500000007</v>
      </c>
      <c r="CT12" s="44">
        <v>346.167155</v>
      </c>
      <c r="CU12" s="44">
        <v>337.485386</v>
      </c>
      <c r="CV12" s="44">
        <v>370.28954899999997</v>
      </c>
      <c r="CW12" s="44">
        <v>433.884172</v>
      </c>
      <c r="CX12" s="44">
        <v>430.421808</v>
      </c>
      <c r="CY12" s="44">
        <v>419.86031799999995</v>
      </c>
      <c r="CZ12" s="44">
        <v>481.036918</v>
      </c>
      <c r="DA12" s="44">
        <v>474.55260699999997</v>
      </c>
      <c r="DB12" s="44">
        <v>496.915904</v>
      </c>
      <c r="DC12" s="44">
        <v>551.269666</v>
      </c>
      <c r="DD12" s="44">
        <v>638.756742</v>
      </c>
      <c r="DE12" s="44">
        <v>595.623906</v>
      </c>
      <c r="DF12" s="44">
        <v>380.09978</v>
      </c>
      <c r="DG12" s="44">
        <v>366.219694</v>
      </c>
      <c r="DH12" s="44">
        <v>428.824374</v>
      </c>
      <c r="DI12" s="44">
        <v>523.281142</v>
      </c>
      <c r="DJ12" s="44">
        <v>469.00314899999995</v>
      </c>
      <c r="DK12" s="44">
        <v>475.245169</v>
      </c>
      <c r="DL12" s="44">
        <v>573.261501</v>
      </c>
      <c r="DM12" s="44">
        <v>504.46181599999994</v>
      </c>
      <c r="DN12" s="44">
        <v>553.201026</v>
      </c>
      <c r="DO12" s="44">
        <v>530.529971</v>
      </c>
      <c r="DP12" s="44">
        <v>620.006717</v>
      </c>
      <c r="DQ12" s="44">
        <v>645.636102</v>
      </c>
      <c r="DR12" s="44">
        <v>384.11615099999995</v>
      </c>
      <c r="DS12" s="44">
        <v>314.76395399999996</v>
      </c>
      <c r="DT12" s="44">
        <v>403.749723</v>
      </c>
      <c r="DU12" s="44">
        <v>429.52305099999995</v>
      </c>
      <c r="DV12" s="44">
        <v>430.88755199999997</v>
      </c>
      <c r="DW12" s="44">
        <v>433.814171</v>
      </c>
      <c r="DX12" s="44">
        <v>513.3653019999999</v>
      </c>
      <c r="DY12" s="44">
        <v>536.675959</v>
      </c>
      <c r="DZ12" s="44">
        <v>543.727417</v>
      </c>
      <c r="EA12" s="44">
        <v>553.813218</v>
      </c>
      <c r="EB12" s="44">
        <v>525.029741</v>
      </c>
      <c r="EC12" s="44">
        <v>662.9846709999999</v>
      </c>
      <c r="ED12" s="44">
        <v>287.878514</v>
      </c>
      <c r="EE12" s="44">
        <v>300.667922</v>
      </c>
      <c r="EF12" s="44">
        <v>333.16618399999993</v>
      </c>
      <c r="EG12" s="44">
        <v>396.606674</v>
      </c>
      <c r="EH12" s="44">
        <v>342.947733</v>
      </c>
      <c r="EI12" s="44">
        <v>347.917357</v>
      </c>
      <c r="EJ12" s="44">
        <v>358.55330499999997</v>
      </c>
      <c r="EK12" s="44">
        <v>388.466506</v>
      </c>
      <c r="EL12" s="44">
        <v>323.16726</v>
      </c>
      <c r="EM12" s="44">
        <v>295.002346</v>
      </c>
      <c r="EN12" s="44">
        <v>328.147174</v>
      </c>
      <c r="EO12" s="44">
        <v>451.33954099999994</v>
      </c>
    </row>
    <row r="13" spans="1:145" ht="15">
      <c r="A13" s="45" t="s">
        <v>5</v>
      </c>
      <c r="B13" s="35">
        <v>219.12804900000003</v>
      </c>
      <c r="C13" s="35">
        <v>36.748486</v>
      </c>
      <c r="D13" s="35">
        <v>49.731954</v>
      </c>
      <c r="E13" s="35">
        <v>54.582368</v>
      </c>
      <c r="F13" s="35">
        <v>78.065241</v>
      </c>
      <c r="G13" s="35">
        <v>20.615744</v>
      </c>
      <c r="H13" s="35">
        <v>21.884313</v>
      </c>
      <c r="I13" s="35">
        <v>21.084335999999997</v>
      </c>
      <c r="J13" s="35">
        <v>23.796702999999997</v>
      </c>
      <c r="K13" s="35">
        <v>20.736137</v>
      </c>
      <c r="L13" s="35">
        <v>23.145804</v>
      </c>
      <c r="M13" s="35">
        <v>28.491574</v>
      </c>
      <c r="N13" s="35">
        <v>24.356479999999998</v>
      </c>
      <c r="O13" s="35">
        <v>20.508658</v>
      </c>
      <c r="P13" s="35">
        <v>19.254561</v>
      </c>
      <c r="Q13" s="35">
        <v>21.868973999999998</v>
      </c>
      <c r="R13" s="35">
        <v>20.622935</v>
      </c>
      <c r="S13" s="35">
        <v>28.014581</v>
      </c>
      <c r="T13" s="35">
        <v>18.420666</v>
      </c>
      <c r="U13" s="35">
        <v>25.288228</v>
      </c>
      <c r="V13" s="35">
        <v>23.639143999999998</v>
      </c>
      <c r="W13" s="35">
        <v>26.340235999999994</v>
      </c>
      <c r="X13" s="35">
        <v>28.688294999999997</v>
      </c>
      <c r="Y13" s="35">
        <v>30.713731</v>
      </c>
      <c r="Z13" s="35">
        <v>20.858577999999998</v>
      </c>
      <c r="AA13" s="35">
        <v>26.449306999999997</v>
      </c>
      <c r="AB13" s="35">
        <v>28.814183</v>
      </c>
      <c r="AC13" s="35">
        <v>29.045430999999997</v>
      </c>
      <c r="AD13" s="35">
        <v>29.200715</v>
      </c>
      <c r="AE13" s="35">
        <v>34.857016</v>
      </c>
      <c r="AF13" s="35">
        <v>38.386235</v>
      </c>
      <c r="AG13" s="35">
        <v>37.484744</v>
      </c>
      <c r="AH13" s="35">
        <v>38.160848</v>
      </c>
      <c r="AI13" s="35">
        <v>37.36358</v>
      </c>
      <c r="AJ13" s="35">
        <v>38.811682999999995</v>
      </c>
      <c r="AK13" s="35">
        <v>48.878164999999996</v>
      </c>
      <c r="AL13" s="35">
        <v>33.674575</v>
      </c>
      <c r="AM13" s="35">
        <v>29.944934</v>
      </c>
      <c r="AN13" s="35">
        <v>36.197537</v>
      </c>
      <c r="AO13" s="35">
        <v>40.042549</v>
      </c>
      <c r="AP13" s="35">
        <v>41.539806</v>
      </c>
      <c r="AQ13" s="35">
        <v>43.748877</v>
      </c>
      <c r="AR13" s="35">
        <v>45.362401</v>
      </c>
      <c r="AS13" s="35">
        <v>48.41940400000001</v>
      </c>
      <c r="AT13" s="35">
        <v>45.262338</v>
      </c>
      <c r="AU13" s="35">
        <v>66.357483</v>
      </c>
      <c r="AV13" s="35">
        <v>60.775938</v>
      </c>
      <c r="AW13" s="35">
        <v>66.67906599999999</v>
      </c>
      <c r="AX13" s="35">
        <v>51.768552</v>
      </c>
      <c r="AY13" s="35">
        <v>57.62233899999999</v>
      </c>
      <c r="AZ13" s="35">
        <v>166.16696000000005</v>
      </c>
      <c r="BA13" s="35">
        <v>91.279518</v>
      </c>
      <c r="BB13" s="35">
        <v>135.312705</v>
      </c>
      <c r="BC13" s="35">
        <v>108.320667</v>
      </c>
      <c r="BD13" s="35">
        <v>105.561296</v>
      </c>
      <c r="BE13" s="35">
        <v>89.27166099999998</v>
      </c>
      <c r="BF13" s="35">
        <v>122.53674699999999</v>
      </c>
      <c r="BG13" s="35">
        <v>137.609222</v>
      </c>
      <c r="BH13" s="35">
        <v>127.807398</v>
      </c>
      <c r="BI13" s="35">
        <v>176.240141</v>
      </c>
      <c r="BJ13" s="35">
        <v>67.332622</v>
      </c>
      <c r="BK13" s="35">
        <v>65.149481</v>
      </c>
      <c r="BL13" s="35">
        <v>71.869272</v>
      </c>
      <c r="BM13" s="35">
        <v>77.934176</v>
      </c>
      <c r="BN13" s="35">
        <v>69.403809</v>
      </c>
      <c r="BO13" s="35">
        <v>69.296751</v>
      </c>
      <c r="BP13" s="35">
        <v>75.471082</v>
      </c>
      <c r="BQ13" s="35">
        <v>72.816807</v>
      </c>
      <c r="BR13" s="35">
        <v>79.73807</v>
      </c>
      <c r="BS13" s="35">
        <v>89.588732</v>
      </c>
      <c r="BT13" s="35">
        <v>88.42280799999999</v>
      </c>
      <c r="BU13" s="35">
        <v>148.846449</v>
      </c>
      <c r="BV13" s="35">
        <v>64.864891</v>
      </c>
      <c r="BW13" s="35">
        <v>75.404274</v>
      </c>
      <c r="BX13" s="35">
        <v>90.242871</v>
      </c>
      <c r="BY13" s="35">
        <v>63.74974499999999</v>
      </c>
      <c r="BZ13" s="35">
        <v>75.42559299999999</v>
      </c>
      <c r="CA13" s="35">
        <v>78.149457</v>
      </c>
      <c r="CB13" s="35">
        <v>89.512366</v>
      </c>
      <c r="CC13" s="35">
        <v>87.484044</v>
      </c>
      <c r="CD13" s="35">
        <v>108.973402</v>
      </c>
      <c r="CE13" s="35">
        <v>116.561084</v>
      </c>
      <c r="CF13" s="35">
        <v>126.681926</v>
      </c>
      <c r="CG13" s="35">
        <v>134.896652</v>
      </c>
      <c r="CH13" s="35">
        <v>80.636012</v>
      </c>
      <c r="CI13" s="35">
        <v>103.636249</v>
      </c>
      <c r="CJ13" s="35">
        <v>123.144563</v>
      </c>
      <c r="CK13" s="35">
        <v>119.557765</v>
      </c>
      <c r="CL13" s="35">
        <v>121.328273</v>
      </c>
      <c r="CM13" s="35">
        <v>129.484353</v>
      </c>
      <c r="CN13" s="35">
        <v>133.35137600000002</v>
      </c>
      <c r="CO13" s="35">
        <v>149.21586</v>
      </c>
      <c r="CP13" s="35">
        <v>158.450163</v>
      </c>
      <c r="CQ13" s="35">
        <v>143.24517600000001</v>
      </c>
      <c r="CR13" s="35">
        <v>171.736398</v>
      </c>
      <c r="CS13" s="35">
        <v>181.57323</v>
      </c>
      <c r="CT13" s="35">
        <v>115.10410599999999</v>
      </c>
      <c r="CU13" s="35">
        <v>121.714933</v>
      </c>
      <c r="CV13" s="35">
        <v>133.318074</v>
      </c>
      <c r="CW13" s="35">
        <v>157.195405</v>
      </c>
      <c r="CX13" s="35">
        <v>147.58101299999998</v>
      </c>
      <c r="CY13" s="35">
        <v>135.571087</v>
      </c>
      <c r="CZ13" s="35">
        <v>162.556844</v>
      </c>
      <c r="DA13" s="35">
        <v>145.04717</v>
      </c>
      <c r="DB13" s="35">
        <v>169.364532</v>
      </c>
      <c r="DC13" s="35">
        <v>184.143503</v>
      </c>
      <c r="DD13" s="35">
        <v>326.847388</v>
      </c>
      <c r="DE13" s="35">
        <v>252.10624500000003</v>
      </c>
      <c r="DF13" s="35">
        <v>114.45824999999999</v>
      </c>
      <c r="DG13" s="35">
        <v>119.599861</v>
      </c>
      <c r="DH13" s="35">
        <v>143.852089</v>
      </c>
      <c r="DI13" s="35">
        <v>172.051541</v>
      </c>
      <c r="DJ13" s="35">
        <v>163.939594</v>
      </c>
      <c r="DK13" s="35">
        <v>177.930884</v>
      </c>
      <c r="DL13" s="35">
        <v>206.884549</v>
      </c>
      <c r="DM13" s="35">
        <v>166.32027200000002</v>
      </c>
      <c r="DN13" s="35">
        <v>186.386779</v>
      </c>
      <c r="DO13" s="35">
        <v>178.093527</v>
      </c>
      <c r="DP13" s="35">
        <v>207.453572</v>
      </c>
      <c r="DQ13" s="35">
        <v>219.670391</v>
      </c>
      <c r="DR13" s="35">
        <v>136.119673</v>
      </c>
      <c r="DS13" s="35">
        <v>113.30484</v>
      </c>
      <c r="DT13" s="35">
        <v>147.959429</v>
      </c>
      <c r="DU13" s="35">
        <v>147.187977</v>
      </c>
      <c r="DV13" s="35">
        <v>153.747769</v>
      </c>
      <c r="DW13" s="35">
        <v>146.323402</v>
      </c>
      <c r="DX13" s="35">
        <v>163.104097</v>
      </c>
      <c r="DY13" s="35">
        <v>174.77837200000002</v>
      </c>
      <c r="DZ13" s="35">
        <v>205.647752</v>
      </c>
      <c r="EA13" s="35">
        <v>194.661267</v>
      </c>
      <c r="EB13" s="35">
        <v>204.31142399999996</v>
      </c>
      <c r="EC13" s="35">
        <v>270.425573</v>
      </c>
      <c r="ED13" s="35">
        <v>74.051826</v>
      </c>
      <c r="EE13" s="35">
        <v>95.583074</v>
      </c>
      <c r="EF13" s="35">
        <v>123.966786</v>
      </c>
      <c r="EG13" s="35">
        <v>153.11740700000001</v>
      </c>
      <c r="EH13" s="35">
        <v>101.166545</v>
      </c>
      <c r="EI13" s="35">
        <v>98.18438099999999</v>
      </c>
      <c r="EJ13" s="35">
        <v>101.032582</v>
      </c>
      <c r="EK13" s="35">
        <v>113.04131799999999</v>
      </c>
      <c r="EL13" s="35">
        <v>109.837284</v>
      </c>
      <c r="EM13" s="35">
        <v>112.517988</v>
      </c>
      <c r="EN13" s="35">
        <v>123.152281</v>
      </c>
      <c r="EO13" s="35">
        <v>112.804008</v>
      </c>
    </row>
    <row r="14" spans="1:145" ht="15">
      <c r="A14" s="45" t="s">
        <v>6</v>
      </c>
      <c r="B14" s="34">
        <v>29.742042</v>
      </c>
      <c r="C14" s="34">
        <v>5.904928</v>
      </c>
      <c r="D14" s="34">
        <v>7.426361</v>
      </c>
      <c r="E14" s="34">
        <v>6.494158</v>
      </c>
      <c r="F14" s="34">
        <v>9.916595000000001</v>
      </c>
      <c r="G14" s="34">
        <v>5.417840999999999</v>
      </c>
      <c r="H14" s="34">
        <v>5.792293</v>
      </c>
      <c r="I14" s="34">
        <v>2.5830150000000005</v>
      </c>
      <c r="J14" s="34">
        <v>5.6490409999999995</v>
      </c>
      <c r="K14" s="34">
        <v>2.560314</v>
      </c>
      <c r="L14" s="34">
        <v>2.402681</v>
      </c>
      <c r="M14" s="34">
        <v>2.8399310000000004</v>
      </c>
      <c r="N14" s="34">
        <v>1.7886449999999998</v>
      </c>
      <c r="O14" s="34">
        <v>2.202841</v>
      </c>
      <c r="P14" s="34">
        <v>3.989543</v>
      </c>
      <c r="Q14" s="34">
        <v>3.4825109999999997</v>
      </c>
      <c r="R14" s="34">
        <v>3.4233589999999996</v>
      </c>
      <c r="S14" s="34">
        <v>4.0355859999999995</v>
      </c>
      <c r="T14" s="34">
        <v>3.530954</v>
      </c>
      <c r="U14" s="34">
        <v>3.901154</v>
      </c>
      <c r="V14" s="34">
        <v>3.552565</v>
      </c>
      <c r="W14" s="35">
        <v>5.199452</v>
      </c>
      <c r="X14" s="35">
        <v>3.8876709999999997</v>
      </c>
      <c r="Y14" s="35">
        <v>4.239071</v>
      </c>
      <c r="Z14" s="35">
        <v>3.1008709999999997</v>
      </c>
      <c r="AA14" s="35">
        <v>3.2799059999999995</v>
      </c>
      <c r="AB14" s="35">
        <v>3.822678</v>
      </c>
      <c r="AC14" s="35">
        <v>3.717606</v>
      </c>
      <c r="AD14" s="35">
        <v>4.094357</v>
      </c>
      <c r="AE14" s="35">
        <v>5.380069</v>
      </c>
      <c r="AF14" s="35">
        <v>4.558307999999999</v>
      </c>
      <c r="AG14" s="35">
        <v>4.979903</v>
      </c>
      <c r="AH14" s="35">
        <v>5.442600000000001</v>
      </c>
      <c r="AI14" s="35">
        <v>5.754004999999999</v>
      </c>
      <c r="AJ14" s="35">
        <v>7.2880009999999995</v>
      </c>
      <c r="AK14" s="35">
        <v>6.913004</v>
      </c>
      <c r="AL14" s="35">
        <v>5.088825</v>
      </c>
      <c r="AM14" s="35">
        <v>8.041248999999999</v>
      </c>
      <c r="AN14" s="35">
        <v>8.067385999999999</v>
      </c>
      <c r="AO14" s="35">
        <v>7.5090829999999995</v>
      </c>
      <c r="AP14" s="35">
        <v>8.553274</v>
      </c>
      <c r="AQ14" s="35">
        <v>7.1403929999999995</v>
      </c>
      <c r="AR14" s="35">
        <v>8.020024</v>
      </c>
      <c r="AS14" s="35">
        <v>10.154471</v>
      </c>
      <c r="AT14" s="35">
        <v>8.657919999999999</v>
      </c>
      <c r="AU14" s="35">
        <v>10.864121</v>
      </c>
      <c r="AV14" s="35">
        <v>22.136556</v>
      </c>
      <c r="AW14" s="35">
        <v>30.454057</v>
      </c>
      <c r="AX14" s="35">
        <v>10.265066999999998</v>
      </c>
      <c r="AY14" s="35">
        <v>13.118827999999999</v>
      </c>
      <c r="AZ14" s="35">
        <v>17.681763</v>
      </c>
      <c r="BA14" s="35">
        <v>21.487012999999997</v>
      </c>
      <c r="BB14" s="35">
        <v>9.615969</v>
      </c>
      <c r="BC14" s="35">
        <v>8.050953</v>
      </c>
      <c r="BD14" s="35">
        <v>12.134568</v>
      </c>
      <c r="BE14" s="35">
        <v>7.964328999999999</v>
      </c>
      <c r="BF14" s="35">
        <v>15.586718999999999</v>
      </c>
      <c r="BG14" s="35">
        <v>30.679171999999998</v>
      </c>
      <c r="BH14" s="35">
        <v>22.621689999999997</v>
      </c>
      <c r="BI14" s="35">
        <v>24.832774999999998</v>
      </c>
      <c r="BJ14" s="35">
        <v>9.507659</v>
      </c>
      <c r="BK14" s="35">
        <v>13.795238</v>
      </c>
      <c r="BL14" s="35">
        <v>21.616688</v>
      </c>
      <c r="BM14" s="35">
        <v>12.830727999999999</v>
      </c>
      <c r="BN14" s="35">
        <v>15.827371999999999</v>
      </c>
      <c r="BO14" s="35">
        <v>14.716196</v>
      </c>
      <c r="BP14" s="35">
        <v>13.732015999999998</v>
      </c>
      <c r="BQ14" s="35">
        <v>15.895722999999998</v>
      </c>
      <c r="BR14" s="35">
        <v>20.332798</v>
      </c>
      <c r="BS14" s="35">
        <v>15.838109</v>
      </c>
      <c r="BT14" s="35">
        <v>17.371237</v>
      </c>
      <c r="BU14" s="35">
        <v>18.733431</v>
      </c>
      <c r="BV14" s="35">
        <v>7.547956999999999</v>
      </c>
      <c r="BW14" s="35">
        <v>9.961202</v>
      </c>
      <c r="BX14" s="35">
        <v>14.771284000000001</v>
      </c>
      <c r="BY14" s="35">
        <v>10.014745999999999</v>
      </c>
      <c r="BZ14" s="35">
        <v>6.281035999999999</v>
      </c>
      <c r="CA14" s="35">
        <v>5.493869</v>
      </c>
      <c r="CB14" s="35">
        <v>5.510892</v>
      </c>
      <c r="CC14" s="35">
        <v>10.61774</v>
      </c>
      <c r="CD14" s="35">
        <v>8.551307999999999</v>
      </c>
      <c r="CE14" s="34">
        <v>15.258596</v>
      </c>
      <c r="CF14" s="35">
        <v>14.486489999999998</v>
      </c>
      <c r="CG14" s="35">
        <v>9.406839</v>
      </c>
      <c r="CH14" s="35">
        <v>7.994408</v>
      </c>
      <c r="CI14" s="35">
        <v>9.080712</v>
      </c>
      <c r="CJ14" s="35">
        <v>15.020562</v>
      </c>
      <c r="CK14" s="35">
        <v>8.301079</v>
      </c>
      <c r="CL14" s="35">
        <v>9.870028</v>
      </c>
      <c r="CM14" s="35">
        <v>10.987518999999999</v>
      </c>
      <c r="CN14" s="35">
        <v>11.293856999999997</v>
      </c>
      <c r="CO14" s="35">
        <v>9.954936</v>
      </c>
      <c r="CP14" s="35">
        <v>10.199316</v>
      </c>
      <c r="CQ14" s="35">
        <v>12.148871</v>
      </c>
      <c r="CR14" s="35">
        <v>15.245721999999999</v>
      </c>
      <c r="CS14" s="35">
        <v>11.879212</v>
      </c>
      <c r="CT14" s="35">
        <v>9.858944</v>
      </c>
      <c r="CU14" s="35">
        <v>14.187576</v>
      </c>
      <c r="CV14" s="35">
        <v>14.380118</v>
      </c>
      <c r="CW14" s="35">
        <v>11.476799000000002</v>
      </c>
      <c r="CX14" s="35">
        <v>11.003838999999997</v>
      </c>
      <c r="CY14" s="35">
        <v>15.714177999999999</v>
      </c>
      <c r="CZ14" s="35">
        <v>14.029717999999997</v>
      </c>
      <c r="DA14" s="35">
        <v>22.392222999999998</v>
      </c>
      <c r="DB14" s="35">
        <v>12.107809999999999</v>
      </c>
      <c r="DC14" s="35">
        <v>19.109621999999998</v>
      </c>
      <c r="DD14" s="35">
        <v>15.345545999999999</v>
      </c>
      <c r="DE14" s="35">
        <v>18.956391</v>
      </c>
      <c r="DF14" s="35">
        <v>18.324635999999998</v>
      </c>
      <c r="DG14" s="35">
        <v>19.908773</v>
      </c>
      <c r="DH14" s="35">
        <v>9.546432</v>
      </c>
      <c r="DI14" s="35">
        <v>15.404784999999999</v>
      </c>
      <c r="DJ14" s="35">
        <v>13.803451</v>
      </c>
      <c r="DK14" s="35">
        <v>12.915078999999999</v>
      </c>
      <c r="DL14" s="35">
        <v>13.981631</v>
      </c>
      <c r="DM14" s="35">
        <v>8.725807999999999</v>
      </c>
      <c r="DN14" s="35">
        <v>10.752542999999998</v>
      </c>
      <c r="DO14" s="35">
        <v>19.006086</v>
      </c>
      <c r="DP14" s="35">
        <v>12.630707</v>
      </c>
      <c r="DQ14" s="35">
        <v>19.655231999999998</v>
      </c>
      <c r="DR14" s="35">
        <v>12.562103</v>
      </c>
      <c r="DS14" s="35">
        <v>10.490204</v>
      </c>
      <c r="DT14" s="35">
        <v>13.784944999999999</v>
      </c>
      <c r="DU14" s="35">
        <v>12.230568</v>
      </c>
      <c r="DV14" s="35">
        <v>19.320795999999998</v>
      </c>
      <c r="DW14" s="35">
        <v>14.980234000000001</v>
      </c>
      <c r="DX14" s="35">
        <v>14.036484999999997</v>
      </c>
      <c r="DY14" s="35">
        <v>15.952233</v>
      </c>
      <c r="DZ14" s="35">
        <v>14.831957</v>
      </c>
      <c r="EA14" s="35">
        <v>16.012415999999998</v>
      </c>
      <c r="EB14" s="35">
        <v>23.841307999999998</v>
      </c>
      <c r="EC14" s="35">
        <v>17.186127</v>
      </c>
      <c r="ED14" s="35">
        <v>11.738769</v>
      </c>
      <c r="EE14" s="35">
        <v>15.106016</v>
      </c>
      <c r="EF14" s="35">
        <v>16.325613</v>
      </c>
      <c r="EG14" s="35">
        <v>15.167028</v>
      </c>
      <c r="EH14" s="35">
        <v>15.247278</v>
      </c>
      <c r="EI14" s="35">
        <v>19.197948999999998</v>
      </c>
      <c r="EJ14" s="35">
        <v>17.572907</v>
      </c>
      <c r="EK14" s="35">
        <v>16.136927999999997</v>
      </c>
      <c r="EL14" s="35">
        <v>9.530788</v>
      </c>
      <c r="EM14" s="35">
        <v>9.359397</v>
      </c>
      <c r="EN14" s="35">
        <v>10.086309</v>
      </c>
      <c r="EO14" s="35">
        <v>4.6334349999999995</v>
      </c>
    </row>
    <row r="15" spans="1:145" ht="15">
      <c r="A15" s="46" t="s">
        <v>7</v>
      </c>
      <c r="B15" s="34">
        <v>199.00319399999998</v>
      </c>
      <c r="C15" s="34">
        <v>32.976972999999994</v>
      </c>
      <c r="D15" s="34">
        <v>45.897006999999995</v>
      </c>
      <c r="E15" s="34">
        <v>59.96748299999999</v>
      </c>
      <c r="F15" s="34">
        <v>60.161730999999996</v>
      </c>
      <c r="G15" s="34">
        <v>24.950225999999997</v>
      </c>
      <c r="H15" s="34">
        <v>25.013237999999998</v>
      </c>
      <c r="I15" s="34">
        <v>24.792741</v>
      </c>
      <c r="J15" s="34">
        <v>25.794193</v>
      </c>
      <c r="K15" s="34">
        <v>23.926441999999998</v>
      </c>
      <c r="L15" s="34">
        <v>25.968771</v>
      </c>
      <c r="M15" s="34">
        <v>29.176804999999998</v>
      </c>
      <c r="N15" s="34">
        <v>23.751465</v>
      </c>
      <c r="O15" s="34">
        <v>23.312236</v>
      </c>
      <c r="P15" s="34">
        <v>16.728752</v>
      </c>
      <c r="Q15" s="34">
        <v>22.809089</v>
      </c>
      <c r="R15" s="34">
        <v>20.730216999999996</v>
      </c>
      <c r="S15" s="34">
        <v>26.584626</v>
      </c>
      <c r="T15" s="34">
        <v>27.098875</v>
      </c>
      <c r="U15" s="34">
        <v>27.986838</v>
      </c>
      <c r="V15" s="34">
        <v>28.520840999999997</v>
      </c>
      <c r="W15" s="34">
        <v>30.525539</v>
      </c>
      <c r="X15" s="34">
        <v>28.422109999999996</v>
      </c>
      <c r="Y15" s="34">
        <v>31.639015999999998</v>
      </c>
      <c r="Z15" s="34">
        <v>22.102593</v>
      </c>
      <c r="AA15" s="34">
        <v>18.708861</v>
      </c>
      <c r="AB15" s="34">
        <v>33.511885</v>
      </c>
      <c r="AC15" s="34">
        <v>29.481129999999997</v>
      </c>
      <c r="AD15" s="34">
        <v>31.01352</v>
      </c>
      <c r="AE15" s="34">
        <v>32.779664</v>
      </c>
      <c r="AF15" s="34">
        <v>35.969877</v>
      </c>
      <c r="AG15" s="34">
        <v>36.524801</v>
      </c>
      <c r="AH15" s="34">
        <v>39.579305999999995</v>
      </c>
      <c r="AI15" s="34">
        <v>35.620049</v>
      </c>
      <c r="AJ15" s="34">
        <v>39.874677999999996</v>
      </c>
      <c r="AK15" s="34">
        <v>51.751827999999996</v>
      </c>
      <c r="AL15" s="34">
        <v>33.416577</v>
      </c>
      <c r="AM15" s="47">
        <v>33.103508</v>
      </c>
      <c r="AN15" s="34">
        <v>40.190098</v>
      </c>
      <c r="AO15" s="34">
        <v>45.540561</v>
      </c>
      <c r="AP15" s="34">
        <v>48.048317</v>
      </c>
      <c r="AQ15" s="34">
        <v>53.544115000000005</v>
      </c>
      <c r="AR15" s="34">
        <v>48.414652</v>
      </c>
      <c r="AS15" s="47">
        <v>55.694286999999996</v>
      </c>
      <c r="AT15" s="47">
        <v>52.693557</v>
      </c>
      <c r="AU15" s="47">
        <v>64.835094</v>
      </c>
      <c r="AV15" s="47">
        <v>55.404762999999996</v>
      </c>
      <c r="AW15" s="47">
        <v>56.27356399999999</v>
      </c>
      <c r="AX15" s="47">
        <v>39.142306999999995</v>
      </c>
      <c r="AY15" s="47">
        <v>43.079834</v>
      </c>
      <c r="AZ15" s="47">
        <v>56.097832999999994</v>
      </c>
      <c r="BA15" s="47">
        <v>64.476322</v>
      </c>
      <c r="BB15" s="47">
        <v>72.151403</v>
      </c>
      <c r="BC15" s="47">
        <v>63.544011999999995</v>
      </c>
      <c r="BD15" s="47">
        <v>73.73928699999999</v>
      </c>
      <c r="BE15" s="47">
        <v>70.47971199999999</v>
      </c>
      <c r="BF15" s="47">
        <v>82.376047</v>
      </c>
      <c r="BG15" s="47">
        <v>83.080116</v>
      </c>
      <c r="BH15" s="47">
        <v>64.617744</v>
      </c>
      <c r="BI15" s="47">
        <v>71.56183399999999</v>
      </c>
      <c r="BJ15" s="35">
        <v>46.225716999999996</v>
      </c>
      <c r="BK15" s="35">
        <v>40.646322</v>
      </c>
      <c r="BL15" s="35">
        <v>55.610748</v>
      </c>
      <c r="BM15" s="35">
        <v>59.537726</v>
      </c>
      <c r="BN15" s="35">
        <v>51.60229999999999</v>
      </c>
      <c r="BO15" s="35">
        <v>60.952731</v>
      </c>
      <c r="BP15" s="35">
        <v>62.384798999999994</v>
      </c>
      <c r="BQ15" s="35">
        <v>58.682514</v>
      </c>
      <c r="BR15" s="35">
        <v>59.311881</v>
      </c>
      <c r="BS15" s="35">
        <v>65.022741</v>
      </c>
      <c r="BT15" s="35">
        <v>57.234322999999996</v>
      </c>
      <c r="BU15" s="35">
        <v>62.90278399999999</v>
      </c>
      <c r="BV15" s="35">
        <v>42.041179</v>
      </c>
      <c r="BW15" s="35">
        <v>44.28441</v>
      </c>
      <c r="BX15" s="35">
        <v>47.50091499999999</v>
      </c>
      <c r="BY15" s="35">
        <v>55.39051500000001</v>
      </c>
      <c r="BZ15" s="35">
        <v>53.974261</v>
      </c>
      <c r="CA15" s="35">
        <v>54.555482999999995</v>
      </c>
      <c r="CB15" s="35">
        <v>54.896207</v>
      </c>
      <c r="CC15" s="35">
        <v>56.583416</v>
      </c>
      <c r="CD15" s="35">
        <v>65.860457</v>
      </c>
      <c r="CE15" s="34">
        <v>65.249768</v>
      </c>
      <c r="CF15" s="35">
        <v>70.496009</v>
      </c>
      <c r="CG15" s="35">
        <v>72.90923599999999</v>
      </c>
      <c r="CH15" s="35">
        <v>51.340499</v>
      </c>
      <c r="CI15" s="35">
        <v>44.546003999999996</v>
      </c>
      <c r="CJ15" s="35">
        <v>67.376783</v>
      </c>
      <c r="CK15" s="35">
        <v>76.881271</v>
      </c>
      <c r="CL15" s="35">
        <v>76.566031</v>
      </c>
      <c r="CM15" s="35">
        <v>80.297321</v>
      </c>
      <c r="CN15" s="35">
        <v>89.858081</v>
      </c>
      <c r="CO15" s="35">
        <v>94.996122</v>
      </c>
      <c r="CP15" s="35">
        <v>97.444909</v>
      </c>
      <c r="CQ15" s="35">
        <v>93.27323400000002</v>
      </c>
      <c r="CR15" s="35">
        <v>96.352477</v>
      </c>
      <c r="CS15" s="35">
        <v>82.72708299999998</v>
      </c>
      <c r="CT15" s="35">
        <v>69.595468</v>
      </c>
      <c r="CU15" s="35">
        <v>72.807659</v>
      </c>
      <c r="CV15" s="35">
        <v>93.57820099999999</v>
      </c>
      <c r="CW15" s="35">
        <v>99.79735</v>
      </c>
      <c r="CX15" s="35">
        <v>105.640563</v>
      </c>
      <c r="CY15" s="35">
        <v>113.22837599999998</v>
      </c>
      <c r="CZ15" s="35">
        <v>135.136334</v>
      </c>
      <c r="DA15" s="35">
        <v>117.681775</v>
      </c>
      <c r="DB15" s="35">
        <v>113.29694</v>
      </c>
      <c r="DC15" s="35">
        <v>133.388797</v>
      </c>
      <c r="DD15" s="35">
        <v>115.810947</v>
      </c>
      <c r="DE15" s="35">
        <v>113.547451</v>
      </c>
      <c r="DF15" s="35">
        <v>85.8516</v>
      </c>
      <c r="DG15" s="35">
        <v>81.601894</v>
      </c>
      <c r="DH15" s="35">
        <v>108.116953</v>
      </c>
      <c r="DI15" s="35">
        <v>135.680886</v>
      </c>
      <c r="DJ15" s="35">
        <v>129.497538</v>
      </c>
      <c r="DK15" s="35">
        <v>125.202806</v>
      </c>
      <c r="DL15" s="35">
        <v>157.067201</v>
      </c>
      <c r="DM15" s="35">
        <v>142.475928</v>
      </c>
      <c r="DN15" s="35">
        <v>141.014363</v>
      </c>
      <c r="DO15" s="35">
        <v>130.503448</v>
      </c>
      <c r="DP15" s="35">
        <v>151.87917099999999</v>
      </c>
      <c r="DQ15" s="35">
        <v>149.427959</v>
      </c>
      <c r="DR15" s="35">
        <v>95.611364</v>
      </c>
      <c r="DS15" s="35">
        <v>76.359612</v>
      </c>
      <c r="DT15" s="35">
        <v>112.685534</v>
      </c>
      <c r="DU15" s="35">
        <v>113.715283</v>
      </c>
      <c r="DV15" s="35">
        <v>127.441411</v>
      </c>
      <c r="DW15" s="35">
        <v>128.46669</v>
      </c>
      <c r="DX15" s="35">
        <v>140.471604</v>
      </c>
      <c r="DY15" s="35">
        <v>138.761806</v>
      </c>
      <c r="DZ15" s="35">
        <v>131.770974</v>
      </c>
      <c r="EA15" s="35">
        <v>131.410201</v>
      </c>
      <c r="EB15" s="35">
        <v>108.207127</v>
      </c>
      <c r="EC15" s="35">
        <v>115.819196</v>
      </c>
      <c r="ED15" s="35">
        <v>65.686371</v>
      </c>
      <c r="EE15" s="35">
        <v>66.61580599999999</v>
      </c>
      <c r="EF15" s="35">
        <v>73.81109</v>
      </c>
      <c r="EG15" s="35">
        <v>99.236366</v>
      </c>
      <c r="EH15" s="35">
        <v>97.356439</v>
      </c>
      <c r="EI15" s="35">
        <v>110.090872</v>
      </c>
      <c r="EJ15" s="35">
        <v>109.209738</v>
      </c>
      <c r="EK15" s="35">
        <v>106.34581</v>
      </c>
      <c r="EL15" s="35">
        <v>102.076689</v>
      </c>
      <c r="EM15" s="35">
        <v>89.663966</v>
      </c>
      <c r="EN15" s="35">
        <v>78.293109</v>
      </c>
      <c r="EO15" s="35">
        <v>87.74792</v>
      </c>
    </row>
    <row r="16" spans="1:145" ht="15">
      <c r="A16" s="48" t="s">
        <v>8</v>
      </c>
      <c r="B16" s="47">
        <v>88.585759</v>
      </c>
      <c r="C16" s="47">
        <v>19.077363</v>
      </c>
      <c r="D16" s="47">
        <v>25.06096</v>
      </c>
      <c r="E16" s="47">
        <v>25.504689999999997</v>
      </c>
      <c r="F16" s="47">
        <v>18.942746</v>
      </c>
      <c r="G16" s="47">
        <v>11.180817999999999</v>
      </c>
      <c r="H16" s="47">
        <v>10.058143</v>
      </c>
      <c r="I16" s="47">
        <v>12.312638999999999</v>
      </c>
      <c r="J16" s="47">
        <v>10.170601</v>
      </c>
      <c r="K16" s="47">
        <v>9.628627</v>
      </c>
      <c r="L16" s="47">
        <v>8.695323</v>
      </c>
      <c r="M16" s="47">
        <v>9.688193</v>
      </c>
      <c r="N16" s="34">
        <v>14.136851</v>
      </c>
      <c r="O16" s="34">
        <v>8.325541</v>
      </c>
      <c r="P16" s="34">
        <v>13.846038</v>
      </c>
      <c r="Q16" s="34">
        <v>9.605927999999999</v>
      </c>
      <c r="R16" s="34">
        <v>11.30715</v>
      </c>
      <c r="S16" s="34">
        <v>9.58201</v>
      </c>
      <c r="T16" s="34">
        <v>12.754555</v>
      </c>
      <c r="U16" s="34">
        <v>9.282041</v>
      </c>
      <c r="V16" s="34">
        <v>14.386191000000002</v>
      </c>
      <c r="W16" s="35">
        <v>15.640979</v>
      </c>
      <c r="X16" s="35">
        <v>12.791758999999999</v>
      </c>
      <c r="Y16" s="35">
        <v>16.926781</v>
      </c>
      <c r="Z16" s="34">
        <v>11.843107</v>
      </c>
      <c r="AA16" s="34">
        <v>15.170133999999997</v>
      </c>
      <c r="AB16" s="34">
        <v>16.114849</v>
      </c>
      <c r="AC16" s="34">
        <v>17.57585</v>
      </c>
      <c r="AD16" s="34">
        <v>14.113107</v>
      </c>
      <c r="AE16" s="34">
        <v>27.734213</v>
      </c>
      <c r="AF16" s="34">
        <v>32.178601</v>
      </c>
      <c r="AG16" s="34">
        <v>30.005419000000003</v>
      </c>
      <c r="AH16" s="34">
        <v>22.331238</v>
      </c>
      <c r="AI16" s="34">
        <v>36.67329</v>
      </c>
      <c r="AJ16" s="35">
        <v>48.52090899999999</v>
      </c>
      <c r="AK16" s="34">
        <v>70.243586</v>
      </c>
      <c r="AL16" s="34">
        <v>23.386897999999995</v>
      </c>
      <c r="AM16" s="47">
        <v>27.487372999999998</v>
      </c>
      <c r="AN16" s="34">
        <v>30.522882</v>
      </c>
      <c r="AO16" s="34">
        <v>28.757264</v>
      </c>
      <c r="AP16" s="34">
        <v>45.960535</v>
      </c>
      <c r="AQ16" s="34">
        <v>37.253907</v>
      </c>
      <c r="AR16" s="34">
        <v>33.038517</v>
      </c>
      <c r="AS16" s="47">
        <v>49.262344999999996</v>
      </c>
      <c r="AT16" s="47">
        <v>33.417805</v>
      </c>
      <c r="AU16" s="47">
        <v>31.758305</v>
      </c>
      <c r="AV16" s="47">
        <v>24.435683999999995</v>
      </c>
      <c r="AW16" s="47">
        <v>31.417396</v>
      </c>
      <c r="AX16" s="47">
        <v>21.856565999999997</v>
      </c>
      <c r="AY16" s="47">
        <v>27.868114000000002</v>
      </c>
      <c r="AZ16" s="47">
        <v>34.870765999999996</v>
      </c>
      <c r="BA16" s="47">
        <v>33.761631</v>
      </c>
      <c r="BB16" s="47">
        <v>49.654982999999994</v>
      </c>
      <c r="BC16" s="47">
        <v>57.555890999999995</v>
      </c>
      <c r="BD16" s="47">
        <v>55.270371</v>
      </c>
      <c r="BE16" s="47">
        <v>39.484721</v>
      </c>
      <c r="BF16" s="47">
        <v>46.846365</v>
      </c>
      <c r="BG16" s="47">
        <v>44.039226</v>
      </c>
      <c r="BH16" s="47">
        <v>57.923834</v>
      </c>
      <c r="BI16" s="47">
        <v>57.655001999999996</v>
      </c>
      <c r="BJ16" s="35">
        <v>31.359222</v>
      </c>
      <c r="BK16" s="35">
        <v>22.73546</v>
      </c>
      <c r="BL16" s="35">
        <v>22.927757</v>
      </c>
      <c r="BM16" s="35">
        <v>43.702163999999996</v>
      </c>
      <c r="BN16" s="35">
        <v>29.366367</v>
      </c>
      <c r="BO16" s="35">
        <v>26.704178</v>
      </c>
      <c r="BP16" s="35">
        <v>30.376783999999997</v>
      </c>
      <c r="BQ16" s="35">
        <v>27.179593999999998</v>
      </c>
      <c r="BR16" s="35">
        <v>42.043516</v>
      </c>
      <c r="BS16" s="35">
        <v>43.11246200000001</v>
      </c>
      <c r="BT16" s="35">
        <v>36.335215999999996</v>
      </c>
      <c r="BU16" s="35">
        <v>34.961679</v>
      </c>
      <c r="BV16" s="35">
        <v>26.615828</v>
      </c>
      <c r="BW16" s="35">
        <v>21.787048</v>
      </c>
      <c r="BX16" s="35">
        <v>32.36899</v>
      </c>
      <c r="BY16" s="35">
        <v>29.996872999999997</v>
      </c>
      <c r="BZ16" s="35">
        <v>29.826372000000003</v>
      </c>
      <c r="CA16" s="35">
        <v>29.763617999999997</v>
      </c>
      <c r="CB16" s="35">
        <v>47.913855999999996</v>
      </c>
      <c r="CC16" s="35">
        <v>30.654187999999998</v>
      </c>
      <c r="CD16" s="35">
        <v>48.153089</v>
      </c>
      <c r="CE16" s="35">
        <v>65.36147799999999</v>
      </c>
      <c r="CF16" s="35">
        <v>46.417421999999995</v>
      </c>
      <c r="CG16" s="35">
        <v>46.514334</v>
      </c>
      <c r="CH16" s="35">
        <v>35.663696</v>
      </c>
      <c r="CI16" s="35">
        <v>26.778401</v>
      </c>
      <c r="CJ16" s="35">
        <v>45.249795999999996</v>
      </c>
      <c r="CK16" s="35">
        <v>46.299220999999996</v>
      </c>
      <c r="CL16" s="35">
        <v>34.215415</v>
      </c>
      <c r="CM16" s="35">
        <v>47.165755</v>
      </c>
      <c r="CN16" s="35">
        <v>50.052958999999994</v>
      </c>
      <c r="CO16" s="35">
        <v>52.625944999999994</v>
      </c>
      <c r="CP16" s="35">
        <v>61.865102</v>
      </c>
      <c r="CQ16" s="35">
        <v>52.895802999999994</v>
      </c>
      <c r="CR16" s="35">
        <v>66.064982</v>
      </c>
      <c r="CS16" s="35">
        <v>71.08868199999999</v>
      </c>
      <c r="CT16" s="35">
        <v>57.02586099999999</v>
      </c>
      <c r="CU16" s="35">
        <v>37.324992</v>
      </c>
      <c r="CV16" s="35">
        <v>48.455344999999994</v>
      </c>
      <c r="CW16" s="35">
        <v>72.801304</v>
      </c>
      <c r="CX16" s="35">
        <v>69.866539</v>
      </c>
      <c r="CY16" s="35">
        <v>79.29547099999999</v>
      </c>
      <c r="CZ16" s="35">
        <v>91.198285</v>
      </c>
      <c r="DA16" s="35">
        <v>88.856016</v>
      </c>
      <c r="DB16" s="35">
        <v>86.37455</v>
      </c>
      <c r="DC16" s="35">
        <v>90.37766599999999</v>
      </c>
      <c r="DD16" s="35">
        <v>69.169321</v>
      </c>
      <c r="DE16" s="35">
        <v>73.19193299999999</v>
      </c>
      <c r="DF16" s="35">
        <v>55.695949999999996</v>
      </c>
      <c r="DG16" s="35">
        <v>48.74269100000001</v>
      </c>
      <c r="DH16" s="35">
        <v>73.48701799999999</v>
      </c>
      <c r="DI16" s="35">
        <v>89.266014</v>
      </c>
      <c r="DJ16" s="35">
        <v>72.963138</v>
      </c>
      <c r="DK16" s="35">
        <v>75.505669</v>
      </c>
      <c r="DL16" s="35">
        <v>100.209727</v>
      </c>
      <c r="DM16" s="35">
        <v>88.70792399999999</v>
      </c>
      <c r="DN16" s="35">
        <v>92.10387399999999</v>
      </c>
      <c r="DO16" s="35">
        <v>81.328682</v>
      </c>
      <c r="DP16" s="35">
        <v>112.11630099999998</v>
      </c>
      <c r="DQ16" s="35">
        <v>84.571088</v>
      </c>
      <c r="DR16" s="35">
        <v>52.906347</v>
      </c>
      <c r="DS16" s="35">
        <v>39.038804</v>
      </c>
      <c r="DT16" s="35">
        <v>59.525503</v>
      </c>
      <c r="DU16" s="35">
        <v>83.293052</v>
      </c>
      <c r="DV16" s="35">
        <v>68.780652</v>
      </c>
      <c r="DW16" s="35">
        <v>67.997562</v>
      </c>
      <c r="DX16" s="35">
        <v>81.793256</v>
      </c>
      <c r="DY16" s="35">
        <v>87.43880999999999</v>
      </c>
      <c r="DZ16" s="35">
        <v>65.66654299999999</v>
      </c>
      <c r="EA16" s="35">
        <v>76.16048599999999</v>
      </c>
      <c r="EB16" s="35">
        <v>80.009344</v>
      </c>
      <c r="EC16" s="35">
        <v>137.87014</v>
      </c>
      <c r="ED16" s="35">
        <v>53.503814999999996</v>
      </c>
      <c r="EE16" s="35">
        <v>40.448893</v>
      </c>
      <c r="EF16" s="35">
        <v>35.535638999999996</v>
      </c>
      <c r="EG16" s="35">
        <v>56.650535999999995</v>
      </c>
      <c r="EH16" s="35">
        <v>66.87336599999999</v>
      </c>
      <c r="EI16" s="35">
        <v>66.272196</v>
      </c>
      <c r="EJ16" s="35">
        <v>62.048235999999996</v>
      </c>
      <c r="EK16" s="35">
        <v>59.66660199999999</v>
      </c>
      <c r="EL16" s="35">
        <v>37.173989999999996</v>
      </c>
      <c r="EM16" s="35">
        <v>43.252497999999996</v>
      </c>
      <c r="EN16" s="35">
        <v>65.962439</v>
      </c>
      <c r="EO16" s="35">
        <v>74.86679699999999</v>
      </c>
    </row>
    <row r="17" spans="1:145" ht="15">
      <c r="A17" s="48" t="s">
        <v>9</v>
      </c>
      <c r="B17" s="47">
        <v>180.500725</v>
      </c>
      <c r="C17" s="47">
        <v>31.182165</v>
      </c>
      <c r="D17" s="47">
        <v>39.584627999999995</v>
      </c>
      <c r="E17" s="47">
        <v>46.361929</v>
      </c>
      <c r="F17" s="47">
        <v>63.372003</v>
      </c>
      <c r="G17" s="47">
        <v>21.190671</v>
      </c>
      <c r="H17" s="47">
        <v>11.779243</v>
      </c>
      <c r="I17" s="47">
        <v>17.046629</v>
      </c>
      <c r="J17" s="47">
        <v>27.435380999999996</v>
      </c>
      <c r="K17" s="47">
        <v>30.383965</v>
      </c>
      <c r="L17" s="47">
        <v>25.212605</v>
      </c>
      <c r="M17" s="47">
        <v>30.648808</v>
      </c>
      <c r="N17" s="34">
        <v>19.619094999999998</v>
      </c>
      <c r="O17" s="34">
        <v>15.807144</v>
      </c>
      <c r="P17" s="34">
        <v>32.161912</v>
      </c>
      <c r="Q17" s="34">
        <v>22.109749</v>
      </c>
      <c r="R17" s="34">
        <v>17.727781999999998</v>
      </c>
      <c r="S17" s="34">
        <v>25.976323999999998</v>
      </c>
      <c r="T17" s="34">
        <v>22.212294</v>
      </c>
      <c r="U17" s="34">
        <v>21.222469</v>
      </c>
      <c r="V17" s="34">
        <v>36.266064</v>
      </c>
      <c r="W17" s="34">
        <v>24.995824</v>
      </c>
      <c r="X17" s="34">
        <v>29.357053999999998</v>
      </c>
      <c r="Y17" s="34">
        <v>46.232696</v>
      </c>
      <c r="Z17" s="34">
        <v>34.40674</v>
      </c>
      <c r="AA17" s="34">
        <v>22.140721</v>
      </c>
      <c r="AB17" s="34">
        <v>42.929842</v>
      </c>
      <c r="AC17" s="34">
        <v>42.706582999999995</v>
      </c>
      <c r="AD17" s="34">
        <v>26.242677</v>
      </c>
      <c r="AE17" s="34">
        <v>43.270373</v>
      </c>
      <c r="AF17" s="34">
        <v>45.511728999999995</v>
      </c>
      <c r="AG17" s="34">
        <v>30.809354</v>
      </c>
      <c r="AH17" s="34">
        <v>43.09239900000001</v>
      </c>
      <c r="AI17" s="34">
        <v>61.642078999999995</v>
      </c>
      <c r="AJ17" s="34">
        <v>51.676123</v>
      </c>
      <c r="AK17" s="34">
        <v>57.703768999999994</v>
      </c>
      <c r="AL17" s="34">
        <v>42.243538</v>
      </c>
      <c r="AM17" s="47">
        <v>49.756890000000006</v>
      </c>
      <c r="AN17" s="34">
        <v>87.288057</v>
      </c>
      <c r="AO17" s="34">
        <v>45.233092</v>
      </c>
      <c r="AP17" s="34">
        <v>50.112994</v>
      </c>
      <c r="AQ17" s="34">
        <v>51.67585199999999</v>
      </c>
      <c r="AR17" s="34">
        <v>53.109103999999995</v>
      </c>
      <c r="AS17" s="47">
        <v>63.849867999999994</v>
      </c>
      <c r="AT17" s="47">
        <v>72.516757</v>
      </c>
      <c r="AU17" s="47">
        <v>68.118055</v>
      </c>
      <c r="AV17" s="47">
        <v>57.455422</v>
      </c>
      <c r="AW17" s="47">
        <v>99.08078399999998</v>
      </c>
      <c r="AX17" s="47">
        <v>57.40755</v>
      </c>
      <c r="AY17" s="47">
        <v>72.529442</v>
      </c>
      <c r="AZ17" s="47">
        <v>118.97832399999999</v>
      </c>
      <c r="BA17" s="47">
        <v>91.699067</v>
      </c>
      <c r="BB17" s="47">
        <v>100.60287399999999</v>
      </c>
      <c r="BC17" s="47">
        <v>110.064936</v>
      </c>
      <c r="BD17" s="47">
        <v>99.30617199999999</v>
      </c>
      <c r="BE17" s="47">
        <v>124.880379</v>
      </c>
      <c r="BF17" s="47">
        <v>146.362722</v>
      </c>
      <c r="BG17" s="47">
        <v>98.56403499999999</v>
      </c>
      <c r="BH17" s="47">
        <v>86.42655599999998</v>
      </c>
      <c r="BI17" s="47">
        <v>90.950097</v>
      </c>
      <c r="BJ17" s="35">
        <v>51.663282</v>
      </c>
      <c r="BK17" s="35">
        <v>53.098962</v>
      </c>
      <c r="BL17" s="35">
        <v>65.551513</v>
      </c>
      <c r="BM17" s="35">
        <v>62.77664300000001</v>
      </c>
      <c r="BN17" s="35">
        <v>51.929030999999995</v>
      </c>
      <c r="BO17" s="35">
        <v>59.197418</v>
      </c>
      <c r="BP17" s="35">
        <v>81.749569</v>
      </c>
      <c r="BQ17" s="35">
        <v>69.76116</v>
      </c>
      <c r="BR17" s="35">
        <v>84.477193</v>
      </c>
      <c r="BS17" s="35">
        <v>66.72259</v>
      </c>
      <c r="BT17" s="35">
        <v>69.797943</v>
      </c>
      <c r="BU17" s="35">
        <v>86.507903</v>
      </c>
      <c r="BV17" s="35">
        <v>67.166767</v>
      </c>
      <c r="BW17" s="35">
        <v>48.378896</v>
      </c>
      <c r="BX17" s="35">
        <v>77.609455</v>
      </c>
      <c r="BY17" s="35">
        <v>48.53335200000001</v>
      </c>
      <c r="BZ17" s="35">
        <v>74.047977</v>
      </c>
      <c r="CA17" s="35">
        <v>50.797264999999996</v>
      </c>
      <c r="CB17" s="35">
        <v>61.498096</v>
      </c>
      <c r="CC17" s="35">
        <v>65.462277</v>
      </c>
      <c r="CD17" s="35">
        <v>85.629663</v>
      </c>
      <c r="CE17" s="35">
        <v>98.501942</v>
      </c>
      <c r="CF17" s="35">
        <v>78.930447</v>
      </c>
      <c r="CG17" s="35">
        <v>97.550829</v>
      </c>
      <c r="CH17" s="35">
        <v>47.672219</v>
      </c>
      <c r="CI17" s="35">
        <v>61.955531</v>
      </c>
      <c r="CJ17" s="35">
        <v>41.51919699999999</v>
      </c>
      <c r="CK17" s="35">
        <v>77.867228</v>
      </c>
      <c r="CL17" s="35">
        <v>63.046052</v>
      </c>
      <c r="CM17" s="35">
        <v>88.81356099999999</v>
      </c>
      <c r="CN17" s="35">
        <v>82.99439699999999</v>
      </c>
      <c r="CO17" s="35">
        <v>86.28374</v>
      </c>
      <c r="CP17" s="35">
        <v>101.87457</v>
      </c>
      <c r="CQ17" s="35">
        <v>85.775761</v>
      </c>
      <c r="CR17" s="35">
        <v>102.189461</v>
      </c>
      <c r="CS17" s="35">
        <v>132.273508</v>
      </c>
      <c r="CT17" s="35">
        <v>94.582776</v>
      </c>
      <c r="CU17" s="35">
        <v>91.450226</v>
      </c>
      <c r="CV17" s="35">
        <v>80.557811</v>
      </c>
      <c r="CW17" s="35">
        <v>92.613314</v>
      </c>
      <c r="CX17" s="35">
        <v>96.329854</v>
      </c>
      <c r="CY17" s="35">
        <v>76.051206</v>
      </c>
      <c r="CZ17" s="35">
        <v>78.115737</v>
      </c>
      <c r="DA17" s="35">
        <v>100.57542300000001</v>
      </c>
      <c r="DB17" s="35">
        <v>115.772072</v>
      </c>
      <c r="DC17" s="35">
        <v>124.25007799999999</v>
      </c>
      <c r="DD17" s="35">
        <v>111.58354</v>
      </c>
      <c r="DE17" s="35">
        <v>137.821886</v>
      </c>
      <c r="DF17" s="35">
        <v>105.769344</v>
      </c>
      <c r="DG17" s="35">
        <v>96.366475</v>
      </c>
      <c r="DH17" s="35">
        <v>93.821882</v>
      </c>
      <c r="DI17" s="35">
        <v>110.877916</v>
      </c>
      <c r="DJ17" s="35">
        <v>88.79942799999999</v>
      </c>
      <c r="DK17" s="35">
        <v>83.690731</v>
      </c>
      <c r="DL17" s="35">
        <v>95.118393</v>
      </c>
      <c r="DM17" s="35">
        <v>98.231884</v>
      </c>
      <c r="DN17" s="35">
        <v>122.943467</v>
      </c>
      <c r="DO17" s="35">
        <v>121.598228</v>
      </c>
      <c r="DP17" s="35">
        <v>135.926966</v>
      </c>
      <c r="DQ17" s="35">
        <v>172.311432</v>
      </c>
      <c r="DR17" s="35">
        <v>86.916664</v>
      </c>
      <c r="DS17" s="35">
        <v>75.570494</v>
      </c>
      <c r="DT17" s="35">
        <v>69.79431199999999</v>
      </c>
      <c r="DU17" s="35">
        <v>73.096171</v>
      </c>
      <c r="DV17" s="35">
        <v>61.59692399999999</v>
      </c>
      <c r="DW17" s="35">
        <v>76.046283</v>
      </c>
      <c r="DX17" s="35">
        <v>113.95985999999999</v>
      </c>
      <c r="DY17" s="35">
        <v>119.744738</v>
      </c>
      <c r="DZ17" s="35">
        <v>125.81019099999999</v>
      </c>
      <c r="EA17" s="35">
        <v>135.568848</v>
      </c>
      <c r="EB17" s="35">
        <v>108.660538</v>
      </c>
      <c r="EC17" s="35">
        <v>121.683635</v>
      </c>
      <c r="ED17" s="35">
        <v>82.897733</v>
      </c>
      <c r="EE17" s="35">
        <v>82.914133</v>
      </c>
      <c r="EF17" s="35">
        <v>83.52705599999999</v>
      </c>
      <c r="EG17" s="35">
        <v>72.43533699999999</v>
      </c>
      <c r="EH17" s="35">
        <v>62.304105</v>
      </c>
      <c r="EI17" s="35">
        <v>54.171958999999994</v>
      </c>
      <c r="EJ17" s="35">
        <v>68.689842</v>
      </c>
      <c r="EK17" s="35">
        <v>93.27584800000001</v>
      </c>
      <c r="EL17" s="35">
        <v>64.548509</v>
      </c>
      <c r="EM17" s="35">
        <v>40.208497</v>
      </c>
      <c r="EN17" s="35">
        <v>50.653036</v>
      </c>
      <c r="EO17" s="35">
        <v>171.28738099999998</v>
      </c>
    </row>
    <row r="18" spans="1:61" s="50" customFormat="1" ht="11.25">
      <c r="A18" s="49" t="s">
        <v>153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1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</row>
    <row r="19" spans="1:133" s="50" customFormat="1" ht="11.25">
      <c r="A19" s="52" t="s">
        <v>154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</row>
    <row r="20" spans="1:61" s="50" customFormat="1" ht="11.25">
      <c r="A20" s="54" t="s">
        <v>155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ht="15.75">
      <c r="A21" s="55"/>
    </row>
    <row r="22" spans="1:35" ht="15">
      <c r="A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133" ht="15.75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</row>
    <row r="24" spans="1:62" ht="15.75">
      <c r="A24" s="5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</row>
    <row r="25" spans="1:133" ht="15.75">
      <c r="A25" s="55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</row>
    <row r="26" spans="2:62" ht="1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</row>
    <row r="27" spans="2:62" ht="1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2:62" ht="1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</sheetData>
  <printOptions/>
  <pageMargins left="0.25" right="0.19" top="1" bottom="1" header="0.5" footer="0.5"/>
  <pageSetup horizontalDpi="600" verticalDpi="600" orientation="landscape" paperSize="9" scale="65" r:id="rId1"/>
  <headerFooter alignWithMargins="0">
    <oddHeader>&amp;C&amp;"Arial Cyr,курсив"Подраздел "Внешняя торговля"&amp;R&amp;"Arial Cyr,полужирный"ПРИЛОЖЕНИЕ 2</oddHeader>
  </headerFooter>
  <colBreaks count="1" manualBreakCount="1"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5"/>
  <sheetViews>
    <sheetView showGridLines="0" workbookViewId="0" topLeftCell="A1">
      <selection activeCell="A15" sqref="A15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74" width="9.140625" style="2" customWidth="1"/>
    <col min="175" max="175" width="28.57421875" style="2" customWidth="1"/>
    <col min="176" max="241" width="9.421875" style="2" customWidth="1"/>
    <col min="242" max="430" width="9.140625" style="2" customWidth="1"/>
    <col min="431" max="431" width="28.57421875" style="2" customWidth="1"/>
    <col min="432" max="497" width="9.421875" style="2" customWidth="1"/>
    <col min="498" max="686" width="9.140625" style="2" customWidth="1"/>
    <col min="687" max="687" width="28.57421875" style="2" customWidth="1"/>
    <col min="688" max="753" width="9.421875" style="2" customWidth="1"/>
    <col min="754" max="942" width="9.140625" style="2" customWidth="1"/>
    <col min="943" max="943" width="28.57421875" style="2" customWidth="1"/>
    <col min="944" max="1009" width="9.421875" style="2" customWidth="1"/>
    <col min="1010" max="1198" width="9.140625" style="2" customWidth="1"/>
    <col min="1199" max="1199" width="28.57421875" style="2" customWidth="1"/>
    <col min="1200" max="1265" width="9.421875" style="2" customWidth="1"/>
    <col min="1266" max="1454" width="9.140625" style="2" customWidth="1"/>
    <col min="1455" max="1455" width="28.57421875" style="2" customWidth="1"/>
    <col min="1456" max="1521" width="9.421875" style="2" customWidth="1"/>
    <col min="1522" max="1710" width="9.140625" style="2" customWidth="1"/>
    <col min="1711" max="1711" width="28.57421875" style="2" customWidth="1"/>
    <col min="1712" max="1777" width="9.421875" style="2" customWidth="1"/>
    <col min="1778" max="1966" width="9.140625" style="2" customWidth="1"/>
    <col min="1967" max="1967" width="28.57421875" style="2" customWidth="1"/>
    <col min="1968" max="2033" width="9.421875" style="2" customWidth="1"/>
    <col min="2034" max="2222" width="9.140625" style="2" customWidth="1"/>
    <col min="2223" max="2223" width="28.57421875" style="2" customWidth="1"/>
    <col min="2224" max="2289" width="9.421875" style="2" customWidth="1"/>
    <col min="2290" max="2478" width="9.140625" style="2" customWidth="1"/>
    <col min="2479" max="2479" width="28.57421875" style="2" customWidth="1"/>
    <col min="2480" max="2545" width="9.421875" style="2" customWidth="1"/>
    <col min="2546" max="2734" width="9.140625" style="2" customWidth="1"/>
    <col min="2735" max="2735" width="28.57421875" style="2" customWidth="1"/>
    <col min="2736" max="2801" width="9.421875" style="2" customWidth="1"/>
    <col min="2802" max="2990" width="9.140625" style="2" customWidth="1"/>
    <col min="2991" max="2991" width="28.57421875" style="2" customWidth="1"/>
    <col min="2992" max="3057" width="9.421875" style="2" customWidth="1"/>
    <col min="3058" max="3246" width="9.140625" style="2" customWidth="1"/>
    <col min="3247" max="3247" width="28.57421875" style="2" customWidth="1"/>
    <col min="3248" max="3313" width="9.421875" style="2" customWidth="1"/>
    <col min="3314" max="3502" width="9.140625" style="2" customWidth="1"/>
    <col min="3503" max="3503" width="28.57421875" style="2" customWidth="1"/>
    <col min="3504" max="3569" width="9.421875" style="2" customWidth="1"/>
    <col min="3570" max="3758" width="9.140625" style="2" customWidth="1"/>
    <col min="3759" max="3759" width="28.57421875" style="2" customWidth="1"/>
    <col min="3760" max="3825" width="9.421875" style="2" customWidth="1"/>
    <col min="3826" max="4014" width="9.140625" style="2" customWidth="1"/>
    <col min="4015" max="4015" width="28.57421875" style="2" customWidth="1"/>
    <col min="4016" max="4081" width="9.421875" style="2" customWidth="1"/>
    <col min="4082" max="4270" width="9.140625" style="2" customWidth="1"/>
    <col min="4271" max="4271" width="28.57421875" style="2" customWidth="1"/>
    <col min="4272" max="4337" width="9.421875" style="2" customWidth="1"/>
    <col min="4338" max="4526" width="9.140625" style="2" customWidth="1"/>
    <col min="4527" max="4527" width="28.57421875" style="2" customWidth="1"/>
    <col min="4528" max="4593" width="9.421875" style="2" customWidth="1"/>
    <col min="4594" max="4782" width="9.140625" style="2" customWidth="1"/>
    <col min="4783" max="4783" width="28.57421875" style="2" customWidth="1"/>
    <col min="4784" max="4849" width="9.421875" style="2" customWidth="1"/>
    <col min="4850" max="5038" width="9.140625" style="2" customWidth="1"/>
    <col min="5039" max="5039" width="28.57421875" style="2" customWidth="1"/>
    <col min="5040" max="5105" width="9.421875" style="2" customWidth="1"/>
    <col min="5106" max="5294" width="9.140625" style="2" customWidth="1"/>
    <col min="5295" max="5295" width="28.57421875" style="2" customWidth="1"/>
    <col min="5296" max="5361" width="9.421875" style="2" customWidth="1"/>
    <col min="5362" max="5550" width="9.140625" style="2" customWidth="1"/>
    <col min="5551" max="5551" width="28.57421875" style="2" customWidth="1"/>
    <col min="5552" max="5617" width="9.421875" style="2" customWidth="1"/>
    <col min="5618" max="5806" width="9.140625" style="2" customWidth="1"/>
    <col min="5807" max="5807" width="28.57421875" style="2" customWidth="1"/>
    <col min="5808" max="5873" width="9.421875" style="2" customWidth="1"/>
    <col min="5874" max="6062" width="9.140625" style="2" customWidth="1"/>
    <col min="6063" max="6063" width="28.57421875" style="2" customWidth="1"/>
    <col min="6064" max="6129" width="9.421875" style="2" customWidth="1"/>
    <col min="6130" max="6318" width="9.140625" style="2" customWidth="1"/>
    <col min="6319" max="6319" width="28.57421875" style="2" customWidth="1"/>
    <col min="6320" max="6385" width="9.421875" style="2" customWidth="1"/>
    <col min="6386" max="6574" width="9.140625" style="2" customWidth="1"/>
    <col min="6575" max="6575" width="28.57421875" style="2" customWidth="1"/>
    <col min="6576" max="6641" width="9.421875" style="2" customWidth="1"/>
    <col min="6642" max="6830" width="9.140625" style="2" customWidth="1"/>
    <col min="6831" max="6831" width="28.57421875" style="2" customWidth="1"/>
    <col min="6832" max="6897" width="9.421875" style="2" customWidth="1"/>
    <col min="6898" max="7086" width="9.140625" style="2" customWidth="1"/>
    <col min="7087" max="7087" width="28.57421875" style="2" customWidth="1"/>
    <col min="7088" max="7153" width="9.421875" style="2" customWidth="1"/>
    <col min="7154" max="7342" width="9.140625" style="2" customWidth="1"/>
    <col min="7343" max="7343" width="28.57421875" style="2" customWidth="1"/>
    <col min="7344" max="7409" width="9.421875" style="2" customWidth="1"/>
    <col min="7410" max="7598" width="9.140625" style="2" customWidth="1"/>
    <col min="7599" max="7599" width="28.57421875" style="2" customWidth="1"/>
    <col min="7600" max="7665" width="9.421875" style="2" customWidth="1"/>
    <col min="7666" max="7854" width="9.140625" style="2" customWidth="1"/>
    <col min="7855" max="7855" width="28.57421875" style="2" customWidth="1"/>
    <col min="7856" max="7921" width="9.421875" style="2" customWidth="1"/>
    <col min="7922" max="8110" width="9.140625" style="2" customWidth="1"/>
    <col min="8111" max="8111" width="28.57421875" style="2" customWidth="1"/>
    <col min="8112" max="8177" width="9.421875" style="2" customWidth="1"/>
    <col min="8178" max="8366" width="9.140625" style="2" customWidth="1"/>
    <col min="8367" max="8367" width="28.57421875" style="2" customWidth="1"/>
    <col min="8368" max="8433" width="9.421875" style="2" customWidth="1"/>
    <col min="8434" max="8622" width="9.140625" style="2" customWidth="1"/>
    <col min="8623" max="8623" width="28.57421875" style="2" customWidth="1"/>
    <col min="8624" max="8689" width="9.421875" style="2" customWidth="1"/>
    <col min="8690" max="8878" width="9.140625" style="2" customWidth="1"/>
    <col min="8879" max="8879" width="28.57421875" style="2" customWidth="1"/>
    <col min="8880" max="8945" width="9.421875" style="2" customWidth="1"/>
    <col min="8946" max="9134" width="9.140625" style="2" customWidth="1"/>
    <col min="9135" max="9135" width="28.57421875" style="2" customWidth="1"/>
    <col min="9136" max="9201" width="9.421875" style="2" customWidth="1"/>
    <col min="9202" max="9390" width="9.140625" style="2" customWidth="1"/>
    <col min="9391" max="9391" width="28.57421875" style="2" customWidth="1"/>
    <col min="9392" max="9457" width="9.421875" style="2" customWidth="1"/>
    <col min="9458" max="9646" width="9.140625" style="2" customWidth="1"/>
    <col min="9647" max="9647" width="28.57421875" style="2" customWidth="1"/>
    <col min="9648" max="9713" width="9.421875" style="2" customWidth="1"/>
    <col min="9714" max="9902" width="9.140625" style="2" customWidth="1"/>
    <col min="9903" max="9903" width="28.57421875" style="2" customWidth="1"/>
    <col min="9904" max="9969" width="9.421875" style="2" customWidth="1"/>
    <col min="9970" max="10158" width="9.140625" style="2" customWidth="1"/>
    <col min="10159" max="10159" width="28.57421875" style="2" customWidth="1"/>
    <col min="10160" max="10225" width="9.421875" style="2" customWidth="1"/>
    <col min="10226" max="10414" width="9.140625" style="2" customWidth="1"/>
    <col min="10415" max="10415" width="28.57421875" style="2" customWidth="1"/>
    <col min="10416" max="10481" width="9.421875" style="2" customWidth="1"/>
    <col min="10482" max="10670" width="9.140625" style="2" customWidth="1"/>
    <col min="10671" max="10671" width="28.57421875" style="2" customWidth="1"/>
    <col min="10672" max="10737" width="9.421875" style="2" customWidth="1"/>
    <col min="10738" max="10926" width="9.140625" style="2" customWidth="1"/>
    <col min="10927" max="10927" width="28.57421875" style="2" customWidth="1"/>
    <col min="10928" max="10993" width="9.421875" style="2" customWidth="1"/>
    <col min="10994" max="11182" width="9.140625" style="2" customWidth="1"/>
    <col min="11183" max="11183" width="28.57421875" style="2" customWidth="1"/>
    <col min="11184" max="11249" width="9.421875" style="2" customWidth="1"/>
    <col min="11250" max="11438" width="9.140625" style="2" customWidth="1"/>
    <col min="11439" max="11439" width="28.57421875" style="2" customWidth="1"/>
    <col min="11440" max="11505" width="9.421875" style="2" customWidth="1"/>
    <col min="11506" max="11694" width="9.140625" style="2" customWidth="1"/>
    <col min="11695" max="11695" width="28.57421875" style="2" customWidth="1"/>
    <col min="11696" max="11761" width="9.421875" style="2" customWidth="1"/>
    <col min="11762" max="11950" width="9.140625" style="2" customWidth="1"/>
    <col min="11951" max="11951" width="28.57421875" style="2" customWidth="1"/>
    <col min="11952" max="12017" width="9.421875" style="2" customWidth="1"/>
    <col min="12018" max="12206" width="9.140625" style="2" customWidth="1"/>
    <col min="12207" max="12207" width="28.57421875" style="2" customWidth="1"/>
    <col min="12208" max="12273" width="9.421875" style="2" customWidth="1"/>
    <col min="12274" max="12462" width="9.140625" style="2" customWidth="1"/>
    <col min="12463" max="12463" width="28.57421875" style="2" customWidth="1"/>
    <col min="12464" max="12529" width="9.421875" style="2" customWidth="1"/>
    <col min="12530" max="12718" width="9.140625" style="2" customWidth="1"/>
    <col min="12719" max="12719" width="28.57421875" style="2" customWidth="1"/>
    <col min="12720" max="12785" width="9.421875" style="2" customWidth="1"/>
    <col min="12786" max="12974" width="9.140625" style="2" customWidth="1"/>
    <col min="12975" max="12975" width="28.57421875" style="2" customWidth="1"/>
    <col min="12976" max="13041" width="9.421875" style="2" customWidth="1"/>
    <col min="13042" max="13230" width="9.140625" style="2" customWidth="1"/>
    <col min="13231" max="13231" width="28.57421875" style="2" customWidth="1"/>
    <col min="13232" max="13297" width="9.421875" style="2" customWidth="1"/>
    <col min="13298" max="13486" width="9.140625" style="2" customWidth="1"/>
    <col min="13487" max="13487" width="28.57421875" style="2" customWidth="1"/>
    <col min="13488" max="13553" width="9.421875" style="2" customWidth="1"/>
    <col min="13554" max="13742" width="9.140625" style="2" customWidth="1"/>
    <col min="13743" max="13743" width="28.57421875" style="2" customWidth="1"/>
    <col min="13744" max="13809" width="9.421875" style="2" customWidth="1"/>
    <col min="13810" max="13998" width="9.140625" style="2" customWidth="1"/>
    <col min="13999" max="13999" width="28.57421875" style="2" customWidth="1"/>
    <col min="14000" max="14065" width="9.421875" style="2" customWidth="1"/>
    <col min="14066" max="14254" width="9.140625" style="2" customWidth="1"/>
    <col min="14255" max="14255" width="28.57421875" style="2" customWidth="1"/>
    <col min="14256" max="14321" width="9.421875" style="2" customWidth="1"/>
    <col min="14322" max="14510" width="9.140625" style="2" customWidth="1"/>
    <col min="14511" max="14511" width="28.57421875" style="2" customWidth="1"/>
    <col min="14512" max="14577" width="9.421875" style="2" customWidth="1"/>
    <col min="14578" max="14766" width="9.140625" style="2" customWidth="1"/>
    <col min="14767" max="14767" width="28.57421875" style="2" customWidth="1"/>
    <col min="14768" max="14833" width="9.421875" style="2" customWidth="1"/>
    <col min="14834" max="15022" width="9.140625" style="2" customWidth="1"/>
    <col min="15023" max="15023" width="28.57421875" style="2" customWidth="1"/>
    <col min="15024" max="15089" width="9.421875" style="2" customWidth="1"/>
    <col min="15090" max="15278" width="9.140625" style="2" customWidth="1"/>
    <col min="15279" max="15279" width="28.57421875" style="2" customWidth="1"/>
    <col min="15280" max="15345" width="9.421875" style="2" customWidth="1"/>
    <col min="15346" max="15534" width="9.140625" style="2" customWidth="1"/>
    <col min="15535" max="15535" width="28.57421875" style="2" customWidth="1"/>
    <col min="15536" max="15601" width="9.421875" style="2" customWidth="1"/>
    <col min="15602" max="15790" width="9.140625" style="2" customWidth="1"/>
    <col min="15791" max="15791" width="28.57421875" style="2" customWidth="1"/>
    <col min="15792" max="15857" width="9.421875" style="2" customWidth="1"/>
    <col min="15858" max="16046" width="9.140625" style="2" customWidth="1"/>
    <col min="16047" max="16047" width="28.57421875" style="2" customWidth="1"/>
    <col min="16048" max="16113" width="9.421875" style="2" customWidth="1"/>
    <col min="16114" max="16384" width="9.140625" style="2" customWidth="1"/>
  </cols>
  <sheetData>
    <row r="1" ht="15">
      <c r="A1" s="1" t="s">
        <v>161</v>
      </c>
    </row>
    <row r="2" spans="1:11" ht="15">
      <c r="A2" s="3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70"/>
      <c r="B4" s="72">
        <v>2004</v>
      </c>
      <c r="C4" s="65">
        <f>B4</f>
        <v>2004</v>
      </c>
      <c r="D4" s="66"/>
      <c r="E4" s="66"/>
      <c r="F4" s="67"/>
      <c r="G4" s="68">
        <v>2005</v>
      </c>
      <c r="H4" s="65">
        <f>G4</f>
        <v>2005</v>
      </c>
      <c r="I4" s="66"/>
      <c r="J4" s="66"/>
      <c r="K4" s="67"/>
      <c r="L4" s="68">
        <v>2006</v>
      </c>
      <c r="M4" s="65">
        <f>L4</f>
        <v>2006</v>
      </c>
      <c r="N4" s="66"/>
      <c r="O4" s="66"/>
      <c r="P4" s="67"/>
      <c r="Q4" s="68">
        <v>2007</v>
      </c>
      <c r="R4" s="65">
        <f>Q4</f>
        <v>2007</v>
      </c>
      <c r="S4" s="66"/>
      <c r="T4" s="66"/>
      <c r="U4" s="67"/>
      <c r="V4" s="68">
        <v>2008</v>
      </c>
      <c r="W4" s="65">
        <f>V4</f>
        <v>2008</v>
      </c>
      <c r="X4" s="66"/>
      <c r="Y4" s="66"/>
      <c r="Z4" s="67"/>
      <c r="AA4" s="68">
        <v>2009</v>
      </c>
      <c r="AB4" s="65">
        <f>AA4</f>
        <v>2009</v>
      </c>
      <c r="AC4" s="66"/>
      <c r="AD4" s="66"/>
      <c r="AE4" s="67"/>
      <c r="AF4" s="68">
        <v>2010</v>
      </c>
      <c r="AG4" s="65">
        <f>AF4</f>
        <v>2010</v>
      </c>
      <c r="AH4" s="66"/>
      <c r="AI4" s="66"/>
      <c r="AJ4" s="67"/>
      <c r="AK4" s="68">
        <v>2011</v>
      </c>
      <c r="AL4" s="65">
        <f>AK4</f>
        <v>2011</v>
      </c>
      <c r="AM4" s="66"/>
      <c r="AN4" s="66"/>
      <c r="AO4" s="67"/>
      <c r="AP4" s="68">
        <v>2012</v>
      </c>
      <c r="AQ4" s="65">
        <f>AP4</f>
        <v>2012</v>
      </c>
      <c r="AR4" s="66"/>
      <c r="AS4" s="66"/>
      <c r="AT4" s="67"/>
      <c r="AU4" s="68">
        <v>2013</v>
      </c>
      <c r="AV4" s="65">
        <f>AU4</f>
        <v>2013</v>
      </c>
      <c r="AW4" s="66"/>
      <c r="AX4" s="66"/>
      <c r="AY4" s="67"/>
      <c r="AZ4" s="68">
        <v>2014</v>
      </c>
      <c r="BA4" s="65">
        <f>AZ4</f>
        <v>2014</v>
      </c>
      <c r="BB4" s="66"/>
      <c r="BC4" s="66"/>
      <c r="BD4" s="67"/>
    </row>
    <row r="5" spans="1:56" ht="13.5" thickBot="1">
      <c r="A5" s="71"/>
      <c r="B5" s="73"/>
      <c r="C5" s="6" t="s">
        <v>1</v>
      </c>
      <c r="D5" s="6" t="s">
        <v>2</v>
      </c>
      <c r="E5" s="6" t="s">
        <v>3</v>
      </c>
      <c r="F5" s="6" t="s">
        <v>4</v>
      </c>
      <c r="G5" s="69"/>
      <c r="H5" s="6" t="s">
        <v>1</v>
      </c>
      <c r="I5" s="6" t="s">
        <v>2</v>
      </c>
      <c r="J5" s="6" t="s">
        <v>3</v>
      </c>
      <c r="K5" s="6" t="s">
        <v>4</v>
      </c>
      <c r="L5" s="69"/>
      <c r="M5" s="6" t="s">
        <v>1</v>
      </c>
      <c r="N5" s="6" t="s">
        <v>2</v>
      </c>
      <c r="O5" s="6" t="s">
        <v>3</v>
      </c>
      <c r="P5" s="6" t="s">
        <v>4</v>
      </c>
      <c r="Q5" s="69"/>
      <c r="R5" s="6" t="s">
        <v>1</v>
      </c>
      <c r="S5" s="6" t="s">
        <v>2</v>
      </c>
      <c r="T5" s="6" t="s">
        <v>3</v>
      </c>
      <c r="U5" s="6" t="s">
        <v>4</v>
      </c>
      <c r="V5" s="69"/>
      <c r="W5" s="6" t="s">
        <v>1</v>
      </c>
      <c r="X5" s="6" t="s">
        <v>2</v>
      </c>
      <c r="Y5" s="6" t="s">
        <v>3</v>
      </c>
      <c r="Z5" s="6" t="s">
        <v>4</v>
      </c>
      <c r="AA5" s="69"/>
      <c r="AB5" s="6" t="s">
        <v>1</v>
      </c>
      <c r="AC5" s="6" t="s">
        <v>2</v>
      </c>
      <c r="AD5" s="6" t="s">
        <v>3</v>
      </c>
      <c r="AE5" s="6" t="s">
        <v>4</v>
      </c>
      <c r="AF5" s="69"/>
      <c r="AG5" s="6" t="s">
        <v>1</v>
      </c>
      <c r="AH5" s="6" t="s">
        <v>2</v>
      </c>
      <c r="AI5" s="6" t="s">
        <v>3</v>
      </c>
      <c r="AJ5" s="6" t="s">
        <v>4</v>
      </c>
      <c r="AK5" s="69"/>
      <c r="AL5" s="6" t="s">
        <v>1</v>
      </c>
      <c r="AM5" s="6" t="s">
        <v>2</v>
      </c>
      <c r="AN5" s="6" t="s">
        <v>3</v>
      </c>
      <c r="AO5" s="6" t="s">
        <v>4</v>
      </c>
      <c r="AP5" s="69"/>
      <c r="AQ5" s="6" t="s">
        <v>1</v>
      </c>
      <c r="AR5" s="6" t="s">
        <v>2</v>
      </c>
      <c r="AS5" s="6" t="s">
        <v>3</v>
      </c>
      <c r="AT5" s="6" t="s">
        <v>4</v>
      </c>
      <c r="AU5" s="69"/>
      <c r="AV5" s="6" t="s">
        <v>1</v>
      </c>
      <c r="AW5" s="6" t="s">
        <v>2</v>
      </c>
      <c r="AX5" s="6" t="s">
        <v>3</v>
      </c>
      <c r="AY5" s="6" t="s">
        <v>4</v>
      </c>
      <c r="AZ5" s="69"/>
      <c r="BA5" s="6" t="s">
        <v>1</v>
      </c>
      <c r="BB5" s="6" t="s">
        <v>2</v>
      </c>
      <c r="BC5" s="6" t="s">
        <v>3</v>
      </c>
      <c r="BD5" s="6" t="s">
        <v>4</v>
      </c>
    </row>
    <row r="6" spans="1:56" ht="15.75">
      <c r="A6" s="7" t="s">
        <v>169</v>
      </c>
      <c r="B6" s="8">
        <f aca="true" t="shared" si="0" ref="B6:B11">SUM(C6:F6)</f>
        <v>733.1821567618118</v>
      </c>
      <c r="C6" s="8">
        <v>159.84731876</v>
      </c>
      <c r="D6" s="8">
        <v>183.06205518000002</v>
      </c>
      <c r="E6" s="8">
        <v>187.27224618</v>
      </c>
      <c r="F6" s="8">
        <v>203.00053664181178</v>
      </c>
      <c r="G6" s="8">
        <f aca="true" t="shared" si="1" ref="G6:G18">SUM(H6:K6)</f>
        <v>686.8370297618118</v>
      </c>
      <c r="H6" s="8">
        <v>168.01270976</v>
      </c>
      <c r="I6" s="8">
        <v>161.21365618</v>
      </c>
      <c r="J6" s="8">
        <v>167.54941018</v>
      </c>
      <c r="K6" s="8">
        <v>190.06125364181176</v>
      </c>
      <c r="L6" s="8">
        <f aca="true" t="shared" si="2" ref="L6:L11">SUM(M6:P6)</f>
        <v>905.9951417558118</v>
      </c>
      <c r="M6" s="8">
        <v>200.82407156499997</v>
      </c>
      <c r="N6" s="8">
        <v>221.217323217</v>
      </c>
      <c r="O6" s="8">
        <v>224.15808455299998</v>
      </c>
      <c r="P6" s="8">
        <v>259.79566242081177</v>
      </c>
      <c r="Q6" s="8">
        <f aca="true" t="shared" si="3" ref="Q6:Q11">SUM(R6:U6)</f>
        <v>1337.8384947618115</v>
      </c>
      <c r="R6" s="8">
        <v>287.33991376</v>
      </c>
      <c r="S6" s="8">
        <v>298.91789317999996</v>
      </c>
      <c r="T6" s="8">
        <v>357.87119218</v>
      </c>
      <c r="U6" s="8">
        <v>393.7094956418117</v>
      </c>
      <c r="V6" s="8">
        <f aca="true" t="shared" si="4" ref="V6:V11">SUM(W6:Z6)</f>
        <v>1874.3665977618116</v>
      </c>
      <c r="W6" s="8">
        <v>330.87047576</v>
      </c>
      <c r="X6" s="8">
        <v>438.73916718</v>
      </c>
      <c r="Y6" s="8">
        <v>573.23723918</v>
      </c>
      <c r="Z6" s="8">
        <v>531.5197156418118</v>
      </c>
      <c r="AA6" s="8">
        <f aca="true" t="shared" si="5" ref="AA6:AA11">SUM(AB6:AE6)</f>
        <v>1693.8356747618116</v>
      </c>
      <c r="AB6" s="8">
        <v>283.47251498</v>
      </c>
      <c r="AC6" s="8">
        <v>375.35356578999995</v>
      </c>
      <c r="AD6" s="8">
        <v>433.1413457499999</v>
      </c>
      <c r="AE6" s="8">
        <v>601.8682482418117</v>
      </c>
      <c r="AF6" s="8">
        <f aca="true" t="shared" si="6" ref="AF6:AF11">SUM(AG6:AJ6)</f>
        <v>1778.7005577618118</v>
      </c>
      <c r="AG6" s="8">
        <v>466.28235657697763</v>
      </c>
      <c r="AH6" s="8">
        <v>407.49882812799956</v>
      </c>
      <c r="AI6" s="8">
        <v>332.65640998112355</v>
      </c>
      <c r="AJ6" s="8">
        <v>572.262963075711</v>
      </c>
      <c r="AK6" s="8">
        <f aca="true" t="shared" si="7" ref="AK6:AK11">SUM(AL6:AO6)</f>
        <v>2380.694102802003</v>
      </c>
      <c r="AL6" s="59">
        <v>526.9793556324328</v>
      </c>
      <c r="AM6" s="59">
        <v>615.8707804242702</v>
      </c>
      <c r="AN6" s="59">
        <v>603.576216433496</v>
      </c>
      <c r="AO6" s="59">
        <v>634.2677503118041</v>
      </c>
      <c r="AP6" s="8">
        <f aca="true" t="shared" si="8" ref="AP6:AP11">SUM(AQ6:AT6)</f>
        <v>2588.250624512327</v>
      </c>
      <c r="AQ6" s="8">
        <v>543.8489488010437</v>
      </c>
      <c r="AR6" s="8">
        <v>577.3465907967216</v>
      </c>
      <c r="AS6" s="8">
        <v>616.5001941142102</v>
      </c>
      <c r="AT6" s="8">
        <v>850.5548908003514</v>
      </c>
      <c r="AU6" s="8">
        <f aca="true" t="shared" si="9" ref="AU6:AU11">SUM(AV6:AY6)</f>
        <v>2833.1624829188395</v>
      </c>
      <c r="AV6" s="8">
        <v>530.5360758323203</v>
      </c>
      <c r="AW6" s="8">
        <v>601.5216008405494</v>
      </c>
      <c r="AX6" s="8">
        <v>666.1902957799064</v>
      </c>
      <c r="AY6" s="8">
        <v>1034.9145104660638</v>
      </c>
      <c r="AZ6" s="8">
        <f aca="true" t="shared" si="10" ref="AZ6:AZ11">SUM(BA6:BD6)</f>
        <v>2482.679680434985</v>
      </c>
      <c r="BA6" s="8">
        <v>521.7125522895437</v>
      </c>
      <c r="BB6" s="8">
        <v>577.7291254503275</v>
      </c>
      <c r="BC6" s="8">
        <v>611.465208417196</v>
      </c>
      <c r="BD6" s="8">
        <v>771.7727942779179</v>
      </c>
    </row>
    <row r="7" spans="1:56" ht="15">
      <c r="A7" s="9" t="s">
        <v>163</v>
      </c>
      <c r="B7" s="8">
        <f t="shared" si="0"/>
        <v>138.7868989257429</v>
      </c>
      <c r="C7" s="10">
        <v>26.37608632</v>
      </c>
      <c r="D7" s="10">
        <v>33.29583723</v>
      </c>
      <c r="E7" s="10">
        <v>32.15886423</v>
      </c>
      <c r="F7" s="10">
        <v>46.956111145742895</v>
      </c>
      <c r="G7" s="8">
        <f t="shared" si="1"/>
        <v>134.36415892574288</v>
      </c>
      <c r="H7" s="10">
        <v>30.82968132</v>
      </c>
      <c r="I7" s="10">
        <v>30.049660229999997</v>
      </c>
      <c r="J7" s="10">
        <v>31.316840230000004</v>
      </c>
      <c r="K7" s="10">
        <v>42.167977145742896</v>
      </c>
      <c r="L7" s="8">
        <f t="shared" si="2"/>
        <v>284.5541409197429</v>
      </c>
      <c r="M7" s="10">
        <v>62.724800125</v>
      </c>
      <c r="N7" s="10">
        <v>58.916496267</v>
      </c>
      <c r="O7" s="10">
        <v>75.685799603</v>
      </c>
      <c r="P7" s="10">
        <v>87.2270449247429</v>
      </c>
      <c r="Q7" s="8">
        <f t="shared" si="3"/>
        <v>471.6441389257429</v>
      </c>
      <c r="R7" s="10">
        <v>85.68848632</v>
      </c>
      <c r="S7" s="10">
        <v>109.17591723</v>
      </c>
      <c r="T7" s="10">
        <v>121.28887923</v>
      </c>
      <c r="U7" s="10">
        <v>155.4908561457429</v>
      </c>
      <c r="V7" s="8">
        <f t="shared" si="4"/>
        <v>571.3854609257428</v>
      </c>
      <c r="W7" s="10">
        <v>119.51233532</v>
      </c>
      <c r="X7" s="10">
        <v>154.63670823</v>
      </c>
      <c r="Y7" s="10">
        <v>163.58304422999998</v>
      </c>
      <c r="Z7" s="10">
        <v>133.65337314574288</v>
      </c>
      <c r="AA7" s="8">
        <f t="shared" si="5"/>
        <v>463.98967292574287</v>
      </c>
      <c r="AB7" s="10">
        <v>78.69624154</v>
      </c>
      <c r="AC7" s="10">
        <v>111.54725284</v>
      </c>
      <c r="AD7" s="10">
        <v>133.19100179999998</v>
      </c>
      <c r="AE7" s="10">
        <v>140.5551767457429</v>
      </c>
      <c r="AF7" s="8">
        <f t="shared" si="6"/>
        <v>620.8530979257429</v>
      </c>
      <c r="AG7" s="10">
        <v>102.54106713697766</v>
      </c>
      <c r="AH7" s="10">
        <v>145.90103517799963</v>
      </c>
      <c r="AI7" s="10">
        <v>150.92795203112354</v>
      </c>
      <c r="AJ7" s="10">
        <v>221.48304357964207</v>
      </c>
      <c r="AK7" s="8">
        <f t="shared" si="7"/>
        <v>685.486064925743</v>
      </c>
      <c r="AL7" s="10">
        <v>148.70794365118772</v>
      </c>
      <c r="AM7" s="10">
        <v>231.6287224195538</v>
      </c>
      <c r="AN7" s="10">
        <v>156.4302210745608</v>
      </c>
      <c r="AO7" s="10">
        <v>148.71917778044062</v>
      </c>
      <c r="AP7" s="8">
        <f t="shared" si="8"/>
        <v>1059.4151807636163</v>
      </c>
      <c r="AQ7" s="10">
        <v>227.09816119850575</v>
      </c>
      <c r="AR7" s="10">
        <v>283.35926039482007</v>
      </c>
      <c r="AS7" s="10">
        <v>299.3893590654187</v>
      </c>
      <c r="AT7" s="10">
        <v>249.56840010487173</v>
      </c>
      <c r="AU7" s="8">
        <f t="shared" si="9"/>
        <v>1042.9906692128834</v>
      </c>
      <c r="AV7" s="10">
        <v>210.42741541981667</v>
      </c>
      <c r="AW7" s="10">
        <v>255.84517080188306</v>
      </c>
      <c r="AX7" s="10">
        <v>280.2458567690986</v>
      </c>
      <c r="AY7" s="10">
        <v>296.47222622208506</v>
      </c>
      <c r="AZ7" s="8">
        <f t="shared" si="10"/>
        <v>979.0457291111571</v>
      </c>
      <c r="BA7" s="10">
        <v>201.1406769737626</v>
      </c>
      <c r="BB7" s="10">
        <v>249.67855811428316</v>
      </c>
      <c r="BC7" s="10">
        <v>269.752192530085</v>
      </c>
      <c r="BD7" s="10">
        <v>258.4743014930265</v>
      </c>
    </row>
    <row r="8" spans="1:56" ht="15">
      <c r="A8" s="11" t="s">
        <v>164</v>
      </c>
      <c r="B8" s="8">
        <f t="shared" si="0"/>
        <v>50.90639099999999</v>
      </c>
      <c r="C8" s="10">
        <v>15.236823</v>
      </c>
      <c r="D8" s="10">
        <v>13.09705</v>
      </c>
      <c r="E8" s="10">
        <v>13.957099999999999</v>
      </c>
      <c r="F8" s="10">
        <v>8.615417999999998</v>
      </c>
      <c r="G8" s="8">
        <f t="shared" si="1"/>
        <v>42.977236000000005</v>
      </c>
      <c r="H8" s="10">
        <v>13.579417</v>
      </c>
      <c r="I8" s="10">
        <v>11.801205</v>
      </c>
      <c r="J8" s="10">
        <v>9.380144000000001</v>
      </c>
      <c r="K8" s="10">
        <v>8.21647</v>
      </c>
      <c r="L8" s="8">
        <f t="shared" si="2"/>
        <v>42.379134</v>
      </c>
      <c r="M8" s="10">
        <v>10.355773</v>
      </c>
      <c r="N8" s="10">
        <v>16.1717</v>
      </c>
      <c r="O8" s="10">
        <v>7.783675</v>
      </c>
      <c r="P8" s="10">
        <v>8.067985999999998</v>
      </c>
      <c r="Q8" s="8">
        <f t="shared" si="3"/>
        <v>56.791193</v>
      </c>
      <c r="R8" s="10">
        <v>11.442609999999998</v>
      </c>
      <c r="S8" s="10">
        <v>15.783394999999999</v>
      </c>
      <c r="T8" s="10">
        <v>10.552085</v>
      </c>
      <c r="U8" s="10">
        <v>19.013103</v>
      </c>
      <c r="V8" s="8">
        <f t="shared" si="4"/>
        <v>167.416371</v>
      </c>
      <c r="W8" s="10">
        <v>13.581052</v>
      </c>
      <c r="X8" s="10">
        <v>31.616263</v>
      </c>
      <c r="Y8" s="10">
        <v>63.851974999999996</v>
      </c>
      <c r="Z8" s="10">
        <v>58.36708099999999</v>
      </c>
      <c r="AA8" s="8">
        <f t="shared" si="5"/>
        <v>315.01608799999997</v>
      </c>
      <c r="AB8" s="10">
        <v>65.583396</v>
      </c>
      <c r="AC8" s="10">
        <v>84.72472499999999</v>
      </c>
      <c r="AD8" s="10">
        <v>58.348338</v>
      </c>
      <c r="AE8" s="10">
        <v>106.35962899999998</v>
      </c>
      <c r="AF8" s="8">
        <f t="shared" si="6"/>
        <v>202.367086</v>
      </c>
      <c r="AG8" s="10">
        <v>69.951263</v>
      </c>
      <c r="AH8" s="10">
        <v>87.31960099999999</v>
      </c>
      <c r="AI8" s="10">
        <v>19.679852999999998</v>
      </c>
      <c r="AJ8" s="10">
        <v>25.416368999999996</v>
      </c>
      <c r="AK8" s="8">
        <f t="shared" si="7"/>
        <v>88.49566199999998</v>
      </c>
      <c r="AL8" s="10">
        <v>9.088893</v>
      </c>
      <c r="AM8" s="10">
        <v>22.303224999999998</v>
      </c>
      <c r="AN8" s="10">
        <v>25.696631999999997</v>
      </c>
      <c r="AO8" s="10">
        <v>31.406912</v>
      </c>
      <c r="AP8" s="8">
        <f t="shared" si="8"/>
        <v>133.32576999999998</v>
      </c>
      <c r="AQ8" s="10">
        <v>17.894337</v>
      </c>
      <c r="AR8" s="10">
        <v>36.162651</v>
      </c>
      <c r="AS8" s="10">
        <v>39.14017199999999</v>
      </c>
      <c r="AT8" s="10">
        <v>40.128609999999995</v>
      </c>
      <c r="AU8" s="8">
        <f t="shared" si="9"/>
        <v>92.611268</v>
      </c>
      <c r="AV8" s="10">
        <v>15.763692999999998</v>
      </c>
      <c r="AW8" s="10">
        <v>25.071667999999995</v>
      </c>
      <c r="AX8" s="10">
        <v>27.307436</v>
      </c>
      <c r="AY8" s="10">
        <v>24.468471</v>
      </c>
      <c r="AZ8" s="8">
        <f t="shared" si="10"/>
        <v>132.854102</v>
      </c>
      <c r="BA8" s="10">
        <v>16.158088</v>
      </c>
      <c r="BB8" s="10">
        <v>38.226519999999994</v>
      </c>
      <c r="BC8" s="10">
        <v>40.423838</v>
      </c>
      <c r="BD8" s="10">
        <v>38.045655999999994</v>
      </c>
    </row>
    <row r="9" spans="1:56" ht="15">
      <c r="A9" s="12" t="s">
        <v>165</v>
      </c>
      <c r="B9" s="8">
        <f t="shared" si="0"/>
        <v>438.71949819085665</v>
      </c>
      <c r="C9" s="10">
        <v>102.78170336</v>
      </c>
      <c r="D9" s="10">
        <v>112.44749561999998</v>
      </c>
      <c r="E9" s="10">
        <v>107.64826462</v>
      </c>
      <c r="F9" s="10">
        <v>115.84203459085666</v>
      </c>
      <c r="G9" s="8">
        <f t="shared" si="1"/>
        <v>404.49779519085666</v>
      </c>
      <c r="H9" s="10">
        <v>103.46817636</v>
      </c>
      <c r="I9" s="10">
        <v>90.40209261999999</v>
      </c>
      <c r="J9" s="10">
        <v>96.76742562000001</v>
      </c>
      <c r="K9" s="10">
        <v>113.86010059085666</v>
      </c>
      <c r="L9" s="8">
        <f t="shared" si="2"/>
        <v>386.94876619085665</v>
      </c>
      <c r="M9" s="10">
        <v>101.15064235999998</v>
      </c>
      <c r="N9" s="10">
        <v>102.01462562</v>
      </c>
      <c r="O9" s="10">
        <v>91.90025062</v>
      </c>
      <c r="P9" s="10">
        <v>91.88324759085666</v>
      </c>
      <c r="Q9" s="8">
        <f t="shared" si="3"/>
        <v>466.7478931908566</v>
      </c>
      <c r="R9" s="10">
        <v>95.64031336</v>
      </c>
      <c r="S9" s="10">
        <v>116.72991861999998</v>
      </c>
      <c r="T9" s="10">
        <v>119.25065661999999</v>
      </c>
      <c r="U9" s="10">
        <v>135.12700459085664</v>
      </c>
      <c r="V9" s="8">
        <f t="shared" si="4"/>
        <v>695.1043951908566</v>
      </c>
      <c r="W9" s="10">
        <v>124.54198136</v>
      </c>
      <c r="X9" s="10">
        <v>161.99061161999998</v>
      </c>
      <c r="Y9" s="10">
        <v>168.59272262</v>
      </c>
      <c r="Z9" s="10">
        <v>239.97907959085666</v>
      </c>
      <c r="AA9" s="8">
        <f t="shared" si="5"/>
        <v>639.6795681908567</v>
      </c>
      <c r="AB9" s="10">
        <v>95.62466635999999</v>
      </c>
      <c r="AC9" s="10">
        <v>115.23210562</v>
      </c>
      <c r="AD9" s="10">
        <v>143.87223962000002</v>
      </c>
      <c r="AE9" s="10">
        <v>284.95055659085665</v>
      </c>
      <c r="AF9" s="8">
        <f t="shared" si="6"/>
        <v>789.6242011908566</v>
      </c>
      <c r="AG9" s="10">
        <v>260.97241636</v>
      </c>
      <c r="AH9" s="10">
        <v>143.00326862</v>
      </c>
      <c r="AI9" s="10">
        <v>102.49031162</v>
      </c>
      <c r="AJ9" s="10">
        <v>283.15820459085666</v>
      </c>
      <c r="AK9" s="8">
        <f t="shared" si="7"/>
        <v>1229.4235551908566</v>
      </c>
      <c r="AL9" s="10">
        <v>317.48053836</v>
      </c>
      <c r="AM9" s="10">
        <v>271.14647661999993</v>
      </c>
      <c r="AN9" s="10">
        <v>310.44440361999995</v>
      </c>
      <c r="AO9" s="10">
        <v>330.3521365908567</v>
      </c>
      <c r="AP9" s="8">
        <f t="shared" si="8"/>
        <v>802.3564201908566</v>
      </c>
      <c r="AQ9" s="10">
        <v>178.95132135999998</v>
      </c>
      <c r="AR9" s="10">
        <v>134.84533562</v>
      </c>
      <c r="AS9" s="10">
        <v>111.85621362</v>
      </c>
      <c r="AT9" s="10">
        <v>376.70354959085665</v>
      </c>
      <c r="AU9" s="8">
        <f t="shared" si="9"/>
        <v>1033.1152341908567</v>
      </c>
      <c r="AV9" s="10">
        <v>152.60676536</v>
      </c>
      <c r="AW9" s="10">
        <v>178.88167062</v>
      </c>
      <c r="AX9" s="10">
        <v>177.26979462000003</v>
      </c>
      <c r="AY9" s="10">
        <v>524.3570035908566</v>
      </c>
      <c r="AZ9" s="8">
        <f t="shared" si="10"/>
        <v>930.68217744</v>
      </c>
      <c r="BA9" s="10">
        <v>222.82056636</v>
      </c>
      <c r="BB9" s="10">
        <v>177.86586007999998</v>
      </c>
      <c r="BC9" s="10">
        <v>161.999361</v>
      </c>
      <c r="BD9" s="10">
        <v>367.99639</v>
      </c>
    </row>
    <row r="10" spans="1:56" ht="15">
      <c r="A10" s="12" t="s">
        <v>166</v>
      </c>
      <c r="B10" s="8">
        <f t="shared" si="0"/>
        <v>20.131029390205526</v>
      </c>
      <c r="C10" s="10">
        <v>4.14865941</v>
      </c>
      <c r="D10" s="10">
        <v>4.26279042</v>
      </c>
      <c r="E10" s="10">
        <v>6.234027419999999</v>
      </c>
      <c r="F10" s="10">
        <v>5.485552140205527</v>
      </c>
      <c r="G10" s="8">
        <f t="shared" si="1"/>
        <v>22.007953390205525</v>
      </c>
      <c r="H10" s="10">
        <v>3.90439241</v>
      </c>
      <c r="I10" s="10">
        <v>3.97437042</v>
      </c>
      <c r="J10" s="10">
        <v>8.16530542</v>
      </c>
      <c r="K10" s="10">
        <v>5.963885140205527</v>
      </c>
      <c r="L10" s="8">
        <f t="shared" si="2"/>
        <v>38.26113039020552</v>
      </c>
      <c r="M10" s="10">
        <v>4.35193541</v>
      </c>
      <c r="N10" s="10">
        <v>16.13935742</v>
      </c>
      <c r="O10" s="10">
        <v>11.851299419999998</v>
      </c>
      <c r="P10" s="10">
        <v>5.918538140205527</v>
      </c>
      <c r="Q10" s="8">
        <f t="shared" si="3"/>
        <v>57.19855739020552</v>
      </c>
      <c r="R10" s="10">
        <v>6.20275441</v>
      </c>
      <c r="S10" s="10">
        <v>8.32681042</v>
      </c>
      <c r="T10" s="10">
        <v>29.704478419999997</v>
      </c>
      <c r="U10" s="10">
        <v>12.964514140205527</v>
      </c>
      <c r="V10" s="8">
        <f t="shared" si="4"/>
        <v>38.518373390205525</v>
      </c>
      <c r="W10" s="10">
        <v>7.37560541</v>
      </c>
      <c r="X10" s="10">
        <v>8.217997419999998</v>
      </c>
      <c r="Y10" s="10">
        <v>10.846934419999998</v>
      </c>
      <c r="Z10" s="10">
        <v>12.077836140205527</v>
      </c>
      <c r="AA10" s="8">
        <f t="shared" si="5"/>
        <v>41.36581139020552</v>
      </c>
      <c r="AB10" s="10">
        <v>4.60529941</v>
      </c>
      <c r="AC10" s="10">
        <v>8.886975419999999</v>
      </c>
      <c r="AD10" s="10">
        <v>16.611212419999998</v>
      </c>
      <c r="AE10" s="10">
        <v>11.262324140205527</v>
      </c>
      <c r="AF10" s="8">
        <f t="shared" si="6"/>
        <v>40.25069639020552</v>
      </c>
      <c r="AG10" s="10">
        <v>6.56091541</v>
      </c>
      <c r="AH10" s="10">
        <v>9.528705419999998</v>
      </c>
      <c r="AI10" s="10">
        <v>10.798132419999998</v>
      </c>
      <c r="AJ10" s="10">
        <v>13.362943140205527</v>
      </c>
      <c r="AK10" s="8">
        <f t="shared" si="7"/>
        <v>70.22453139020553</v>
      </c>
      <c r="AL10" s="10">
        <v>6.73647941</v>
      </c>
      <c r="AM10" s="10">
        <v>12.92326342</v>
      </c>
      <c r="AN10" s="10">
        <v>16.85031242</v>
      </c>
      <c r="AO10" s="10">
        <v>33.71447614020553</v>
      </c>
      <c r="AP10" s="8">
        <f t="shared" si="8"/>
        <v>154.6879743902055</v>
      </c>
      <c r="AQ10" s="10">
        <v>25.459391410000002</v>
      </c>
      <c r="AR10" s="10">
        <v>24.377917419999996</v>
      </c>
      <c r="AS10" s="10">
        <v>41.19894042</v>
      </c>
      <c r="AT10" s="10">
        <v>63.65172514020553</v>
      </c>
      <c r="AU10" s="8">
        <f t="shared" si="9"/>
        <v>105.21464339020554</v>
      </c>
      <c r="AV10" s="10">
        <v>32.963294409999996</v>
      </c>
      <c r="AW10" s="10">
        <v>25.17610242</v>
      </c>
      <c r="AX10" s="10">
        <v>26.66198042</v>
      </c>
      <c r="AY10" s="10">
        <v>20.41326614020553</v>
      </c>
      <c r="AZ10" s="8">
        <f t="shared" si="10"/>
        <v>99.90312335666665</v>
      </c>
      <c r="BA10" s="10">
        <v>15.879166409999998</v>
      </c>
      <c r="BB10" s="10">
        <v>34.76091394666666</v>
      </c>
      <c r="BC10" s="10">
        <v>31.423419999999997</v>
      </c>
      <c r="BD10" s="10">
        <v>17.839623</v>
      </c>
    </row>
    <row r="11" spans="1:56" ht="15">
      <c r="A11" s="12" t="s">
        <v>167</v>
      </c>
      <c r="B11" s="8">
        <f t="shared" si="0"/>
        <v>84.63833925500668</v>
      </c>
      <c r="C11" s="10">
        <v>11.30404667</v>
      </c>
      <c r="D11" s="10">
        <v>19.958881910000002</v>
      </c>
      <c r="E11" s="10">
        <v>27.27398991</v>
      </c>
      <c r="F11" s="10">
        <v>26.101420765006687</v>
      </c>
      <c r="G11" s="8">
        <f t="shared" si="1"/>
        <v>82.98988625500668</v>
      </c>
      <c r="H11" s="10">
        <v>16.23104267</v>
      </c>
      <c r="I11" s="10">
        <v>24.986327909999996</v>
      </c>
      <c r="J11" s="10">
        <v>21.919694909999997</v>
      </c>
      <c r="K11" s="10">
        <v>19.852820765006687</v>
      </c>
      <c r="L11" s="8">
        <f t="shared" si="2"/>
        <v>153.85197025500668</v>
      </c>
      <c r="M11" s="10">
        <v>22.240920669999998</v>
      </c>
      <c r="N11" s="10">
        <v>27.97514391</v>
      </c>
      <c r="O11" s="10">
        <v>36.937059909999995</v>
      </c>
      <c r="P11" s="10">
        <v>66.69884576500668</v>
      </c>
      <c r="Q11" s="8">
        <f t="shared" si="3"/>
        <v>285.45671225500666</v>
      </c>
      <c r="R11" s="10">
        <v>88.36574966999999</v>
      </c>
      <c r="S11" s="10">
        <v>48.90185191</v>
      </c>
      <c r="T11" s="10">
        <v>77.07509291</v>
      </c>
      <c r="U11" s="10">
        <v>71.11401776500668</v>
      </c>
      <c r="V11" s="8">
        <f t="shared" si="4"/>
        <v>401.9419972550067</v>
      </c>
      <c r="W11" s="10">
        <v>65.85950167</v>
      </c>
      <c r="X11" s="10">
        <v>82.27758691</v>
      </c>
      <c r="Y11" s="10">
        <v>166.36256291</v>
      </c>
      <c r="Z11" s="10">
        <v>87.44234576500668</v>
      </c>
      <c r="AA11" s="8">
        <f t="shared" si="5"/>
        <v>233.7845342550067</v>
      </c>
      <c r="AB11" s="10">
        <v>38.96291167</v>
      </c>
      <c r="AC11" s="10">
        <v>54.96250691</v>
      </c>
      <c r="AD11" s="10">
        <v>81.11855391</v>
      </c>
      <c r="AE11" s="10">
        <v>58.74056176500669</v>
      </c>
      <c r="AF11" s="8">
        <f t="shared" si="6"/>
        <v>125.60547625500669</v>
      </c>
      <c r="AG11" s="10">
        <v>26.25669467</v>
      </c>
      <c r="AH11" s="10">
        <v>21.74621791</v>
      </c>
      <c r="AI11" s="10">
        <v>48.760160909999996</v>
      </c>
      <c r="AJ11" s="10">
        <v>28.84240276500669</v>
      </c>
      <c r="AK11" s="8">
        <f t="shared" si="7"/>
        <v>307.0642892951979</v>
      </c>
      <c r="AL11" s="10">
        <v>44.96550121124504</v>
      </c>
      <c r="AM11" s="10">
        <v>77.86909296471634</v>
      </c>
      <c r="AN11" s="10">
        <v>94.15464731893516</v>
      </c>
      <c r="AO11" s="10">
        <v>90.07504780030138</v>
      </c>
      <c r="AP11" s="8">
        <f t="shared" si="8"/>
        <v>438.46527916764836</v>
      </c>
      <c r="AQ11" s="10">
        <v>94.44573783253796</v>
      </c>
      <c r="AR11" s="10">
        <v>98.60142636190147</v>
      </c>
      <c r="AS11" s="10">
        <v>124.91550900879153</v>
      </c>
      <c r="AT11" s="10">
        <v>120.5026059644174</v>
      </c>
      <c r="AU11" s="8">
        <f t="shared" si="9"/>
        <v>559.2306681248941</v>
      </c>
      <c r="AV11" s="10">
        <v>118.77490764250365</v>
      </c>
      <c r="AW11" s="10">
        <v>116.54698899866636</v>
      </c>
      <c r="AX11" s="10">
        <v>154.7052279708078</v>
      </c>
      <c r="AY11" s="10">
        <v>169.20354351291633</v>
      </c>
      <c r="AZ11" s="8">
        <f t="shared" si="10"/>
        <v>340.19454852716115</v>
      </c>
      <c r="BA11" s="10">
        <v>65.71405454578115</v>
      </c>
      <c r="BB11" s="10">
        <v>77.19727330937769</v>
      </c>
      <c r="BC11" s="10">
        <v>107.86639688711097</v>
      </c>
      <c r="BD11" s="10">
        <v>89.41682378489136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">
      <c r="A13" s="15" t="s">
        <v>168</v>
      </c>
      <c r="B13" s="8">
        <f aca="true" t="shared" si="11" ref="B13:B18">SUM(C13:F13)</f>
        <v>941.0262519999999</v>
      </c>
      <c r="C13" s="8">
        <v>196.619399</v>
      </c>
      <c r="D13" s="8">
        <v>225.708364</v>
      </c>
      <c r="E13" s="8">
        <v>245.19250899999997</v>
      </c>
      <c r="F13" s="8">
        <v>273.50597999999997</v>
      </c>
      <c r="G13" s="8">
        <f t="shared" si="1"/>
        <v>1101.333676</v>
      </c>
      <c r="H13" s="8">
        <v>239.789762</v>
      </c>
      <c r="I13" s="8">
        <v>247.88082099999997</v>
      </c>
      <c r="J13" s="8">
        <v>278.06287899999995</v>
      </c>
      <c r="K13" s="8">
        <v>335.60021400000005</v>
      </c>
      <c r="L13" s="8">
        <f aca="true" t="shared" si="12" ref="L13:L18">SUM(M13:P13)</f>
        <v>1718.196677</v>
      </c>
      <c r="M13" s="8">
        <v>303.25425499999994</v>
      </c>
      <c r="N13" s="8">
        <v>371.212311</v>
      </c>
      <c r="O13" s="8">
        <v>445.015362</v>
      </c>
      <c r="P13" s="8">
        <v>598.714749</v>
      </c>
      <c r="Q13" s="8">
        <f aca="true" t="shared" si="13" ref="Q13:Q18">SUM(R13:U13)</f>
        <v>2416.990684</v>
      </c>
      <c r="R13" s="8">
        <v>488.410327</v>
      </c>
      <c r="S13" s="8">
        <v>554.660619</v>
      </c>
      <c r="T13" s="8">
        <v>627.8734499999999</v>
      </c>
      <c r="U13" s="8">
        <v>746.046288</v>
      </c>
      <c r="V13" s="8">
        <f aca="true" t="shared" si="14" ref="V13:V18">SUM(W13:Z13)</f>
        <v>4072.4421269999993</v>
      </c>
      <c r="W13" s="8">
        <v>788.4542449999999</v>
      </c>
      <c r="X13" s="8">
        <v>1017.5779439999999</v>
      </c>
      <c r="Y13" s="8">
        <v>1091.8010960000001</v>
      </c>
      <c r="Z13" s="8">
        <v>1174.6088419999999</v>
      </c>
      <c r="AA13" s="8">
        <f aca="true" t="shared" si="15" ref="AA13:AA18">SUM(AB13:AE13)</f>
        <v>3040.219446</v>
      </c>
      <c r="AB13" s="8">
        <v>639.089943</v>
      </c>
      <c r="AC13" s="8">
        <v>705.7775899999999</v>
      </c>
      <c r="AD13" s="8">
        <v>793.953506</v>
      </c>
      <c r="AE13" s="8">
        <v>901.3984069999999</v>
      </c>
      <c r="AF13" s="8">
        <f aca="true" t="shared" si="16" ref="AF13:AF18">SUM(AG13:AJ13)</f>
        <v>3223.0701820000004</v>
      </c>
      <c r="AG13" s="8">
        <v>670.545967</v>
      </c>
      <c r="AH13" s="8">
        <v>666.0001619999999</v>
      </c>
      <c r="AI13" s="8">
        <v>827.301001</v>
      </c>
      <c r="AJ13" s="8">
        <v>1059.223052</v>
      </c>
      <c r="AK13" s="8">
        <f aca="true" t="shared" si="17" ref="AK13:AK18">SUM(AL13:AO13)</f>
        <v>4261.226437</v>
      </c>
      <c r="AL13" s="8">
        <v>761.614632</v>
      </c>
      <c r="AM13" s="8">
        <v>990.6808720000001</v>
      </c>
      <c r="AN13" s="8">
        <v>1190.461333</v>
      </c>
      <c r="AO13" s="8">
        <v>1318.4696000000001</v>
      </c>
      <c r="AP13" s="8">
        <f aca="true" t="shared" si="18" ref="AP13:AP18">SUM(AQ13:AT13)</f>
        <v>5576.264131</v>
      </c>
      <c r="AQ13" s="8">
        <v>1053.94209</v>
      </c>
      <c r="AR13" s="8">
        <v>1284.1662979999999</v>
      </c>
      <c r="AS13" s="8">
        <v>1452.505429</v>
      </c>
      <c r="AT13" s="8">
        <v>1785.6503140000002</v>
      </c>
      <c r="AU13" s="8">
        <f aca="true" t="shared" si="19" ref="AU13:AU18">SUM(AV13:AY13)</f>
        <v>6069.770441000001</v>
      </c>
      <c r="AV13" s="8">
        <v>1175.143848</v>
      </c>
      <c r="AW13" s="8">
        <v>1467.52946</v>
      </c>
      <c r="AX13" s="8">
        <v>1630.924343</v>
      </c>
      <c r="AY13" s="8">
        <v>1796.17279</v>
      </c>
      <c r="AZ13" s="8">
        <f aca="true" t="shared" si="20" ref="AZ13:AZ18">SUM(BA13:BD13)</f>
        <v>5732.45091</v>
      </c>
      <c r="BA13" s="8">
        <v>1102.629828</v>
      </c>
      <c r="BB13" s="8">
        <v>1294.2247739999998</v>
      </c>
      <c r="BC13" s="8">
        <v>1593.768678</v>
      </c>
      <c r="BD13" s="8">
        <v>1741.82763</v>
      </c>
    </row>
    <row r="14" spans="1:56" ht="15">
      <c r="A14" s="16" t="s">
        <v>163</v>
      </c>
      <c r="B14" s="8">
        <f t="shared" si="11"/>
        <v>262.129104</v>
      </c>
      <c r="C14" s="10">
        <v>60.996612</v>
      </c>
      <c r="D14" s="10">
        <v>61.993625</v>
      </c>
      <c r="E14" s="10">
        <v>66.765352</v>
      </c>
      <c r="F14" s="10">
        <v>72.373515</v>
      </c>
      <c r="G14" s="8">
        <f t="shared" si="1"/>
        <v>287.71648899999997</v>
      </c>
      <c r="H14" s="10">
        <v>64.119699</v>
      </c>
      <c r="I14" s="10">
        <v>70.50648999999999</v>
      </c>
      <c r="J14" s="10">
        <v>67.348038</v>
      </c>
      <c r="K14" s="10">
        <v>85.74226199999998</v>
      </c>
      <c r="L14" s="8">
        <f t="shared" si="12"/>
        <v>408.310485</v>
      </c>
      <c r="M14" s="10">
        <v>76.122068</v>
      </c>
      <c r="N14" s="10">
        <v>93.103162</v>
      </c>
      <c r="O14" s="10">
        <v>114.031827</v>
      </c>
      <c r="P14" s="10">
        <v>125.053428</v>
      </c>
      <c r="Q14" s="8">
        <f t="shared" si="13"/>
        <v>558.004908</v>
      </c>
      <c r="R14" s="10">
        <v>99.81704599999999</v>
      </c>
      <c r="S14" s="10">
        <v>125.331232</v>
      </c>
      <c r="T14" s="10">
        <v>139.04414300000002</v>
      </c>
      <c r="U14" s="10">
        <v>193.81248699999998</v>
      </c>
      <c r="V14" s="8">
        <f t="shared" si="14"/>
        <v>1369.497206</v>
      </c>
      <c r="W14" s="10">
        <v>275.557851</v>
      </c>
      <c r="X14" s="10">
        <v>334.91289</v>
      </c>
      <c r="Y14" s="10">
        <v>317.36970399999996</v>
      </c>
      <c r="Z14" s="10">
        <v>441.65676099999996</v>
      </c>
      <c r="AA14" s="8">
        <f t="shared" si="15"/>
        <v>975.870059</v>
      </c>
      <c r="AB14" s="10">
        <v>204.351375</v>
      </c>
      <c r="AC14" s="10">
        <v>216.634736</v>
      </c>
      <c r="AD14" s="10">
        <v>228.025959</v>
      </c>
      <c r="AE14" s="10">
        <v>326.857989</v>
      </c>
      <c r="AF14" s="8">
        <f t="shared" si="16"/>
        <v>1111.946305</v>
      </c>
      <c r="AG14" s="10">
        <v>230.51203599999997</v>
      </c>
      <c r="AH14" s="10">
        <v>217.324795</v>
      </c>
      <c r="AI14" s="10">
        <v>285.969812</v>
      </c>
      <c r="AJ14" s="10">
        <v>378.139662</v>
      </c>
      <c r="AK14" s="8">
        <f t="shared" si="17"/>
        <v>1615.359418</v>
      </c>
      <c r="AL14" s="10">
        <v>307.416824</v>
      </c>
      <c r="AM14" s="10">
        <v>370.370391</v>
      </c>
      <c r="AN14" s="10">
        <v>441.01739899999995</v>
      </c>
      <c r="AO14" s="10">
        <v>496.554804</v>
      </c>
      <c r="AP14" s="8">
        <f t="shared" si="18"/>
        <v>2050.5503</v>
      </c>
      <c r="AQ14" s="10">
        <v>370.137113</v>
      </c>
      <c r="AR14" s="10">
        <v>440.34750499999996</v>
      </c>
      <c r="AS14" s="10">
        <v>476.968546</v>
      </c>
      <c r="AT14" s="10">
        <v>763.0971360000001</v>
      </c>
      <c r="AU14" s="8">
        <f t="shared" si="19"/>
        <v>2056.641309</v>
      </c>
      <c r="AV14" s="10">
        <v>377.91020000000003</v>
      </c>
      <c r="AW14" s="10">
        <v>513.922019</v>
      </c>
      <c r="AX14" s="10">
        <v>559.5916</v>
      </c>
      <c r="AY14" s="10">
        <v>605.21749</v>
      </c>
      <c r="AZ14" s="8">
        <f t="shared" si="20"/>
        <v>2057.571575</v>
      </c>
      <c r="BA14" s="10">
        <v>397.383942</v>
      </c>
      <c r="BB14" s="10">
        <v>447.259148</v>
      </c>
      <c r="BC14" s="10">
        <v>543.530221</v>
      </c>
      <c r="BD14" s="10">
        <v>669.3982639999999</v>
      </c>
    </row>
    <row r="15" spans="1:56" ht="15">
      <c r="A15" s="16" t="s">
        <v>164</v>
      </c>
      <c r="B15" s="8">
        <f t="shared" si="11"/>
        <v>45.029402</v>
      </c>
      <c r="C15" s="10">
        <v>10.184591999999999</v>
      </c>
      <c r="D15" s="10">
        <v>13.017534999999999</v>
      </c>
      <c r="E15" s="10">
        <v>14.024349</v>
      </c>
      <c r="F15" s="10">
        <v>7.802925999999999</v>
      </c>
      <c r="G15" s="8">
        <f t="shared" si="1"/>
        <v>43.233352</v>
      </c>
      <c r="H15" s="10">
        <v>7.9810289999999995</v>
      </c>
      <c r="I15" s="10">
        <v>10.941455999999999</v>
      </c>
      <c r="J15" s="10">
        <v>10.984672999999999</v>
      </c>
      <c r="K15" s="10">
        <v>13.326194000000001</v>
      </c>
      <c r="L15" s="8">
        <f t="shared" si="12"/>
        <v>58.33130799999999</v>
      </c>
      <c r="M15" s="10">
        <v>10.203454999999998</v>
      </c>
      <c r="N15" s="10">
        <v>13.192032</v>
      </c>
      <c r="O15" s="10">
        <v>14.980811000000003</v>
      </c>
      <c r="P15" s="10">
        <v>19.955009999999998</v>
      </c>
      <c r="Q15" s="8">
        <f t="shared" si="13"/>
        <v>134.687359</v>
      </c>
      <c r="R15" s="10">
        <v>21.19746</v>
      </c>
      <c r="S15" s="10">
        <v>23.202749999999998</v>
      </c>
      <c r="T15" s="10">
        <v>26.832414999999997</v>
      </c>
      <c r="U15" s="10">
        <v>63.454733999999995</v>
      </c>
      <c r="V15" s="8">
        <f t="shared" si="14"/>
        <v>194.03884599999998</v>
      </c>
      <c r="W15" s="10">
        <v>41.065658</v>
      </c>
      <c r="X15" s="10">
        <v>39.153935</v>
      </c>
      <c r="Y15" s="10">
        <v>35.685615999999996</v>
      </c>
      <c r="Z15" s="10">
        <v>78.133637</v>
      </c>
      <c r="AA15" s="8">
        <f t="shared" si="15"/>
        <v>190.19719499999997</v>
      </c>
      <c r="AB15" s="10">
        <v>44.919585</v>
      </c>
      <c r="AC15" s="10">
        <v>43.374296</v>
      </c>
      <c r="AD15" s="10">
        <v>49.960537</v>
      </c>
      <c r="AE15" s="10">
        <v>51.94277699999999</v>
      </c>
      <c r="AF15" s="8">
        <f t="shared" si="16"/>
        <v>117.901959</v>
      </c>
      <c r="AG15" s="10">
        <v>32.280443000000005</v>
      </c>
      <c r="AH15" s="10">
        <v>21.789651</v>
      </c>
      <c r="AI15" s="10">
        <v>24.67994</v>
      </c>
      <c r="AJ15" s="10">
        <v>39.151925</v>
      </c>
      <c r="AK15" s="8">
        <f t="shared" si="17"/>
        <v>131.976222</v>
      </c>
      <c r="AL15" s="10">
        <v>32.095682</v>
      </c>
      <c r="AM15" s="10">
        <v>29.158625999999998</v>
      </c>
      <c r="AN15" s="10">
        <v>31.448109</v>
      </c>
      <c r="AO15" s="10">
        <v>39.273805</v>
      </c>
      <c r="AP15" s="8">
        <f t="shared" si="18"/>
        <v>178.56276400000002</v>
      </c>
      <c r="AQ15" s="10">
        <v>38.426638</v>
      </c>
      <c r="AR15" s="10">
        <v>38.194815999999996</v>
      </c>
      <c r="AS15" s="10">
        <v>48.529751</v>
      </c>
      <c r="AT15" s="10">
        <v>53.411559</v>
      </c>
      <c r="AU15" s="8">
        <f t="shared" si="19"/>
        <v>174.655163</v>
      </c>
      <c r="AV15" s="10">
        <v>47.77984099999999</v>
      </c>
      <c r="AW15" s="10">
        <v>42.123315</v>
      </c>
      <c r="AX15" s="10">
        <v>33.459982</v>
      </c>
      <c r="AY15" s="10">
        <v>51.292024999999995</v>
      </c>
      <c r="AZ15" s="8">
        <f t="shared" si="20"/>
        <v>185.229376</v>
      </c>
      <c r="BA15" s="10">
        <v>36.837252</v>
      </c>
      <c r="BB15" s="10">
        <v>46.531598</v>
      </c>
      <c r="BC15" s="10">
        <v>44.820674999999994</v>
      </c>
      <c r="BD15" s="10">
        <v>57.039851</v>
      </c>
    </row>
    <row r="16" spans="1:56" ht="15">
      <c r="A16" s="17" t="s">
        <v>165</v>
      </c>
      <c r="B16" s="8">
        <f t="shared" si="11"/>
        <v>272.276146</v>
      </c>
      <c r="C16" s="10">
        <v>48.33900299999999</v>
      </c>
      <c r="D16" s="10">
        <v>69.26495299999999</v>
      </c>
      <c r="E16" s="10">
        <v>75.60017199999999</v>
      </c>
      <c r="F16" s="10">
        <v>79.072018</v>
      </c>
      <c r="G16" s="8">
        <f t="shared" si="1"/>
        <v>308.109604</v>
      </c>
      <c r="H16" s="10">
        <v>63.792452999999995</v>
      </c>
      <c r="I16" s="10">
        <v>70.123932</v>
      </c>
      <c r="J16" s="10">
        <v>83.60655399999999</v>
      </c>
      <c r="K16" s="10">
        <v>90.586665</v>
      </c>
      <c r="L16" s="8">
        <f t="shared" si="12"/>
        <v>406.918192</v>
      </c>
      <c r="M16" s="10">
        <v>74.323339</v>
      </c>
      <c r="N16" s="10">
        <v>93.27431399999999</v>
      </c>
      <c r="O16" s="10">
        <v>112.073984</v>
      </c>
      <c r="P16" s="10">
        <v>127.246555</v>
      </c>
      <c r="Q16" s="8">
        <f t="shared" si="13"/>
        <v>587.159093</v>
      </c>
      <c r="R16" s="10">
        <v>106.710183</v>
      </c>
      <c r="S16" s="10">
        <v>147.132993</v>
      </c>
      <c r="T16" s="10">
        <v>156.802496</v>
      </c>
      <c r="U16" s="10">
        <v>176.513421</v>
      </c>
      <c r="V16" s="8">
        <f t="shared" si="14"/>
        <v>784.346451</v>
      </c>
      <c r="W16" s="10">
        <v>138.319974</v>
      </c>
      <c r="X16" s="10">
        <v>200.171737</v>
      </c>
      <c r="Y16" s="10">
        <v>226.595046</v>
      </c>
      <c r="Z16" s="10">
        <v>219.25969399999997</v>
      </c>
      <c r="AA16" s="8">
        <f t="shared" si="15"/>
        <v>680.114586</v>
      </c>
      <c r="AB16" s="10">
        <v>142.482787</v>
      </c>
      <c r="AC16" s="10">
        <v>172.092757</v>
      </c>
      <c r="AD16" s="10">
        <v>180.37919399999998</v>
      </c>
      <c r="AE16" s="10">
        <v>185.15984799999998</v>
      </c>
      <c r="AF16" s="8">
        <f t="shared" si="16"/>
        <v>683.741856</v>
      </c>
      <c r="AG16" s="10">
        <v>133.826504</v>
      </c>
      <c r="AH16" s="10">
        <v>163.920259</v>
      </c>
      <c r="AI16" s="10">
        <v>177.34008</v>
      </c>
      <c r="AJ16" s="10">
        <v>208.655013</v>
      </c>
      <c r="AK16" s="8">
        <f t="shared" si="17"/>
        <v>951.659815</v>
      </c>
      <c r="AL16" s="10">
        <v>163.263286</v>
      </c>
      <c r="AM16" s="10">
        <v>233.744623</v>
      </c>
      <c r="AN16" s="10">
        <v>282.299112</v>
      </c>
      <c r="AO16" s="10">
        <v>272.352794</v>
      </c>
      <c r="AP16" s="8">
        <f t="shared" si="18"/>
        <v>1283.509861</v>
      </c>
      <c r="AQ16" s="10">
        <v>235.98132799999996</v>
      </c>
      <c r="AR16" s="10">
        <v>318.66628899999995</v>
      </c>
      <c r="AS16" s="10">
        <v>366.115049</v>
      </c>
      <c r="AT16" s="10">
        <v>362.74719500000003</v>
      </c>
      <c r="AU16" s="8">
        <f t="shared" si="19"/>
        <v>1538.319747</v>
      </c>
      <c r="AV16" s="10">
        <v>275.570447</v>
      </c>
      <c r="AW16" s="10">
        <v>390.38122999999996</v>
      </c>
      <c r="AX16" s="10">
        <v>440.557492</v>
      </c>
      <c r="AY16" s="10">
        <v>431.81057799999996</v>
      </c>
      <c r="AZ16" s="8">
        <f t="shared" si="20"/>
        <v>1420.720802</v>
      </c>
      <c r="BA16" s="10">
        <v>284.65651</v>
      </c>
      <c r="BB16" s="10">
        <v>369.623384</v>
      </c>
      <c r="BC16" s="10">
        <v>411.0043840000001</v>
      </c>
      <c r="BD16" s="10">
        <v>355.43652399999996</v>
      </c>
    </row>
    <row r="17" spans="1:56" ht="15">
      <c r="A17" s="18" t="s">
        <v>166</v>
      </c>
      <c r="B17" s="8">
        <f t="shared" si="11"/>
        <v>105.296967</v>
      </c>
      <c r="C17" s="10">
        <v>16.93219</v>
      </c>
      <c r="D17" s="10">
        <v>27.811251</v>
      </c>
      <c r="E17" s="10">
        <v>32.541382999999996</v>
      </c>
      <c r="F17" s="10">
        <v>28.012143000000002</v>
      </c>
      <c r="G17" s="8">
        <f t="shared" si="1"/>
        <v>148.585824</v>
      </c>
      <c r="H17" s="10">
        <v>36.30843</v>
      </c>
      <c r="I17" s="10">
        <v>30.495088</v>
      </c>
      <c r="J17" s="10">
        <v>36.422787</v>
      </c>
      <c r="K17" s="10">
        <v>45.359519</v>
      </c>
      <c r="L17" s="8">
        <f t="shared" si="12"/>
        <v>342.504303</v>
      </c>
      <c r="M17" s="10">
        <v>43.12809</v>
      </c>
      <c r="N17" s="10">
        <v>59.42317</v>
      </c>
      <c r="O17" s="10">
        <v>84.515258</v>
      </c>
      <c r="P17" s="10">
        <v>155.437785</v>
      </c>
      <c r="Q17" s="8">
        <f t="shared" si="13"/>
        <v>396.69891099999995</v>
      </c>
      <c r="R17" s="10">
        <v>81.39715299999999</v>
      </c>
      <c r="S17" s="10">
        <v>111.971706</v>
      </c>
      <c r="T17" s="10">
        <v>115.718667</v>
      </c>
      <c r="U17" s="10">
        <v>87.611385</v>
      </c>
      <c r="V17" s="8">
        <f t="shared" si="14"/>
        <v>526.78747</v>
      </c>
      <c r="W17" s="10">
        <v>84.595446</v>
      </c>
      <c r="X17" s="10">
        <v>140.97250499999998</v>
      </c>
      <c r="Y17" s="10">
        <v>141.60145699999998</v>
      </c>
      <c r="Z17" s="10">
        <v>159.618062</v>
      </c>
      <c r="AA17" s="8">
        <f t="shared" si="15"/>
        <v>390.804399</v>
      </c>
      <c r="AB17" s="10">
        <v>77.02243899999999</v>
      </c>
      <c r="AC17" s="10">
        <v>99.77270899999999</v>
      </c>
      <c r="AD17" s="10">
        <v>99.59989399999999</v>
      </c>
      <c r="AE17" s="10">
        <v>114.409357</v>
      </c>
      <c r="AF17" s="8">
        <f t="shared" si="16"/>
        <v>455.3730959999999</v>
      </c>
      <c r="AG17" s="10">
        <v>80.77186599999999</v>
      </c>
      <c r="AH17" s="10">
        <v>89.586863</v>
      </c>
      <c r="AI17" s="10">
        <v>126.72113299999998</v>
      </c>
      <c r="AJ17" s="10">
        <v>158.29323399999998</v>
      </c>
      <c r="AK17" s="8">
        <f t="shared" si="17"/>
        <v>589.9657569999999</v>
      </c>
      <c r="AL17" s="10">
        <v>107.691893</v>
      </c>
      <c r="AM17" s="10">
        <v>127.68039099999999</v>
      </c>
      <c r="AN17" s="10">
        <v>164.544006</v>
      </c>
      <c r="AO17" s="10">
        <v>190.049467</v>
      </c>
      <c r="AP17" s="8">
        <f t="shared" si="18"/>
        <v>863.937283</v>
      </c>
      <c r="AQ17" s="10">
        <v>142.806198</v>
      </c>
      <c r="AR17" s="10">
        <v>221.963314</v>
      </c>
      <c r="AS17" s="10">
        <v>266.428851</v>
      </c>
      <c r="AT17" s="10">
        <v>232.73892</v>
      </c>
      <c r="AU17" s="8">
        <f t="shared" si="19"/>
        <v>974.698076</v>
      </c>
      <c r="AV17" s="10">
        <v>177.925659</v>
      </c>
      <c r="AW17" s="10">
        <v>237.734821</v>
      </c>
      <c r="AX17" s="10">
        <v>281.021525</v>
      </c>
      <c r="AY17" s="10">
        <v>278.016071</v>
      </c>
      <c r="AZ17" s="8">
        <f t="shared" si="20"/>
        <v>900.480499</v>
      </c>
      <c r="BA17" s="10">
        <v>151.470654</v>
      </c>
      <c r="BB17" s="10">
        <v>220.07126600000004</v>
      </c>
      <c r="BC17" s="10">
        <v>234.89860899999996</v>
      </c>
      <c r="BD17" s="10">
        <v>294.03997</v>
      </c>
    </row>
    <row r="18" spans="1:56" ht="15">
      <c r="A18" s="18" t="s">
        <v>167</v>
      </c>
      <c r="B18" s="8">
        <f t="shared" si="11"/>
        <v>256.294633</v>
      </c>
      <c r="C18" s="10">
        <v>60.167002</v>
      </c>
      <c r="D18" s="10">
        <v>53.620999999999995</v>
      </c>
      <c r="E18" s="10">
        <v>56.261252999999996</v>
      </c>
      <c r="F18" s="10">
        <v>86.245378</v>
      </c>
      <c r="G18" s="8">
        <f t="shared" si="1"/>
        <v>313.688407</v>
      </c>
      <c r="H18" s="10">
        <v>67.588151</v>
      </c>
      <c r="I18" s="10">
        <v>65.81385499999999</v>
      </c>
      <c r="J18" s="10">
        <v>79.700827</v>
      </c>
      <c r="K18" s="10">
        <v>100.585574</v>
      </c>
      <c r="L18" s="8">
        <f t="shared" si="12"/>
        <v>502.132389</v>
      </c>
      <c r="M18" s="10">
        <v>99.477303</v>
      </c>
      <c r="N18" s="10">
        <v>112.21963299999999</v>
      </c>
      <c r="O18" s="10">
        <v>119.41348199999999</v>
      </c>
      <c r="P18" s="10">
        <v>171.02197099999998</v>
      </c>
      <c r="Q18" s="8">
        <f t="shared" si="13"/>
        <v>740.4404129999998</v>
      </c>
      <c r="R18" s="10">
        <v>179.28848499999998</v>
      </c>
      <c r="S18" s="10">
        <v>147.02193799999998</v>
      </c>
      <c r="T18" s="10">
        <v>189.475729</v>
      </c>
      <c r="U18" s="10">
        <v>224.65426099999996</v>
      </c>
      <c r="V18" s="8">
        <f t="shared" si="14"/>
        <v>1197.772154</v>
      </c>
      <c r="W18" s="10">
        <v>248.915316</v>
      </c>
      <c r="X18" s="10">
        <v>302.366877</v>
      </c>
      <c r="Y18" s="10">
        <v>370.54927299999997</v>
      </c>
      <c r="Z18" s="10">
        <v>275.94068799999997</v>
      </c>
      <c r="AA18" s="8">
        <f t="shared" si="15"/>
        <v>803.233207</v>
      </c>
      <c r="AB18" s="10">
        <v>170.313757</v>
      </c>
      <c r="AC18" s="10">
        <v>173.90309200000002</v>
      </c>
      <c r="AD18" s="10">
        <v>235.987922</v>
      </c>
      <c r="AE18" s="10">
        <v>223.028436</v>
      </c>
      <c r="AF18" s="8">
        <f t="shared" si="16"/>
        <v>854.1069659999999</v>
      </c>
      <c r="AG18" s="10">
        <v>193.155118</v>
      </c>
      <c r="AH18" s="10">
        <v>173.37859400000002</v>
      </c>
      <c r="AI18" s="10">
        <v>212.590036</v>
      </c>
      <c r="AJ18" s="10">
        <v>274.98321799999997</v>
      </c>
      <c r="AK18" s="8">
        <f t="shared" si="17"/>
        <v>972.2652249999999</v>
      </c>
      <c r="AL18" s="10">
        <v>151.14694699999998</v>
      </c>
      <c r="AM18" s="10">
        <v>229.72684099999998</v>
      </c>
      <c r="AN18" s="10">
        <v>271.15270699999996</v>
      </c>
      <c r="AO18" s="10">
        <v>320.23873</v>
      </c>
      <c r="AP18" s="8">
        <f t="shared" si="18"/>
        <v>1199.703923</v>
      </c>
      <c r="AQ18" s="10">
        <v>266.590813</v>
      </c>
      <c r="AR18" s="10">
        <v>264.994374</v>
      </c>
      <c r="AS18" s="10">
        <v>294.463232</v>
      </c>
      <c r="AT18" s="10">
        <v>373.655504</v>
      </c>
      <c r="AU18" s="8">
        <f t="shared" si="19"/>
        <v>1325.456146</v>
      </c>
      <c r="AV18" s="10">
        <v>295.957701</v>
      </c>
      <c r="AW18" s="10">
        <v>283.368075</v>
      </c>
      <c r="AX18" s="10">
        <v>316.293744</v>
      </c>
      <c r="AY18" s="10">
        <v>429.836626</v>
      </c>
      <c r="AZ18" s="8">
        <f t="shared" si="20"/>
        <v>1168.448658</v>
      </c>
      <c r="BA18" s="10">
        <v>232.28146999999998</v>
      </c>
      <c r="BB18" s="10">
        <v>210.739378</v>
      </c>
      <c r="BC18" s="10">
        <v>359.51478899999995</v>
      </c>
      <c r="BD18" s="10">
        <v>365.913021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61" s="50" customFormat="1" ht="11.25">
      <c r="A20" s="62" t="s">
        <v>156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1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spans="1:133" s="50" customFormat="1" ht="11.25">
      <c r="A21" s="52" t="s">
        <v>157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</row>
    <row r="22" spans="1:61" s="50" customFormat="1" ht="11.25">
      <c r="A22" s="54" t="s">
        <v>158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</row>
    <row r="23" spans="13:16" ht="15">
      <c r="M23" s="21"/>
      <c r="N23" s="21"/>
      <c r="O23" s="21"/>
      <c r="P23" s="21"/>
    </row>
    <row r="24" spans="13:16" ht="15">
      <c r="M24" s="21"/>
      <c r="N24" s="21"/>
      <c r="O24" s="21"/>
      <c r="P24" s="21"/>
    </row>
    <row r="25" spans="13:16" ht="15">
      <c r="M25" s="21"/>
      <c r="N25" s="21"/>
      <c r="O25" s="21"/>
      <c r="P25" s="21"/>
    </row>
  </sheetData>
  <mergeCells count="23">
    <mergeCell ref="L4:L5"/>
    <mergeCell ref="A4:A5"/>
    <mergeCell ref="B4:B5"/>
    <mergeCell ref="C4:F4"/>
    <mergeCell ref="G4:G5"/>
    <mergeCell ref="H4:K4"/>
    <mergeCell ref="AP4:AP5"/>
    <mergeCell ref="M4:P4"/>
    <mergeCell ref="Q4:Q5"/>
    <mergeCell ref="R4:U4"/>
    <mergeCell ref="V4:V5"/>
    <mergeCell ref="W4:Z4"/>
    <mergeCell ref="AA4:AA5"/>
    <mergeCell ref="AB4:AE4"/>
    <mergeCell ref="AF4:AF5"/>
    <mergeCell ref="AG4:AJ4"/>
    <mergeCell ref="AK4:AK5"/>
    <mergeCell ref="AL4:AO4"/>
    <mergeCell ref="AQ4:AT4"/>
    <mergeCell ref="AU4:AU5"/>
    <mergeCell ref="AV4:AY4"/>
    <mergeCell ref="AZ4:AZ5"/>
    <mergeCell ref="BA4:B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showGridLines="0" tabSelected="1" workbookViewId="0" topLeftCell="Z1">
      <selection activeCell="AK6" sqref="AK6"/>
    </sheetView>
  </sheetViews>
  <sheetFormatPr defaultColWidth="9.140625" defaultRowHeight="15"/>
  <cols>
    <col min="1" max="1" width="28.57421875" style="4" customWidth="1"/>
    <col min="2" max="6" width="9.140625" style="2" customWidth="1"/>
    <col min="7" max="7" width="8.421875" style="2" customWidth="1"/>
    <col min="8" max="16" width="9.421875" style="2" customWidth="1"/>
    <col min="17" max="154" width="9.140625" style="2" customWidth="1"/>
    <col min="155" max="155" width="28.57421875" style="2" customWidth="1"/>
    <col min="156" max="221" width="9.421875" style="2" customWidth="1"/>
    <col min="222" max="410" width="9.140625" style="2" customWidth="1"/>
    <col min="411" max="411" width="28.57421875" style="2" customWidth="1"/>
    <col min="412" max="477" width="9.421875" style="2" customWidth="1"/>
    <col min="478" max="666" width="9.140625" style="2" customWidth="1"/>
    <col min="667" max="667" width="28.57421875" style="2" customWidth="1"/>
    <col min="668" max="733" width="9.421875" style="2" customWidth="1"/>
    <col min="734" max="922" width="9.140625" style="2" customWidth="1"/>
    <col min="923" max="923" width="28.57421875" style="2" customWidth="1"/>
    <col min="924" max="989" width="9.421875" style="2" customWidth="1"/>
    <col min="990" max="1178" width="9.140625" style="2" customWidth="1"/>
    <col min="1179" max="1179" width="28.57421875" style="2" customWidth="1"/>
    <col min="1180" max="1245" width="9.421875" style="2" customWidth="1"/>
    <col min="1246" max="1434" width="9.140625" style="2" customWidth="1"/>
    <col min="1435" max="1435" width="28.57421875" style="2" customWidth="1"/>
    <col min="1436" max="1501" width="9.421875" style="2" customWidth="1"/>
    <col min="1502" max="1690" width="9.140625" style="2" customWidth="1"/>
    <col min="1691" max="1691" width="28.57421875" style="2" customWidth="1"/>
    <col min="1692" max="1757" width="9.421875" style="2" customWidth="1"/>
    <col min="1758" max="1946" width="9.140625" style="2" customWidth="1"/>
    <col min="1947" max="1947" width="28.57421875" style="2" customWidth="1"/>
    <col min="1948" max="2013" width="9.421875" style="2" customWidth="1"/>
    <col min="2014" max="2202" width="9.140625" style="2" customWidth="1"/>
    <col min="2203" max="2203" width="28.57421875" style="2" customWidth="1"/>
    <col min="2204" max="2269" width="9.421875" style="2" customWidth="1"/>
    <col min="2270" max="2458" width="9.140625" style="2" customWidth="1"/>
    <col min="2459" max="2459" width="28.57421875" style="2" customWidth="1"/>
    <col min="2460" max="2525" width="9.421875" style="2" customWidth="1"/>
    <col min="2526" max="2714" width="9.140625" style="2" customWidth="1"/>
    <col min="2715" max="2715" width="28.57421875" style="2" customWidth="1"/>
    <col min="2716" max="2781" width="9.421875" style="2" customWidth="1"/>
    <col min="2782" max="2970" width="9.140625" style="2" customWidth="1"/>
    <col min="2971" max="2971" width="28.57421875" style="2" customWidth="1"/>
    <col min="2972" max="3037" width="9.421875" style="2" customWidth="1"/>
    <col min="3038" max="3226" width="9.140625" style="2" customWidth="1"/>
    <col min="3227" max="3227" width="28.57421875" style="2" customWidth="1"/>
    <col min="3228" max="3293" width="9.421875" style="2" customWidth="1"/>
    <col min="3294" max="3482" width="9.140625" style="2" customWidth="1"/>
    <col min="3483" max="3483" width="28.57421875" style="2" customWidth="1"/>
    <col min="3484" max="3549" width="9.421875" style="2" customWidth="1"/>
    <col min="3550" max="3738" width="9.140625" style="2" customWidth="1"/>
    <col min="3739" max="3739" width="28.57421875" style="2" customWidth="1"/>
    <col min="3740" max="3805" width="9.421875" style="2" customWidth="1"/>
    <col min="3806" max="3994" width="9.140625" style="2" customWidth="1"/>
    <col min="3995" max="3995" width="28.57421875" style="2" customWidth="1"/>
    <col min="3996" max="4061" width="9.421875" style="2" customWidth="1"/>
    <col min="4062" max="4250" width="9.140625" style="2" customWidth="1"/>
    <col min="4251" max="4251" width="28.57421875" style="2" customWidth="1"/>
    <col min="4252" max="4317" width="9.421875" style="2" customWidth="1"/>
    <col min="4318" max="4506" width="9.140625" style="2" customWidth="1"/>
    <col min="4507" max="4507" width="28.57421875" style="2" customWidth="1"/>
    <col min="4508" max="4573" width="9.421875" style="2" customWidth="1"/>
    <col min="4574" max="4762" width="9.140625" style="2" customWidth="1"/>
    <col min="4763" max="4763" width="28.57421875" style="2" customWidth="1"/>
    <col min="4764" max="4829" width="9.421875" style="2" customWidth="1"/>
    <col min="4830" max="5018" width="9.140625" style="2" customWidth="1"/>
    <col min="5019" max="5019" width="28.57421875" style="2" customWidth="1"/>
    <col min="5020" max="5085" width="9.421875" style="2" customWidth="1"/>
    <col min="5086" max="5274" width="9.140625" style="2" customWidth="1"/>
    <col min="5275" max="5275" width="28.57421875" style="2" customWidth="1"/>
    <col min="5276" max="5341" width="9.421875" style="2" customWidth="1"/>
    <col min="5342" max="5530" width="9.140625" style="2" customWidth="1"/>
    <col min="5531" max="5531" width="28.57421875" style="2" customWidth="1"/>
    <col min="5532" max="5597" width="9.421875" style="2" customWidth="1"/>
    <col min="5598" max="5786" width="9.140625" style="2" customWidth="1"/>
    <col min="5787" max="5787" width="28.57421875" style="2" customWidth="1"/>
    <col min="5788" max="5853" width="9.421875" style="2" customWidth="1"/>
    <col min="5854" max="6042" width="9.140625" style="2" customWidth="1"/>
    <col min="6043" max="6043" width="28.57421875" style="2" customWidth="1"/>
    <col min="6044" max="6109" width="9.421875" style="2" customWidth="1"/>
    <col min="6110" max="6298" width="9.140625" style="2" customWidth="1"/>
    <col min="6299" max="6299" width="28.57421875" style="2" customWidth="1"/>
    <col min="6300" max="6365" width="9.421875" style="2" customWidth="1"/>
    <col min="6366" max="6554" width="9.140625" style="2" customWidth="1"/>
    <col min="6555" max="6555" width="28.57421875" style="2" customWidth="1"/>
    <col min="6556" max="6621" width="9.421875" style="2" customWidth="1"/>
    <col min="6622" max="6810" width="9.140625" style="2" customWidth="1"/>
    <col min="6811" max="6811" width="28.57421875" style="2" customWidth="1"/>
    <col min="6812" max="6877" width="9.421875" style="2" customWidth="1"/>
    <col min="6878" max="7066" width="9.140625" style="2" customWidth="1"/>
    <col min="7067" max="7067" width="28.57421875" style="2" customWidth="1"/>
    <col min="7068" max="7133" width="9.421875" style="2" customWidth="1"/>
    <col min="7134" max="7322" width="9.140625" style="2" customWidth="1"/>
    <col min="7323" max="7323" width="28.57421875" style="2" customWidth="1"/>
    <col min="7324" max="7389" width="9.421875" style="2" customWidth="1"/>
    <col min="7390" max="7578" width="9.140625" style="2" customWidth="1"/>
    <col min="7579" max="7579" width="28.57421875" style="2" customWidth="1"/>
    <col min="7580" max="7645" width="9.421875" style="2" customWidth="1"/>
    <col min="7646" max="7834" width="9.140625" style="2" customWidth="1"/>
    <col min="7835" max="7835" width="28.57421875" style="2" customWidth="1"/>
    <col min="7836" max="7901" width="9.421875" style="2" customWidth="1"/>
    <col min="7902" max="8090" width="9.140625" style="2" customWidth="1"/>
    <col min="8091" max="8091" width="28.57421875" style="2" customWidth="1"/>
    <col min="8092" max="8157" width="9.421875" style="2" customWidth="1"/>
    <col min="8158" max="8346" width="9.140625" style="2" customWidth="1"/>
    <col min="8347" max="8347" width="28.57421875" style="2" customWidth="1"/>
    <col min="8348" max="8413" width="9.421875" style="2" customWidth="1"/>
    <col min="8414" max="8602" width="9.140625" style="2" customWidth="1"/>
    <col min="8603" max="8603" width="28.57421875" style="2" customWidth="1"/>
    <col min="8604" max="8669" width="9.421875" style="2" customWidth="1"/>
    <col min="8670" max="8858" width="9.140625" style="2" customWidth="1"/>
    <col min="8859" max="8859" width="28.57421875" style="2" customWidth="1"/>
    <col min="8860" max="8925" width="9.421875" style="2" customWidth="1"/>
    <col min="8926" max="9114" width="9.140625" style="2" customWidth="1"/>
    <col min="9115" max="9115" width="28.57421875" style="2" customWidth="1"/>
    <col min="9116" max="9181" width="9.421875" style="2" customWidth="1"/>
    <col min="9182" max="9370" width="9.140625" style="2" customWidth="1"/>
    <col min="9371" max="9371" width="28.57421875" style="2" customWidth="1"/>
    <col min="9372" max="9437" width="9.421875" style="2" customWidth="1"/>
    <col min="9438" max="9626" width="9.140625" style="2" customWidth="1"/>
    <col min="9627" max="9627" width="28.57421875" style="2" customWidth="1"/>
    <col min="9628" max="9693" width="9.421875" style="2" customWidth="1"/>
    <col min="9694" max="9882" width="9.140625" style="2" customWidth="1"/>
    <col min="9883" max="9883" width="28.57421875" style="2" customWidth="1"/>
    <col min="9884" max="9949" width="9.421875" style="2" customWidth="1"/>
    <col min="9950" max="10138" width="9.140625" style="2" customWidth="1"/>
    <col min="10139" max="10139" width="28.57421875" style="2" customWidth="1"/>
    <col min="10140" max="10205" width="9.421875" style="2" customWidth="1"/>
    <col min="10206" max="10394" width="9.140625" style="2" customWidth="1"/>
    <col min="10395" max="10395" width="28.57421875" style="2" customWidth="1"/>
    <col min="10396" max="10461" width="9.421875" style="2" customWidth="1"/>
    <col min="10462" max="10650" width="9.140625" style="2" customWidth="1"/>
    <col min="10651" max="10651" width="28.57421875" style="2" customWidth="1"/>
    <col min="10652" max="10717" width="9.421875" style="2" customWidth="1"/>
    <col min="10718" max="10906" width="9.140625" style="2" customWidth="1"/>
    <col min="10907" max="10907" width="28.57421875" style="2" customWidth="1"/>
    <col min="10908" max="10973" width="9.421875" style="2" customWidth="1"/>
    <col min="10974" max="11162" width="9.140625" style="2" customWidth="1"/>
    <col min="11163" max="11163" width="28.57421875" style="2" customWidth="1"/>
    <col min="11164" max="11229" width="9.421875" style="2" customWidth="1"/>
    <col min="11230" max="11418" width="9.140625" style="2" customWidth="1"/>
    <col min="11419" max="11419" width="28.57421875" style="2" customWidth="1"/>
    <col min="11420" max="11485" width="9.421875" style="2" customWidth="1"/>
    <col min="11486" max="11674" width="9.140625" style="2" customWidth="1"/>
    <col min="11675" max="11675" width="28.57421875" style="2" customWidth="1"/>
    <col min="11676" max="11741" width="9.421875" style="2" customWidth="1"/>
    <col min="11742" max="11930" width="9.140625" style="2" customWidth="1"/>
    <col min="11931" max="11931" width="28.57421875" style="2" customWidth="1"/>
    <col min="11932" max="11997" width="9.421875" style="2" customWidth="1"/>
    <col min="11998" max="12186" width="9.140625" style="2" customWidth="1"/>
    <col min="12187" max="12187" width="28.57421875" style="2" customWidth="1"/>
    <col min="12188" max="12253" width="9.421875" style="2" customWidth="1"/>
    <col min="12254" max="12442" width="9.140625" style="2" customWidth="1"/>
    <col min="12443" max="12443" width="28.57421875" style="2" customWidth="1"/>
    <col min="12444" max="12509" width="9.421875" style="2" customWidth="1"/>
    <col min="12510" max="12698" width="9.140625" style="2" customWidth="1"/>
    <col min="12699" max="12699" width="28.57421875" style="2" customWidth="1"/>
    <col min="12700" max="12765" width="9.421875" style="2" customWidth="1"/>
    <col min="12766" max="12954" width="9.140625" style="2" customWidth="1"/>
    <col min="12955" max="12955" width="28.57421875" style="2" customWidth="1"/>
    <col min="12956" max="13021" width="9.421875" style="2" customWidth="1"/>
    <col min="13022" max="13210" width="9.140625" style="2" customWidth="1"/>
    <col min="13211" max="13211" width="28.57421875" style="2" customWidth="1"/>
    <col min="13212" max="13277" width="9.421875" style="2" customWidth="1"/>
    <col min="13278" max="13466" width="9.140625" style="2" customWidth="1"/>
    <col min="13467" max="13467" width="28.57421875" style="2" customWidth="1"/>
    <col min="13468" max="13533" width="9.421875" style="2" customWidth="1"/>
    <col min="13534" max="13722" width="9.140625" style="2" customWidth="1"/>
    <col min="13723" max="13723" width="28.57421875" style="2" customWidth="1"/>
    <col min="13724" max="13789" width="9.421875" style="2" customWidth="1"/>
    <col min="13790" max="13978" width="9.140625" style="2" customWidth="1"/>
    <col min="13979" max="13979" width="28.57421875" style="2" customWidth="1"/>
    <col min="13980" max="14045" width="9.421875" style="2" customWidth="1"/>
    <col min="14046" max="14234" width="9.140625" style="2" customWidth="1"/>
    <col min="14235" max="14235" width="28.57421875" style="2" customWidth="1"/>
    <col min="14236" max="14301" width="9.421875" style="2" customWidth="1"/>
    <col min="14302" max="14490" width="9.140625" style="2" customWidth="1"/>
    <col min="14491" max="14491" width="28.57421875" style="2" customWidth="1"/>
    <col min="14492" max="14557" width="9.421875" style="2" customWidth="1"/>
    <col min="14558" max="14746" width="9.140625" style="2" customWidth="1"/>
    <col min="14747" max="14747" width="28.57421875" style="2" customWidth="1"/>
    <col min="14748" max="14813" width="9.421875" style="2" customWidth="1"/>
    <col min="14814" max="15002" width="9.140625" style="2" customWidth="1"/>
    <col min="15003" max="15003" width="28.57421875" style="2" customWidth="1"/>
    <col min="15004" max="15069" width="9.421875" style="2" customWidth="1"/>
    <col min="15070" max="15258" width="9.140625" style="2" customWidth="1"/>
    <col min="15259" max="15259" width="28.57421875" style="2" customWidth="1"/>
    <col min="15260" max="15325" width="9.421875" style="2" customWidth="1"/>
    <col min="15326" max="15514" width="9.140625" style="2" customWidth="1"/>
    <col min="15515" max="15515" width="28.57421875" style="2" customWidth="1"/>
    <col min="15516" max="15581" width="9.421875" style="2" customWidth="1"/>
    <col min="15582" max="15770" width="9.140625" style="2" customWidth="1"/>
    <col min="15771" max="15771" width="28.57421875" style="2" customWidth="1"/>
    <col min="15772" max="15837" width="9.421875" style="2" customWidth="1"/>
    <col min="15838" max="16026" width="9.140625" style="2" customWidth="1"/>
    <col min="16027" max="16027" width="28.57421875" style="2" customWidth="1"/>
    <col min="16028" max="16093" width="9.421875" style="2" customWidth="1"/>
    <col min="16094" max="16384" width="9.140625" style="2" customWidth="1"/>
  </cols>
  <sheetData>
    <row r="1" ht="15.75">
      <c r="A1" s="1" t="s">
        <v>161</v>
      </c>
    </row>
    <row r="2" spans="1:16" ht="15">
      <c r="A2" s="3" t="s">
        <v>162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8.25" customHeight="1" thickBot="1">
      <c r="A3" s="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41" ht="15" customHeight="1">
      <c r="A4" s="70"/>
      <c r="B4" s="68">
        <v>2015</v>
      </c>
      <c r="C4" s="65">
        <f>B4</f>
        <v>2015</v>
      </c>
      <c r="D4" s="66"/>
      <c r="E4" s="66"/>
      <c r="F4" s="67"/>
      <c r="G4" s="72">
        <v>2016</v>
      </c>
      <c r="H4" s="65">
        <f>G4</f>
        <v>2016</v>
      </c>
      <c r="I4" s="66"/>
      <c r="J4" s="66"/>
      <c r="K4" s="67"/>
      <c r="L4" s="68">
        <v>2017</v>
      </c>
      <c r="M4" s="65">
        <f>L4</f>
        <v>2017</v>
      </c>
      <c r="N4" s="66"/>
      <c r="O4" s="66"/>
      <c r="P4" s="67"/>
      <c r="Q4" s="68">
        <v>2018</v>
      </c>
      <c r="R4" s="65">
        <f>Q4</f>
        <v>2018</v>
      </c>
      <c r="S4" s="66"/>
      <c r="T4" s="66"/>
      <c r="U4" s="67"/>
      <c r="V4" s="68">
        <v>2019</v>
      </c>
      <c r="W4" s="65">
        <f>V4</f>
        <v>2019</v>
      </c>
      <c r="X4" s="66"/>
      <c r="Y4" s="66"/>
      <c r="Z4" s="67"/>
      <c r="AA4" s="68">
        <v>2020</v>
      </c>
      <c r="AB4" s="65">
        <f>AA4</f>
        <v>2020</v>
      </c>
      <c r="AC4" s="66"/>
      <c r="AD4" s="66"/>
      <c r="AE4" s="67"/>
      <c r="AF4" s="68">
        <v>2021</v>
      </c>
      <c r="AG4" s="65">
        <f>AF4</f>
        <v>2021</v>
      </c>
      <c r="AH4" s="66"/>
      <c r="AI4" s="66"/>
      <c r="AJ4" s="67"/>
      <c r="AK4" s="68" t="s">
        <v>171</v>
      </c>
      <c r="AL4" s="65" t="str">
        <f>AK4</f>
        <v>2022*</v>
      </c>
      <c r="AM4" s="66"/>
      <c r="AN4" s="66"/>
      <c r="AO4" s="67"/>
    </row>
    <row r="5" spans="1:41" ht="13.5" thickBot="1">
      <c r="A5" s="71"/>
      <c r="B5" s="69"/>
      <c r="C5" s="6" t="s">
        <v>1</v>
      </c>
      <c r="D5" s="6" t="s">
        <v>2</v>
      </c>
      <c r="E5" s="6" t="s">
        <v>3</v>
      </c>
      <c r="F5" s="6" t="s">
        <v>4</v>
      </c>
      <c r="G5" s="73"/>
      <c r="H5" s="6" t="s">
        <v>1</v>
      </c>
      <c r="I5" s="6" t="s">
        <v>2</v>
      </c>
      <c r="J5" s="6" t="s">
        <v>3</v>
      </c>
      <c r="K5" s="6" t="s">
        <v>4</v>
      </c>
      <c r="L5" s="69"/>
      <c r="M5" s="6" t="s">
        <v>1</v>
      </c>
      <c r="N5" s="6" t="s">
        <v>2</v>
      </c>
      <c r="O5" s="6" t="s">
        <v>3</v>
      </c>
      <c r="P5" s="6" t="s">
        <v>4</v>
      </c>
      <c r="Q5" s="69"/>
      <c r="R5" s="6" t="s">
        <v>1</v>
      </c>
      <c r="S5" s="6" t="s">
        <v>2</v>
      </c>
      <c r="T5" s="6" t="s">
        <v>3</v>
      </c>
      <c r="U5" s="6" t="s">
        <v>4</v>
      </c>
      <c r="V5" s="69"/>
      <c r="W5" s="6" t="s">
        <v>1</v>
      </c>
      <c r="X5" s="6" t="s">
        <v>2</v>
      </c>
      <c r="Y5" s="6" t="s">
        <v>3</v>
      </c>
      <c r="Z5" s="6" t="s">
        <v>4</v>
      </c>
      <c r="AA5" s="69"/>
      <c r="AB5" s="6" t="s">
        <v>1</v>
      </c>
      <c r="AC5" s="6" t="s">
        <v>2</v>
      </c>
      <c r="AD5" s="6" t="s">
        <v>3</v>
      </c>
      <c r="AE5" s="6" t="s">
        <v>4</v>
      </c>
      <c r="AF5" s="69"/>
      <c r="AG5" s="6" t="s">
        <v>1</v>
      </c>
      <c r="AH5" s="6" t="s">
        <v>2</v>
      </c>
      <c r="AI5" s="6" t="s">
        <v>3</v>
      </c>
      <c r="AJ5" s="6" t="s">
        <v>4</v>
      </c>
      <c r="AK5" s="69"/>
      <c r="AL5" s="6" t="s">
        <v>172</v>
      </c>
      <c r="AM5" s="6" t="s">
        <v>173</v>
      </c>
      <c r="AN5" s="6" t="s">
        <v>174</v>
      </c>
      <c r="AO5" s="6" t="s">
        <v>175</v>
      </c>
    </row>
    <row r="6" spans="1:41" ht="15.75">
      <c r="A6" s="7" t="s">
        <v>169</v>
      </c>
      <c r="B6" s="8">
        <f aca="true" t="shared" si="0" ref="B6:B11">SUM(C6:F6)</f>
        <v>1618.9830562856512</v>
      </c>
      <c r="C6" s="8">
        <v>433.1957516577076</v>
      </c>
      <c r="D6" s="8">
        <v>361.52726958341117</v>
      </c>
      <c r="E6" s="8">
        <v>344.78810254275544</v>
      </c>
      <c r="F6" s="8">
        <v>479.471932501777</v>
      </c>
      <c r="G6" s="8">
        <f aca="true" t="shared" si="1" ref="G6:G11">SUM(H6:K6)</f>
        <v>1607.8938237260854</v>
      </c>
      <c r="H6" s="8">
        <v>352.0965473672075</v>
      </c>
      <c r="I6" s="8">
        <v>293.1066761666132</v>
      </c>
      <c r="J6" s="8">
        <v>451.85408939880705</v>
      </c>
      <c r="K6" s="8">
        <v>510.8365107934575</v>
      </c>
      <c r="L6" s="8">
        <f aca="true" t="shared" si="2" ref="L6:L18">SUM(M6:P6)</f>
        <v>1813.8693199714949</v>
      </c>
      <c r="M6" s="8">
        <v>406.8098762094685</v>
      </c>
      <c r="N6" s="8">
        <v>402.35539251345824</v>
      </c>
      <c r="O6" s="8">
        <v>439.07542045395667</v>
      </c>
      <c r="P6" s="8">
        <v>565.6286307946117</v>
      </c>
      <c r="Q6" s="8">
        <f aca="true" t="shared" si="3" ref="Q6:Q11">SUM(R6:U6)</f>
        <v>1916.0035902152433</v>
      </c>
      <c r="R6" s="8">
        <v>404.7039865998347</v>
      </c>
      <c r="S6" s="8">
        <v>486.5842834030873</v>
      </c>
      <c r="T6" s="8">
        <v>377.46275778486165</v>
      </c>
      <c r="U6" s="8">
        <v>647.2525624274597</v>
      </c>
      <c r="V6" s="8">
        <f aca="true" t="shared" si="4" ref="V6:V11">SUM(W6:Z6)</f>
        <v>2042.9410072839628</v>
      </c>
      <c r="W6" s="8">
        <v>482.9645883821161</v>
      </c>
      <c r="X6" s="8">
        <v>479.9364241450739</v>
      </c>
      <c r="Y6" s="8">
        <v>463.0316390099275</v>
      </c>
      <c r="Z6" s="8">
        <v>617.008355746845</v>
      </c>
      <c r="AA6" s="8">
        <f aca="true" t="shared" si="5" ref="AA6:AA11">SUM(AB6:AE6)</f>
        <v>2015.8195123853438</v>
      </c>
      <c r="AB6" s="8">
        <v>496.42764738058605</v>
      </c>
      <c r="AC6" s="8">
        <v>522.3658847733004</v>
      </c>
      <c r="AD6" s="8">
        <v>551.4458131212843</v>
      </c>
      <c r="AE6" s="8">
        <v>445.58016711017297</v>
      </c>
      <c r="AF6" s="59">
        <v>2778.8683330686745</v>
      </c>
      <c r="AG6" s="59">
        <v>439.7634832490112</v>
      </c>
      <c r="AH6" s="59">
        <v>1174.7912584771536</v>
      </c>
      <c r="AI6" s="59">
        <v>657.0956037632427</v>
      </c>
      <c r="AJ6" s="59">
        <v>507.21798757926695</v>
      </c>
      <c r="AK6" s="59"/>
      <c r="AL6" s="59">
        <v>375.85188785551884</v>
      </c>
      <c r="AM6" s="59">
        <v>580.5786649085361</v>
      </c>
      <c r="AN6" s="59">
        <v>421.41427688009816</v>
      </c>
      <c r="AO6" s="59"/>
    </row>
    <row r="7" spans="1:41" ht="15">
      <c r="A7" s="9" t="s">
        <v>163</v>
      </c>
      <c r="B7" s="8">
        <f t="shared" si="0"/>
        <v>380.682953</v>
      </c>
      <c r="C7" s="10">
        <v>52.989692999999995</v>
      </c>
      <c r="D7" s="10">
        <v>65.865777</v>
      </c>
      <c r="E7" s="10">
        <v>96.342253</v>
      </c>
      <c r="F7" s="10">
        <v>165.48523</v>
      </c>
      <c r="G7" s="8">
        <f t="shared" si="1"/>
        <v>320.19514300000003</v>
      </c>
      <c r="H7" s="10">
        <v>92.936001</v>
      </c>
      <c r="I7" s="10">
        <v>44.137156</v>
      </c>
      <c r="J7" s="10">
        <v>90.82855599999999</v>
      </c>
      <c r="K7" s="10">
        <v>92.29343</v>
      </c>
      <c r="L7" s="8">
        <f t="shared" si="2"/>
        <v>397.964056</v>
      </c>
      <c r="M7" s="10">
        <v>98.339822</v>
      </c>
      <c r="N7" s="10">
        <v>79.55151500000001</v>
      </c>
      <c r="O7" s="10">
        <v>119.11352299999999</v>
      </c>
      <c r="P7" s="10">
        <v>100.95919599999999</v>
      </c>
      <c r="Q7" s="8">
        <f t="shared" si="3"/>
        <v>429.29957</v>
      </c>
      <c r="R7" s="10">
        <v>109.47314100000001</v>
      </c>
      <c r="S7" s="10">
        <v>143.287491</v>
      </c>
      <c r="T7" s="10">
        <v>57.302006</v>
      </c>
      <c r="U7" s="10">
        <v>119.236932</v>
      </c>
      <c r="V7" s="8">
        <f t="shared" si="4"/>
        <v>455.341402</v>
      </c>
      <c r="W7" s="10">
        <v>110.23050800000001</v>
      </c>
      <c r="X7" s="10">
        <v>98.71461</v>
      </c>
      <c r="Y7" s="10">
        <v>109.431123</v>
      </c>
      <c r="Z7" s="10">
        <v>136.965161</v>
      </c>
      <c r="AA7" s="8">
        <f t="shared" si="5"/>
        <v>400.4029989999999</v>
      </c>
      <c r="AB7" s="10">
        <v>127.60732099999998</v>
      </c>
      <c r="AC7" s="10">
        <v>67.51311899999999</v>
      </c>
      <c r="AD7" s="10">
        <v>104.03115599999998</v>
      </c>
      <c r="AE7" s="10">
        <v>101.251403</v>
      </c>
      <c r="AF7" s="59">
        <v>492.786932</v>
      </c>
      <c r="AG7" s="60">
        <v>98.23604900000001</v>
      </c>
      <c r="AH7" s="60">
        <v>116.98685599999999</v>
      </c>
      <c r="AI7" s="60">
        <v>121.91915799999998</v>
      </c>
      <c r="AJ7" s="60">
        <v>155.64486899999997</v>
      </c>
      <c r="AK7" s="59"/>
      <c r="AL7" s="60">
        <v>157.996238</v>
      </c>
      <c r="AM7" s="60">
        <v>259.694711</v>
      </c>
      <c r="AN7" s="60">
        <v>194.41902</v>
      </c>
      <c r="AO7" s="60"/>
    </row>
    <row r="8" spans="1:41" ht="15">
      <c r="A8" s="11" t="s">
        <v>164</v>
      </c>
      <c r="B8" s="8">
        <f t="shared" si="0"/>
        <v>67.098453</v>
      </c>
      <c r="C8" s="10">
        <v>14.952904</v>
      </c>
      <c r="D8" s="10">
        <v>23.038921</v>
      </c>
      <c r="E8" s="10">
        <v>17.073855</v>
      </c>
      <c r="F8" s="10">
        <v>12.032772999999999</v>
      </c>
      <c r="G8" s="8">
        <f t="shared" si="1"/>
        <v>177.379267</v>
      </c>
      <c r="H8" s="10">
        <v>53.187237</v>
      </c>
      <c r="I8" s="10">
        <v>35.824743</v>
      </c>
      <c r="J8" s="10">
        <v>33.395579999999995</v>
      </c>
      <c r="K8" s="10">
        <v>54.971707</v>
      </c>
      <c r="L8" s="8">
        <f t="shared" si="2"/>
        <v>166.830061</v>
      </c>
      <c r="M8" s="10">
        <v>46.372814999999996</v>
      </c>
      <c r="N8" s="10">
        <v>43.661926</v>
      </c>
      <c r="O8" s="10">
        <v>38.858855</v>
      </c>
      <c r="P8" s="10">
        <v>37.936465</v>
      </c>
      <c r="Q8" s="8">
        <f t="shared" si="3"/>
        <v>143.31542199999998</v>
      </c>
      <c r="R8" s="10">
        <v>37.562568999999996</v>
      </c>
      <c r="S8" s="10">
        <v>36.344258999999994</v>
      </c>
      <c r="T8" s="10">
        <v>36.211973</v>
      </c>
      <c r="U8" s="10">
        <v>33.19662099999999</v>
      </c>
      <c r="V8" s="8">
        <f t="shared" si="4"/>
        <v>182.919139</v>
      </c>
      <c r="W8" s="10">
        <v>37.280142</v>
      </c>
      <c r="X8" s="10">
        <v>38.375247</v>
      </c>
      <c r="Y8" s="10">
        <v>49.650195</v>
      </c>
      <c r="Z8" s="10">
        <v>57.613555</v>
      </c>
      <c r="AA8" s="8">
        <f t="shared" si="5"/>
        <v>156.010578</v>
      </c>
      <c r="AB8" s="10">
        <v>38.876574999999995</v>
      </c>
      <c r="AC8" s="10">
        <v>39.09545</v>
      </c>
      <c r="AD8" s="10">
        <v>47.861356</v>
      </c>
      <c r="AE8" s="10">
        <v>30.177197</v>
      </c>
      <c r="AF8" s="59">
        <v>200.856521</v>
      </c>
      <c r="AG8" s="60">
        <v>39.076457999999995</v>
      </c>
      <c r="AH8" s="60">
        <v>60.88266599999999</v>
      </c>
      <c r="AI8" s="60">
        <v>52.416202</v>
      </c>
      <c r="AJ8" s="60">
        <v>48.481195</v>
      </c>
      <c r="AK8" s="59"/>
      <c r="AL8" s="60">
        <v>36.628568</v>
      </c>
      <c r="AM8" s="60">
        <v>68.82794799999999</v>
      </c>
      <c r="AN8" s="60">
        <v>27.286948</v>
      </c>
      <c r="AO8" s="60"/>
    </row>
    <row r="9" spans="1:41" ht="15">
      <c r="A9" s="12" t="s">
        <v>165</v>
      </c>
      <c r="B9" s="8">
        <f t="shared" si="0"/>
        <v>812.885777</v>
      </c>
      <c r="C9" s="10">
        <v>283.464975</v>
      </c>
      <c r="D9" s="10">
        <v>190.07537299999998</v>
      </c>
      <c r="E9" s="10">
        <v>143.787514</v>
      </c>
      <c r="F9" s="10">
        <v>195.55791499999998</v>
      </c>
      <c r="G9" s="8">
        <f t="shared" si="1"/>
        <v>870.298266</v>
      </c>
      <c r="H9" s="10">
        <v>133.962926</v>
      </c>
      <c r="I9" s="10">
        <v>163.6207</v>
      </c>
      <c r="J9" s="10">
        <v>267.196059</v>
      </c>
      <c r="K9" s="10">
        <v>305.518581</v>
      </c>
      <c r="L9" s="8">
        <f t="shared" si="2"/>
        <v>956.3683599999999</v>
      </c>
      <c r="M9" s="10">
        <v>200.96901400000002</v>
      </c>
      <c r="N9" s="10">
        <v>227.36571100000003</v>
      </c>
      <c r="O9" s="10">
        <v>205.570496</v>
      </c>
      <c r="P9" s="10">
        <v>322.463139</v>
      </c>
      <c r="Q9" s="8">
        <f t="shared" si="3"/>
        <v>1042.960355</v>
      </c>
      <c r="R9" s="10">
        <v>198.245479</v>
      </c>
      <c r="S9" s="10">
        <v>235.70192699999998</v>
      </c>
      <c r="T9" s="10">
        <v>205.67968199999996</v>
      </c>
      <c r="U9" s="10">
        <v>403.333267</v>
      </c>
      <c r="V9" s="8">
        <f t="shared" si="4"/>
        <v>1170.9025179999999</v>
      </c>
      <c r="W9" s="10">
        <v>282.742266</v>
      </c>
      <c r="X9" s="10">
        <v>283.86578799999995</v>
      </c>
      <c r="Y9" s="10">
        <v>246.97794499999998</v>
      </c>
      <c r="Z9" s="10">
        <v>357.31651899999997</v>
      </c>
      <c r="AA9" s="8">
        <f t="shared" si="5"/>
        <v>1279.105129</v>
      </c>
      <c r="AB9" s="10">
        <v>272.717275</v>
      </c>
      <c r="AC9" s="10">
        <v>373.95948</v>
      </c>
      <c r="AD9" s="10">
        <v>359.67672100000004</v>
      </c>
      <c r="AE9" s="10">
        <v>272.75165300000003</v>
      </c>
      <c r="AF9" s="59">
        <v>1908.0403069999998</v>
      </c>
      <c r="AG9" s="60">
        <v>255.684789</v>
      </c>
      <c r="AH9" s="60">
        <v>953.553332</v>
      </c>
      <c r="AI9" s="60">
        <v>441.83386200000007</v>
      </c>
      <c r="AJ9" s="60">
        <v>256.968324</v>
      </c>
      <c r="AK9" s="59"/>
      <c r="AL9" s="60">
        <v>129.67870399999998</v>
      </c>
      <c r="AM9" s="60">
        <v>167.154606</v>
      </c>
      <c r="AN9" s="60">
        <v>129.00136299999997</v>
      </c>
      <c r="AO9" s="60"/>
    </row>
    <row r="10" spans="1:41" ht="15">
      <c r="A10" s="12" t="s">
        <v>166</v>
      </c>
      <c r="B10" s="8">
        <f t="shared" si="0"/>
        <v>138.57187599999997</v>
      </c>
      <c r="C10" s="10">
        <v>14.928657999999999</v>
      </c>
      <c r="D10" s="10">
        <v>25.516852</v>
      </c>
      <c r="E10" s="10">
        <v>30.884926999999998</v>
      </c>
      <c r="F10" s="10">
        <v>67.241439</v>
      </c>
      <c r="G10" s="8">
        <f t="shared" si="1"/>
        <v>156.320416</v>
      </c>
      <c r="H10" s="10">
        <v>56.558806999999995</v>
      </c>
      <c r="I10" s="10">
        <v>26.732992</v>
      </c>
      <c r="J10" s="10">
        <v>39.34221099999999</v>
      </c>
      <c r="K10" s="10">
        <v>33.686406</v>
      </c>
      <c r="L10" s="8">
        <f t="shared" si="2"/>
        <v>155.945964</v>
      </c>
      <c r="M10" s="10">
        <v>41.729772</v>
      </c>
      <c r="N10" s="10">
        <v>25.021847</v>
      </c>
      <c r="O10" s="10">
        <v>22.616248999999996</v>
      </c>
      <c r="P10" s="10">
        <v>66.578096</v>
      </c>
      <c r="Q10" s="8">
        <f t="shared" si="3"/>
        <v>81.98221999999998</v>
      </c>
      <c r="R10" s="10">
        <v>15.354817999999998</v>
      </c>
      <c r="S10" s="10">
        <v>19.123013999999998</v>
      </c>
      <c r="T10" s="10">
        <v>11.450189</v>
      </c>
      <c r="U10" s="10">
        <v>36.054199</v>
      </c>
      <c r="V10" s="8">
        <f t="shared" si="4"/>
        <v>56.971278</v>
      </c>
      <c r="W10" s="10">
        <v>20.494531000000002</v>
      </c>
      <c r="X10" s="10">
        <v>11.606159</v>
      </c>
      <c r="Y10" s="10">
        <v>12.736066000000001</v>
      </c>
      <c r="Z10" s="10">
        <v>12.134522</v>
      </c>
      <c r="AA10" s="8">
        <f t="shared" si="5"/>
        <v>54.477004</v>
      </c>
      <c r="AB10" s="10">
        <v>21.678449999999998</v>
      </c>
      <c r="AC10" s="10">
        <v>14.397457</v>
      </c>
      <c r="AD10" s="10">
        <v>6.627738</v>
      </c>
      <c r="AE10" s="10">
        <v>11.773359</v>
      </c>
      <c r="AF10" s="59">
        <v>50.491122000000004</v>
      </c>
      <c r="AG10" s="60">
        <v>13.594561</v>
      </c>
      <c r="AH10" s="60">
        <v>11.378089</v>
      </c>
      <c r="AI10" s="60">
        <v>11.084395</v>
      </c>
      <c r="AJ10" s="60">
        <v>14.434076999999998</v>
      </c>
      <c r="AK10" s="59"/>
      <c r="AL10" s="60">
        <v>9.123285</v>
      </c>
      <c r="AM10" s="60">
        <v>40.62457499999999</v>
      </c>
      <c r="AN10" s="60">
        <v>18.381123</v>
      </c>
      <c r="AO10" s="60"/>
    </row>
    <row r="11" spans="1:41" ht="15">
      <c r="A11" s="12" t="s">
        <v>167</v>
      </c>
      <c r="B11" s="8">
        <f t="shared" si="0"/>
        <v>219.7439972856513</v>
      </c>
      <c r="C11" s="10">
        <v>66.85952165770757</v>
      </c>
      <c r="D11" s="10">
        <v>57.03034658341118</v>
      </c>
      <c r="E11" s="10">
        <v>56.699553542755446</v>
      </c>
      <c r="F11" s="10">
        <v>39.154575501777074</v>
      </c>
      <c r="G11" s="8">
        <f t="shared" si="1"/>
        <v>83.70073172608537</v>
      </c>
      <c r="H11" s="10">
        <v>15.451576367207506</v>
      </c>
      <c r="I11" s="10">
        <v>22.791085166613257</v>
      </c>
      <c r="J11" s="10">
        <v>21.09168339880707</v>
      </c>
      <c r="K11" s="10">
        <v>24.366386793457522</v>
      </c>
      <c r="L11" s="8">
        <f t="shared" si="2"/>
        <v>136.76087897149515</v>
      </c>
      <c r="M11" s="10">
        <v>19.39845320946847</v>
      </c>
      <c r="N11" s="10">
        <v>26.754393513458268</v>
      </c>
      <c r="O11" s="10">
        <v>52.916297453956716</v>
      </c>
      <c r="P11" s="10">
        <v>37.69173479461168</v>
      </c>
      <c r="Q11" s="8">
        <f t="shared" si="3"/>
        <v>218.44602321524337</v>
      </c>
      <c r="R11" s="10">
        <v>44.06797959983476</v>
      </c>
      <c r="S11" s="10">
        <v>52.127592403087306</v>
      </c>
      <c r="T11" s="10">
        <v>66.81890778486164</v>
      </c>
      <c r="U11" s="10">
        <v>55.43154342745967</v>
      </c>
      <c r="V11" s="8">
        <f t="shared" si="4"/>
        <v>176.8066702839626</v>
      </c>
      <c r="W11" s="10">
        <v>32.21714138211611</v>
      </c>
      <c r="X11" s="10">
        <v>47.37462014507387</v>
      </c>
      <c r="Y11" s="10">
        <v>44.23631000992755</v>
      </c>
      <c r="Z11" s="10">
        <v>52.97859874684507</v>
      </c>
      <c r="AA11" s="8">
        <f t="shared" si="5"/>
        <v>125.82380238534384</v>
      </c>
      <c r="AB11" s="10">
        <v>35.54802638058606</v>
      </c>
      <c r="AC11" s="10">
        <v>27.400378773300456</v>
      </c>
      <c r="AD11" s="10">
        <v>33.2488421212843</v>
      </c>
      <c r="AE11" s="10">
        <v>29.626555110173026</v>
      </c>
      <c r="AF11" s="59">
        <v>126.69345106867448</v>
      </c>
      <c r="AG11" s="60">
        <v>33.1716262490112</v>
      </c>
      <c r="AH11" s="60">
        <v>31.99031547715358</v>
      </c>
      <c r="AI11" s="60">
        <v>29.841986763242677</v>
      </c>
      <c r="AJ11" s="60">
        <v>31.689522579267006</v>
      </c>
      <c r="AK11" s="59"/>
      <c r="AL11" s="60">
        <v>42.42509285551887</v>
      </c>
      <c r="AM11" s="60">
        <v>44.2768249085361</v>
      </c>
      <c r="AN11" s="60">
        <v>52.32582288009823</v>
      </c>
      <c r="AO11" s="60"/>
    </row>
    <row r="12" spans="1:3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61"/>
      <c r="AG12" s="61"/>
      <c r="AH12" s="61"/>
      <c r="AI12" s="61"/>
      <c r="AJ12" s="61"/>
    </row>
    <row r="13" spans="1:41" ht="15">
      <c r="A13" s="15" t="s">
        <v>168</v>
      </c>
      <c r="B13" s="8">
        <f aca="true" t="shared" si="6" ref="B13:B18">SUM(C13:F13)</f>
        <v>4153.860516</v>
      </c>
      <c r="C13" s="8">
        <v>921.7126199999999</v>
      </c>
      <c r="D13" s="8">
        <v>1087.4717640000001</v>
      </c>
      <c r="E13" s="8">
        <v>1070.1870709999998</v>
      </c>
      <c r="F13" s="8">
        <v>1074.4890609999998</v>
      </c>
      <c r="G13" s="8">
        <f aca="true" t="shared" si="7" ref="G13:G18">SUM(H13:K13)</f>
        <v>4000.380744</v>
      </c>
      <c r="H13" s="8">
        <v>804.4468499999999</v>
      </c>
      <c r="I13" s="8">
        <v>1086.538074</v>
      </c>
      <c r="J13" s="8">
        <v>1075.262522</v>
      </c>
      <c r="K13" s="8">
        <v>1034.1332980000002</v>
      </c>
      <c r="L13" s="8">
        <f t="shared" si="2"/>
        <v>4494.728177999999</v>
      </c>
      <c r="M13" s="8">
        <v>863.906448</v>
      </c>
      <c r="N13" s="8">
        <v>1120.8653669999999</v>
      </c>
      <c r="O13" s="8">
        <v>1285.3474499999998</v>
      </c>
      <c r="P13" s="8">
        <v>1224.608913</v>
      </c>
      <c r="Q13" s="8">
        <f aca="true" t="shared" si="8" ref="Q13:Q18">SUM(R13:U13)</f>
        <v>5291.945776</v>
      </c>
      <c r="R13" s="8">
        <v>1275.243074</v>
      </c>
      <c r="S13" s="8">
        <v>1377.0366549999999</v>
      </c>
      <c r="T13" s="8">
        <v>1288.276018</v>
      </c>
      <c r="U13" s="8">
        <v>1351.390029</v>
      </c>
      <c r="V13" s="8">
        <f aca="true" t="shared" si="9" ref="V13:V18">SUM(W13:Z13)</f>
        <v>4989.013738999999</v>
      </c>
      <c r="W13" s="8">
        <v>1166.0682969999998</v>
      </c>
      <c r="X13" s="8">
        <v>1226.8593549999998</v>
      </c>
      <c r="Y13" s="8">
        <v>1307.03109</v>
      </c>
      <c r="Z13" s="8">
        <v>1289.054997</v>
      </c>
      <c r="AA13" s="8">
        <f aca="true" t="shared" si="10" ref="AA13:AA18">SUM(AB13:AE13)</f>
        <v>3718.8508949999996</v>
      </c>
      <c r="AB13" s="8">
        <v>1007.995186</v>
      </c>
      <c r="AC13" s="8">
        <v>696.066775</v>
      </c>
      <c r="AD13" s="8">
        <v>985.281837</v>
      </c>
      <c r="AE13" s="8">
        <v>1029.507097</v>
      </c>
      <c r="AF13" s="59">
        <v>5580.207281999999</v>
      </c>
      <c r="AG13" s="59">
        <v>988.060355</v>
      </c>
      <c r="AH13" s="59">
        <v>1432.1472869999998</v>
      </c>
      <c r="AI13" s="59">
        <v>1502.0733169999999</v>
      </c>
      <c r="AJ13" s="59">
        <v>1657.9263229999997</v>
      </c>
      <c r="AK13" s="59"/>
      <c r="AL13" s="59">
        <v>1792.2534580000001</v>
      </c>
      <c r="AM13" s="59">
        <v>2282.366304</v>
      </c>
      <c r="AN13" s="59">
        <v>2939.202181</v>
      </c>
      <c r="AO13" s="59"/>
    </row>
    <row r="14" spans="1:43" ht="15">
      <c r="A14" s="16" t="s">
        <v>163</v>
      </c>
      <c r="B14" s="8">
        <f t="shared" si="6"/>
        <v>1318.45548</v>
      </c>
      <c r="C14" s="10">
        <v>293.60168600000003</v>
      </c>
      <c r="D14" s="10">
        <v>352.468333</v>
      </c>
      <c r="E14" s="10">
        <v>323.911184</v>
      </c>
      <c r="F14" s="10">
        <v>348.47427700000003</v>
      </c>
      <c r="G14" s="8">
        <f t="shared" si="7"/>
        <v>1527.3827479999998</v>
      </c>
      <c r="H14" s="10">
        <v>311.88995</v>
      </c>
      <c r="I14" s="10">
        <v>421.20431499999995</v>
      </c>
      <c r="J14" s="10">
        <v>404.729655</v>
      </c>
      <c r="K14" s="10">
        <v>389.55882799999995</v>
      </c>
      <c r="L14" s="8">
        <f t="shared" si="2"/>
        <v>1811.603814</v>
      </c>
      <c r="M14" s="10">
        <v>350.24754700000005</v>
      </c>
      <c r="N14" s="10">
        <v>450.26557800000006</v>
      </c>
      <c r="O14" s="10">
        <v>525.9032729999999</v>
      </c>
      <c r="P14" s="10">
        <v>485.1874159999999</v>
      </c>
      <c r="Q14" s="8">
        <f t="shared" si="8"/>
        <v>2115.378925</v>
      </c>
      <c r="R14" s="10">
        <v>559.299616</v>
      </c>
      <c r="S14" s="10">
        <v>571.618627</v>
      </c>
      <c r="T14" s="10">
        <v>528.63437</v>
      </c>
      <c r="U14" s="10">
        <v>455.8263119999999</v>
      </c>
      <c r="V14" s="8">
        <f t="shared" si="9"/>
        <v>1941.816923</v>
      </c>
      <c r="W14" s="10">
        <v>476.44854699999996</v>
      </c>
      <c r="X14" s="10">
        <v>463.37386100000003</v>
      </c>
      <c r="Y14" s="10">
        <v>501.310206</v>
      </c>
      <c r="Z14" s="10">
        <v>500.684309</v>
      </c>
      <c r="AA14" s="8">
        <f t="shared" si="10"/>
        <v>1403.3311869999998</v>
      </c>
      <c r="AB14" s="10">
        <v>374.14757999999995</v>
      </c>
      <c r="AC14" s="10">
        <v>257.522792</v>
      </c>
      <c r="AD14" s="10">
        <v>378.99238299999996</v>
      </c>
      <c r="AE14" s="10">
        <v>392.668432</v>
      </c>
      <c r="AF14" s="59">
        <v>2160.902781</v>
      </c>
      <c r="AG14" s="60">
        <v>362.409587</v>
      </c>
      <c r="AH14" s="60">
        <v>559.8147309999999</v>
      </c>
      <c r="AI14" s="60">
        <v>590.7599720000001</v>
      </c>
      <c r="AJ14" s="60">
        <v>647.9184909999999</v>
      </c>
      <c r="AK14" s="60"/>
      <c r="AL14" s="60">
        <v>673.309641</v>
      </c>
      <c r="AM14" s="60">
        <v>751.9497449999999</v>
      </c>
      <c r="AN14" s="60">
        <v>990.594503</v>
      </c>
      <c r="AO14" s="60"/>
      <c r="AQ14" s="64"/>
    </row>
    <row r="15" spans="1:41" ht="15">
      <c r="A15" s="16" t="s">
        <v>164</v>
      </c>
      <c r="B15" s="8">
        <f t="shared" si="6"/>
        <v>160.102417</v>
      </c>
      <c r="C15" s="10">
        <v>43.170398000000006</v>
      </c>
      <c r="D15" s="10">
        <v>49.612255</v>
      </c>
      <c r="E15" s="10">
        <v>43.240623</v>
      </c>
      <c r="F15" s="10">
        <v>24.079141</v>
      </c>
      <c r="G15" s="8">
        <f t="shared" si="7"/>
        <v>142.613973</v>
      </c>
      <c r="H15" s="10">
        <v>62.817609999999995</v>
      </c>
      <c r="I15" s="10">
        <v>26.329217</v>
      </c>
      <c r="J15" s="10">
        <v>26.522045999999996</v>
      </c>
      <c r="K15" s="10">
        <v>26.945099999999996</v>
      </c>
      <c r="L15" s="8">
        <f t="shared" si="2"/>
        <v>113.155993</v>
      </c>
      <c r="M15" s="10">
        <v>26.913674999999998</v>
      </c>
      <c r="N15" s="10">
        <v>28.328624999999995</v>
      </c>
      <c r="O15" s="10">
        <v>30.381452</v>
      </c>
      <c r="P15" s="10">
        <v>27.532241</v>
      </c>
      <c r="Q15" s="8">
        <f t="shared" si="8"/>
        <v>100.84839500000001</v>
      </c>
      <c r="R15" s="10">
        <v>24.728895</v>
      </c>
      <c r="S15" s="10">
        <v>26.395321999999997</v>
      </c>
      <c r="T15" s="10">
        <v>19.527921</v>
      </c>
      <c r="U15" s="10">
        <v>30.196257</v>
      </c>
      <c r="V15" s="8">
        <f t="shared" si="9"/>
        <v>107.52685399999999</v>
      </c>
      <c r="W15" s="10">
        <v>24.796028</v>
      </c>
      <c r="X15" s="10">
        <v>31.109680999999995</v>
      </c>
      <c r="Y15" s="10">
        <v>21.991712999999997</v>
      </c>
      <c r="Z15" s="10">
        <v>29.629431999999994</v>
      </c>
      <c r="AA15" s="8">
        <f t="shared" si="10"/>
        <v>101.707047</v>
      </c>
      <c r="AB15" s="10">
        <v>24.867013</v>
      </c>
      <c r="AC15" s="10">
        <v>25.708636</v>
      </c>
      <c r="AD15" s="10">
        <v>23.749625</v>
      </c>
      <c r="AE15" s="10">
        <v>27.381772999999995</v>
      </c>
      <c r="AF15" s="59">
        <v>144.819021</v>
      </c>
      <c r="AG15" s="60">
        <v>28.429632999999995</v>
      </c>
      <c r="AH15" s="60">
        <v>30.499639</v>
      </c>
      <c r="AI15" s="60">
        <v>37.126784</v>
      </c>
      <c r="AJ15" s="60">
        <v>48.762964999999994</v>
      </c>
      <c r="AK15" s="60"/>
      <c r="AL15" s="60">
        <v>33.705916</v>
      </c>
      <c r="AM15" s="60">
        <v>27.259749999999997</v>
      </c>
      <c r="AN15" s="60">
        <v>49.886564</v>
      </c>
      <c r="AO15" s="60"/>
    </row>
    <row r="16" spans="1:41" ht="15">
      <c r="A16" s="17" t="s">
        <v>165</v>
      </c>
      <c r="B16" s="8">
        <f t="shared" si="6"/>
        <v>1086.134176</v>
      </c>
      <c r="C16" s="10">
        <v>206.11326699999995</v>
      </c>
      <c r="D16" s="10">
        <v>306.683677</v>
      </c>
      <c r="E16" s="10">
        <v>317.632237</v>
      </c>
      <c r="F16" s="10">
        <v>255.704995</v>
      </c>
      <c r="G16" s="8">
        <f t="shared" si="7"/>
        <v>1197.557355</v>
      </c>
      <c r="H16" s="10">
        <v>211.121862</v>
      </c>
      <c r="I16" s="10">
        <v>291.97756300000003</v>
      </c>
      <c r="J16" s="10">
        <v>379.54440999999997</v>
      </c>
      <c r="K16" s="10">
        <v>314.91352</v>
      </c>
      <c r="L16" s="8">
        <f t="shared" si="2"/>
        <v>1367.814286</v>
      </c>
      <c r="M16" s="10">
        <v>260.55609400000003</v>
      </c>
      <c r="N16" s="10">
        <v>351.30010300000004</v>
      </c>
      <c r="O16" s="10">
        <v>398.784948</v>
      </c>
      <c r="P16" s="10">
        <v>357.173141</v>
      </c>
      <c r="Q16" s="8">
        <f t="shared" si="8"/>
        <v>1512.914757</v>
      </c>
      <c r="R16" s="10">
        <v>315.594229</v>
      </c>
      <c r="S16" s="10">
        <v>381.179898</v>
      </c>
      <c r="T16" s="10">
        <v>381.705595</v>
      </c>
      <c r="U16" s="10">
        <v>434.43503499999997</v>
      </c>
      <c r="V16" s="8">
        <f t="shared" si="9"/>
        <v>1527.4711969999998</v>
      </c>
      <c r="W16" s="10">
        <v>350.397003</v>
      </c>
      <c r="X16" s="10">
        <v>377.379127</v>
      </c>
      <c r="Y16" s="10">
        <v>419.481399</v>
      </c>
      <c r="Z16" s="10">
        <v>380.213668</v>
      </c>
      <c r="AA16" s="8">
        <f t="shared" si="10"/>
        <v>1127.698296</v>
      </c>
      <c r="AB16" s="10">
        <v>303.268954</v>
      </c>
      <c r="AC16" s="10">
        <v>198.099399</v>
      </c>
      <c r="AD16" s="10">
        <v>325.24957</v>
      </c>
      <c r="AE16" s="10">
        <v>301.080373</v>
      </c>
      <c r="AF16" s="59">
        <v>1654.491617</v>
      </c>
      <c r="AG16" s="60">
        <v>282.70909</v>
      </c>
      <c r="AH16" s="60">
        <v>403.50125199999997</v>
      </c>
      <c r="AI16" s="60">
        <v>432.26573599999995</v>
      </c>
      <c r="AJ16" s="60">
        <v>536.015539</v>
      </c>
      <c r="AK16" s="60"/>
      <c r="AL16" s="60">
        <v>550.408065</v>
      </c>
      <c r="AM16" s="60">
        <v>906.190486</v>
      </c>
      <c r="AN16" s="60">
        <v>1290.050973</v>
      </c>
      <c r="AO16" s="60"/>
    </row>
    <row r="17" spans="1:41" ht="15">
      <c r="A17" s="18" t="s">
        <v>166</v>
      </c>
      <c r="B17" s="8">
        <f t="shared" si="6"/>
        <v>662.255007</v>
      </c>
      <c r="C17" s="10">
        <v>129.488347</v>
      </c>
      <c r="D17" s="10">
        <v>189.79609799999997</v>
      </c>
      <c r="E17" s="10">
        <v>158.888828</v>
      </c>
      <c r="F17" s="10">
        <v>184.08173399999998</v>
      </c>
      <c r="G17" s="8">
        <f t="shared" si="7"/>
        <v>609.2138729999999</v>
      </c>
      <c r="H17" s="10">
        <v>94.29663799999999</v>
      </c>
      <c r="I17" s="10">
        <v>203.458564</v>
      </c>
      <c r="J17" s="10">
        <v>162.436804</v>
      </c>
      <c r="K17" s="10">
        <v>149.021867</v>
      </c>
      <c r="L17" s="8">
        <f t="shared" si="2"/>
        <v>565.9821669999999</v>
      </c>
      <c r="M17" s="10">
        <v>111.99992599999999</v>
      </c>
      <c r="N17" s="10">
        <v>145.304217</v>
      </c>
      <c r="O17" s="10">
        <v>151.817066</v>
      </c>
      <c r="P17" s="10">
        <v>156.86095799999998</v>
      </c>
      <c r="Q17" s="8">
        <f t="shared" si="8"/>
        <v>661.617062</v>
      </c>
      <c r="R17" s="10">
        <v>205.508057</v>
      </c>
      <c r="S17" s="10">
        <v>171.896746</v>
      </c>
      <c r="T17" s="10">
        <v>133.378329</v>
      </c>
      <c r="U17" s="10">
        <v>150.83393</v>
      </c>
      <c r="V17" s="8">
        <f t="shared" si="9"/>
        <v>711.4858389999999</v>
      </c>
      <c r="W17" s="10">
        <v>133.550156</v>
      </c>
      <c r="X17" s="10">
        <v>205.21150699999998</v>
      </c>
      <c r="Y17" s="10">
        <v>183.32629599999999</v>
      </c>
      <c r="Z17" s="10">
        <v>189.39788</v>
      </c>
      <c r="AA17" s="8">
        <f t="shared" si="10"/>
        <v>550.513435</v>
      </c>
      <c r="AB17" s="10">
        <v>125.659796</v>
      </c>
      <c r="AC17" s="10">
        <v>104.261228</v>
      </c>
      <c r="AD17" s="10">
        <v>137.111922</v>
      </c>
      <c r="AE17" s="10">
        <v>183.480489</v>
      </c>
      <c r="AF17" s="59">
        <v>720.737273</v>
      </c>
      <c r="AG17" s="60">
        <v>131.254506</v>
      </c>
      <c r="AH17" s="60">
        <v>235.149695</v>
      </c>
      <c r="AI17" s="60">
        <v>175.24841199999997</v>
      </c>
      <c r="AJ17" s="60">
        <v>179.08465999999999</v>
      </c>
      <c r="AK17" s="60"/>
      <c r="AL17" s="60">
        <v>252.98852200000002</v>
      </c>
      <c r="AM17" s="60">
        <v>332.04514300000005</v>
      </c>
      <c r="AN17" s="60">
        <v>325.955463</v>
      </c>
      <c r="AO17" s="60"/>
    </row>
    <row r="18" spans="1:41" ht="15">
      <c r="A18" s="18" t="s">
        <v>167</v>
      </c>
      <c r="B18" s="8">
        <f t="shared" si="6"/>
        <v>926.9134359999999</v>
      </c>
      <c r="C18" s="10">
        <v>249.338922</v>
      </c>
      <c r="D18" s="10">
        <v>188.91140099999998</v>
      </c>
      <c r="E18" s="10">
        <v>226.514199</v>
      </c>
      <c r="F18" s="10">
        <v>262.148914</v>
      </c>
      <c r="G18" s="8">
        <f t="shared" si="7"/>
        <v>523.612795</v>
      </c>
      <c r="H18" s="10">
        <v>124.32078999999999</v>
      </c>
      <c r="I18" s="10">
        <v>143.568415</v>
      </c>
      <c r="J18" s="10">
        <v>102.029607</v>
      </c>
      <c r="K18" s="10">
        <v>153.693983</v>
      </c>
      <c r="L18" s="8">
        <f t="shared" si="2"/>
        <v>636.171918</v>
      </c>
      <c r="M18" s="10">
        <v>114.18920599999998</v>
      </c>
      <c r="N18" s="10">
        <v>145.666844</v>
      </c>
      <c r="O18" s="10">
        <v>178.460711</v>
      </c>
      <c r="P18" s="10">
        <v>197.855157</v>
      </c>
      <c r="Q18" s="8">
        <f t="shared" si="8"/>
        <v>901.186637</v>
      </c>
      <c r="R18" s="10">
        <v>170.112277</v>
      </c>
      <c r="S18" s="10">
        <v>225.94606199999998</v>
      </c>
      <c r="T18" s="10">
        <v>225.02980300000002</v>
      </c>
      <c r="U18" s="10">
        <v>280.09849499999996</v>
      </c>
      <c r="V18" s="8">
        <f t="shared" si="9"/>
        <v>700.7129259999999</v>
      </c>
      <c r="W18" s="10">
        <v>180.876563</v>
      </c>
      <c r="X18" s="10">
        <v>149.785179</v>
      </c>
      <c r="Y18" s="10">
        <v>180.92147599999998</v>
      </c>
      <c r="Z18" s="10">
        <v>189.12970799999997</v>
      </c>
      <c r="AA18" s="8">
        <f t="shared" si="10"/>
        <v>535.60093</v>
      </c>
      <c r="AB18" s="10">
        <v>180.05184299999996</v>
      </c>
      <c r="AC18" s="10">
        <v>110.47471999999999</v>
      </c>
      <c r="AD18" s="10">
        <v>120.178337</v>
      </c>
      <c r="AE18" s="10">
        <v>124.89603</v>
      </c>
      <c r="AF18" s="59">
        <v>899.25659</v>
      </c>
      <c r="AG18" s="60">
        <v>183.257539</v>
      </c>
      <c r="AH18" s="60">
        <v>203.18197</v>
      </c>
      <c r="AI18" s="60">
        <v>266.672413</v>
      </c>
      <c r="AJ18" s="60">
        <v>246.14466799999997</v>
      </c>
      <c r="AK18" s="60"/>
      <c r="AL18" s="60">
        <v>281.841314</v>
      </c>
      <c r="AM18" s="60">
        <v>264.92118</v>
      </c>
      <c r="AN18" s="60">
        <v>282.71467800000005</v>
      </c>
      <c r="AO18" s="60"/>
    </row>
    <row r="19" spans="1:16" ht="5.25" customHeight="1">
      <c r="A19" s="1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="63" customFormat="1" ht="11.25">
      <c r="A20" s="62" t="s">
        <v>156</v>
      </c>
    </row>
    <row r="21" s="63" customFormat="1" ht="11.25">
      <c r="A21" s="52" t="s">
        <v>170</v>
      </c>
    </row>
    <row r="22" s="63" customFormat="1" ht="11.25">
      <c r="A22" s="52" t="s">
        <v>159</v>
      </c>
    </row>
    <row r="23" s="63" customFormat="1" ht="11.25">
      <c r="A23" s="54" t="s">
        <v>160</v>
      </c>
    </row>
    <row r="24" spans="18:21" ht="15">
      <c r="R24" s="21"/>
      <c r="S24" s="21"/>
      <c r="T24" s="21"/>
      <c r="U24" s="21"/>
    </row>
    <row r="25" spans="18:21" ht="15">
      <c r="R25" s="21"/>
      <c r="S25" s="21"/>
      <c r="T25" s="21"/>
      <c r="U25" s="21"/>
    </row>
    <row r="26" spans="18:21" ht="15">
      <c r="R26" s="21"/>
      <c r="S26" s="21"/>
      <c r="T26" s="21"/>
      <c r="U26" s="21"/>
    </row>
  </sheetData>
  <mergeCells count="17">
    <mergeCell ref="AB4:AE4"/>
    <mergeCell ref="AF4:AF5"/>
    <mergeCell ref="AK4:AK5"/>
    <mergeCell ref="AL4:AO4"/>
    <mergeCell ref="Q4:Q5"/>
    <mergeCell ref="A4:A5"/>
    <mergeCell ref="G4:G5"/>
    <mergeCell ref="H4:K4"/>
    <mergeCell ref="L4:L5"/>
    <mergeCell ref="M4:P4"/>
    <mergeCell ref="B4:B5"/>
    <mergeCell ref="C4:F4"/>
    <mergeCell ref="AG4:AJ4"/>
    <mergeCell ref="R4:U4"/>
    <mergeCell ref="V4:V5"/>
    <mergeCell ref="W4:Z4"/>
    <mergeCell ref="AA4:A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Эсенов Санжар Искандерович</dc:creator>
  <cp:keywords/>
  <dc:description/>
  <cp:lastModifiedBy>Эсенов Санжар Искандерович</cp:lastModifiedBy>
  <dcterms:created xsi:type="dcterms:W3CDTF">2021-11-19T04:49:01Z</dcterms:created>
  <dcterms:modified xsi:type="dcterms:W3CDTF">2023-02-02T04:11:19Z</dcterms:modified>
  <cp:category/>
  <cp:version/>
  <cp:contentType/>
  <cp:contentStatus/>
</cp:coreProperties>
</file>