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<sst xmlns="http://schemas.openxmlformats.org/spreadsheetml/2006/main" count="129" uniqueCount="63">
  <si>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</si>
  <si>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</si>
  <si>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</si>
  <si>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</si>
  <si>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</si>
  <si>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</si>
  <si>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</si>
  <si>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</si>
  <si>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</si>
  <si>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</si>
  <si>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</si>
  <si>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</si>
  <si>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</si>
  <si>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</si>
  <si>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</si>
  <si>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</si>
  <si>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</si>
  <si>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</si>
  <si>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</si>
  <si>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</si>
  <si>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</si>
  <si>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</si>
  <si>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</si>
  <si>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</si>
  <si>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</si>
  <si>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</si>
  <si>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</si>
  <si>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</si>
  <si>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</si>
  <si>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</si>
  <si>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</si>
  <si>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</si>
  <si>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</si>
  <si>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</si>
  <si>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</si>
  <si>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</si>
  <si>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</si>
  <si>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</si>
  <si>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</si>
  <si>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</si>
  <si>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</si>
  <si>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</si>
  <si>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</si>
  <si>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</si>
  <si>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</si>
  <si>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</si>
  <si>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</si>
  <si>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</si>
  <si>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</si>
  <si>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</si>
  <si>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</si>
  <si>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</si>
  <si>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</si>
  <si>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Прирост</t>
  </si>
  <si>
    <t>Темп прироста</t>
  </si>
  <si>
    <t>27.08.12-       30.08.12</t>
  </si>
  <si>
    <t>27.08.12-      30.08.12</t>
  </si>
  <si>
    <t>** 2012-жылдын 30-августтундагы коммерциялык банктар ортосундагы СВОП операцияларын эске албаганда</t>
  </si>
  <si>
    <t>03.09.12-       07.09.12</t>
  </si>
  <si>
    <t>24.08.12-       29.08.13</t>
  </si>
  <si>
    <t>30.08.12-       06.09.13</t>
  </si>
  <si>
    <t>03.09.12-      07.09.12</t>
  </si>
  <si>
    <t>Жумалык бандама (03.09.12 – 07.09.12)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</si>
</sst>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169" fontId="25" fillId="0" borderId="10" xfId="0" applyNumberFormat="1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center" vertical="center"/>
    </xf>
    <xf numFmtId="168" fontId="28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30" fillId="0" borderId="12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 wrapText="1"/>
    </xf>
    <xf numFmtId="170" fontId="30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30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">
      <selection activeCell="E9" sqref="E9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62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60">
        <v>41151</v>
      </c>
      <c r="C8" s="60">
        <v>41159</v>
      </c>
      <c r="D8" s="61" t="s">
        <v>53</v>
      </c>
      <c r="E8" s="6"/>
      <c r="F8" s="24"/>
      <c r="G8" s="60" t="s">
        <v>59</v>
      </c>
      <c r="H8" s="60" t="s">
        <v>60</v>
      </c>
      <c r="I8" s="61" t="s">
        <v>53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62">
        <v>60067.2352</v>
      </c>
      <c r="C9" s="62">
        <v>60470.621499999994</v>
      </c>
      <c r="D9" s="63">
        <f>C9-B9</f>
        <v>403.386299999991</v>
      </c>
      <c r="E9" s="19"/>
      <c r="F9" s="7" t="s">
        <v>49</v>
      </c>
      <c r="G9" s="62">
        <v>216.50209999999998</v>
      </c>
      <c r="H9" s="62">
        <v>194.12409999999997</v>
      </c>
      <c r="I9" s="63">
        <f>H9-G9</f>
        <v>-22.378000000000014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64"/>
      <c r="C10" s="64"/>
      <c r="D10" s="63"/>
      <c r="E10" s="19"/>
      <c r="F10" s="7" t="s">
        <v>6</v>
      </c>
      <c r="G10" s="64"/>
      <c r="H10" s="64"/>
      <c r="I10" s="63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62">
        <v>50695.60394</v>
      </c>
      <c r="C11" s="62">
        <v>51618.11259</v>
      </c>
      <c r="D11" s="63">
        <f>C11-B11</f>
        <v>922.5086499999961</v>
      </c>
      <c r="E11" s="19"/>
      <c r="F11" s="7" t="s">
        <v>46</v>
      </c>
      <c r="G11" s="62">
        <v>216.50209999999998</v>
      </c>
      <c r="H11" s="62">
        <v>194.12409999999997</v>
      </c>
      <c r="I11" s="63">
        <f>H11-G11</f>
        <v>-22.378000000000014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65">
        <v>9371.63126</v>
      </c>
      <c r="C12" s="65">
        <v>8852.50891</v>
      </c>
      <c r="D12" s="66">
        <f>C12-B12</f>
        <v>-519.1223499999996</v>
      </c>
      <c r="E12" s="19"/>
      <c r="F12" s="7" t="s">
        <v>11</v>
      </c>
      <c r="G12" s="62" t="s">
        <v>27</v>
      </c>
      <c r="H12" s="62" t="s">
        <v>27</v>
      </c>
      <c r="I12" s="63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62" t="s">
        <v>27</v>
      </c>
      <c r="H13" s="62" t="s">
        <v>27</v>
      </c>
      <c r="I13" s="63" t="s">
        <v>27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64"/>
      <c r="H14" s="64"/>
      <c r="I14" s="63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64"/>
      <c r="H15" s="64"/>
      <c r="I15" s="63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76">
        <v>8</v>
      </c>
      <c r="H16" s="76">
        <v>8</v>
      </c>
      <c r="I16" s="77">
        <f>H16-G16</f>
        <v>0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76" t="s">
        <v>27</v>
      </c>
      <c r="H17" s="76" t="s">
        <v>27</v>
      </c>
      <c r="I17" s="77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58"/>
      <c r="B18" s="67" t="s">
        <v>55</v>
      </c>
      <c r="C18" s="67" t="s">
        <v>58</v>
      </c>
      <c r="D18" s="68" t="s">
        <v>53</v>
      </c>
      <c r="E18" s="6"/>
      <c r="F18" s="8" t="s">
        <v>50</v>
      </c>
      <c r="G18" s="78" t="s">
        <v>27</v>
      </c>
      <c r="H18" s="78" t="s">
        <v>27</v>
      </c>
      <c r="I18" s="79" t="s">
        <v>27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59"/>
      <c r="B19" s="69"/>
      <c r="C19" s="69"/>
      <c r="D19" s="70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57" t="s">
        <v>19</v>
      </c>
      <c r="B20" s="71">
        <v>99.990752</v>
      </c>
      <c r="C20" s="71">
        <v>99.99997711</v>
      </c>
      <c r="D20" s="72">
        <f>C20-B20</f>
        <v>0.009225110000002701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57"/>
      <c r="B21" s="73"/>
      <c r="C21" s="73"/>
      <c r="D21" s="74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62">
        <v>100.53179085</v>
      </c>
      <c r="C22" s="62">
        <v>100.554384</v>
      </c>
      <c r="D22" s="63">
        <f>C22-B22</f>
        <v>0.022593150000005835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62" t="s">
        <v>27</v>
      </c>
      <c r="C23" s="62" t="s">
        <v>27</v>
      </c>
      <c r="D23" s="63" t="s">
        <v>27</v>
      </c>
      <c r="E23" s="6"/>
      <c r="F23" s="28"/>
      <c r="G23" s="60" t="s">
        <v>56</v>
      </c>
      <c r="H23" s="60" t="s">
        <v>61</v>
      </c>
      <c r="I23" s="61" t="s">
        <v>53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75" t="s">
        <v>27</v>
      </c>
      <c r="C24" s="75" t="s">
        <v>27</v>
      </c>
      <c r="D24" s="63" t="s">
        <v>27</v>
      </c>
      <c r="E24" s="6"/>
      <c r="F24" s="11"/>
      <c r="G24" s="76">
        <v>24.7</v>
      </c>
      <c r="H24" s="76">
        <v>23.9</v>
      </c>
      <c r="I24" s="80">
        <f>H24-G24</f>
        <v>-0.8000000000000007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65" t="s">
        <v>27</v>
      </c>
      <c r="C25" s="65" t="s">
        <v>27</v>
      </c>
      <c r="D25" s="66" t="s">
        <v>27</v>
      </c>
      <c r="E25" s="6"/>
      <c r="F25" s="30" t="s">
        <v>43</v>
      </c>
      <c r="G25" s="76"/>
      <c r="H25" s="76"/>
      <c r="I25" s="77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76">
        <v>24.7</v>
      </c>
      <c r="H26" s="76">
        <v>23.9</v>
      </c>
      <c r="I26" s="77">
        <f>+H26-G26</f>
        <v>-0.8000000000000007</v>
      </c>
      <c r="J26" s="19"/>
      <c r="K26" s="19"/>
      <c r="L26" s="19"/>
      <c r="M26" s="19"/>
      <c r="N26" s="19"/>
      <c r="O26" s="5"/>
      <c r="P26" s="5"/>
    </row>
    <row r="27" spans="1:16" ht="15">
      <c r="A27" s="6"/>
      <c r="B27" s="46"/>
      <c r="C27" s="46"/>
      <c r="D27" s="47"/>
      <c r="E27" s="6"/>
      <c r="F27" s="7" t="s">
        <v>47</v>
      </c>
      <c r="G27" s="76" t="s">
        <v>27</v>
      </c>
      <c r="H27" s="76" t="s">
        <v>27</v>
      </c>
      <c r="I27" s="77" t="s">
        <v>27</v>
      </c>
      <c r="J27" s="19"/>
      <c r="K27" s="19"/>
      <c r="L27" s="19"/>
      <c r="M27" s="19"/>
      <c r="N27" s="19"/>
      <c r="O27" s="5"/>
      <c r="P27" s="5"/>
    </row>
    <row r="28" spans="1:16" ht="15">
      <c r="A28" s="22"/>
      <c r="B28" s="6"/>
      <c r="C28" s="6"/>
      <c r="D28" s="6"/>
      <c r="E28" s="6"/>
      <c r="F28" s="7" t="s">
        <v>28</v>
      </c>
      <c r="G28" s="76" t="s">
        <v>27</v>
      </c>
      <c r="H28" s="76" t="s">
        <v>27</v>
      </c>
      <c r="I28" s="77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62"/>
      <c r="H29" s="62"/>
      <c r="I29" s="63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76" t="s">
        <v>27</v>
      </c>
      <c r="H30" s="76" t="s">
        <v>27</v>
      </c>
      <c r="I30" s="77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76">
        <v>2.00844025</v>
      </c>
      <c r="H31" s="76">
        <v>1.5119526</v>
      </c>
      <c r="I31" s="77">
        <f>+H31-G31</f>
        <v>-0.49648764999999995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60">
        <v>41149</v>
      </c>
      <c r="C32" s="60">
        <v>41156</v>
      </c>
      <c r="D32" s="61" t="s">
        <v>53</v>
      </c>
      <c r="E32" s="6"/>
      <c r="F32" s="7"/>
      <c r="G32" s="81"/>
      <c r="H32" s="81"/>
      <c r="I32" s="82" t="s">
        <v>54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62">
        <v>649.1</v>
      </c>
      <c r="C33" s="62">
        <v>654.3</v>
      </c>
      <c r="D33" s="63">
        <f>C33-B33</f>
        <v>5.199999999999932</v>
      </c>
      <c r="E33" s="6"/>
      <c r="F33" s="8" t="s">
        <v>23</v>
      </c>
      <c r="G33" s="83">
        <v>46.0274</v>
      </c>
      <c r="H33" s="83">
        <v>47.641</v>
      </c>
      <c r="I33" s="84">
        <f>+H33/G33-1</f>
        <v>0.035057378865632094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62">
        <v>450</v>
      </c>
      <c r="C34" s="62">
        <v>450</v>
      </c>
      <c r="D34" s="63">
        <f>C34-B34</f>
        <v>0</v>
      </c>
      <c r="E34" s="6"/>
      <c r="F34" s="56" t="s">
        <v>57</v>
      </c>
      <c r="G34" s="56"/>
      <c r="H34" s="56"/>
      <c r="I34" s="56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62" t="s">
        <v>27</v>
      </c>
      <c r="C35" s="62" t="s">
        <v>27</v>
      </c>
      <c r="D35" s="63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5">
      <c r="A36" s="6"/>
      <c r="B36" s="64"/>
      <c r="C36" s="64"/>
      <c r="D36" s="63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76"/>
      <c r="C37" s="76"/>
      <c r="D37" s="77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5.75">
      <c r="A38" s="7" t="s">
        <v>36</v>
      </c>
      <c r="B38" s="76" t="s">
        <v>27</v>
      </c>
      <c r="C38" s="76" t="s">
        <v>27</v>
      </c>
      <c r="D38" s="77" t="s">
        <v>27</v>
      </c>
      <c r="E38" s="6"/>
      <c r="F38" s="24"/>
      <c r="G38" s="60">
        <v>41151</v>
      </c>
      <c r="H38" s="60">
        <v>41159</v>
      </c>
      <c r="I38" s="61" t="s">
        <v>53</v>
      </c>
      <c r="J38" s="19"/>
      <c r="K38" s="19"/>
      <c r="L38" s="19"/>
      <c r="M38" s="19"/>
      <c r="N38" s="19"/>
      <c r="O38" s="5"/>
      <c r="P38" s="5"/>
    </row>
    <row r="39" spans="1:16" ht="15">
      <c r="A39" s="7" t="s">
        <v>37</v>
      </c>
      <c r="B39" s="76" t="s">
        <v>27</v>
      </c>
      <c r="C39" s="76" t="s">
        <v>27</v>
      </c>
      <c r="D39" s="77" t="s">
        <v>27</v>
      </c>
      <c r="E39" s="6"/>
      <c r="F39" s="7" t="s">
        <v>5</v>
      </c>
      <c r="G39" s="62">
        <v>48627.66553885</v>
      </c>
      <c r="H39" s="62">
        <v>48722.99704451</v>
      </c>
      <c r="I39" s="63">
        <f>H39-G39</f>
        <v>95.33150565999676</v>
      </c>
      <c r="J39" s="19"/>
      <c r="K39" s="19"/>
      <c r="L39" s="19"/>
      <c r="M39" s="19"/>
      <c r="N39" s="19"/>
      <c r="O39" s="5"/>
      <c r="P39" s="5"/>
    </row>
    <row r="40" spans="1:16" ht="15">
      <c r="A40" s="7" t="s">
        <v>38</v>
      </c>
      <c r="B40" s="78">
        <v>4.669900369437059</v>
      </c>
      <c r="C40" s="78">
        <v>4.483437086733542</v>
      </c>
      <c r="D40" s="79">
        <f>C40-B40</f>
        <v>-0.1864632827035173</v>
      </c>
      <c r="E40" s="6"/>
      <c r="F40" s="6" t="s">
        <v>6</v>
      </c>
      <c r="G40" s="64"/>
      <c r="H40" s="64"/>
      <c r="I40" s="63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62">
        <v>24014.17316307</v>
      </c>
      <c r="H41" s="62">
        <v>23313.57820164</v>
      </c>
      <c r="I41" s="63">
        <f>H41-G41</f>
        <v>-700.5949614300007</v>
      </c>
      <c r="J41" s="19"/>
      <c r="K41" s="19"/>
      <c r="L41" s="19"/>
      <c r="M41" s="19"/>
      <c r="N41" s="19"/>
      <c r="O41" s="5"/>
      <c r="P41" s="5"/>
    </row>
    <row r="42" spans="1:16" ht="15">
      <c r="A42" s="7"/>
      <c r="B42" s="9"/>
      <c r="C42" s="9"/>
      <c r="D42" s="14"/>
      <c r="E42" s="6"/>
      <c r="F42" s="8" t="s">
        <v>30</v>
      </c>
      <c r="G42" s="65">
        <f>+G39-G41</f>
        <v>24613.49237578</v>
      </c>
      <c r="H42" s="65">
        <f>+H39-H41</f>
        <v>25409.418842869996</v>
      </c>
      <c r="I42" s="66">
        <f>H42-G42</f>
        <v>795.9264670899975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55"/>
      <c r="B43" s="55"/>
      <c r="C43" s="55"/>
      <c r="D43" s="55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5.75">
      <c r="A47" s="24"/>
      <c r="B47" s="60">
        <v>41151</v>
      </c>
      <c r="C47" s="60">
        <v>41158</v>
      </c>
      <c r="D47" s="61" t="s">
        <v>53</v>
      </c>
      <c r="E47" s="6"/>
      <c r="F47" s="24"/>
      <c r="G47" s="60">
        <v>41151</v>
      </c>
      <c r="H47" s="60">
        <v>41159</v>
      </c>
      <c r="I47" s="61" t="s">
        <v>53</v>
      </c>
      <c r="J47" s="19"/>
      <c r="K47" s="19"/>
      <c r="L47" s="19"/>
      <c r="M47" s="19"/>
      <c r="N47" s="19"/>
      <c r="O47" s="5"/>
      <c r="P47" s="5"/>
    </row>
    <row r="48" spans="1:16" ht="15">
      <c r="A48" s="7" t="s">
        <v>16</v>
      </c>
      <c r="B48" s="62">
        <v>95.1</v>
      </c>
      <c r="C48" s="62">
        <v>154.65</v>
      </c>
      <c r="D48" s="63">
        <f>C48-B48</f>
        <v>59.55000000000001</v>
      </c>
      <c r="E48" s="6"/>
      <c r="F48" s="7" t="s">
        <v>5</v>
      </c>
      <c r="G48" s="62">
        <v>35657.22358064</v>
      </c>
      <c r="H48" s="62">
        <v>36152.43828809</v>
      </c>
      <c r="I48" s="63">
        <f>H48-G48</f>
        <v>495.2147074500026</v>
      </c>
      <c r="J48" s="19"/>
      <c r="K48" s="19"/>
      <c r="L48" s="19"/>
      <c r="M48" s="19"/>
      <c r="N48" s="19"/>
      <c r="O48" s="5"/>
      <c r="P48" s="5"/>
    </row>
    <row r="49" spans="1:16" ht="15">
      <c r="A49" s="7" t="s">
        <v>17</v>
      </c>
      <c r="B49" s="62">
        <v>60</v>
      </c>
      <c r="C49" s="62">
        <v>105</v>
      </c>
      <c r="D49" s="63">
        <f>C49-B49</f>
        <v>45</v>
      </c>
      <c r="E49" s="6"/>
      <c r="F49" s="6" t="s">
        <v>6</v>
      </c>
      <c r="G49" s="64"/>
      <c r="H49" s="64"/>
      <c r="I49" s="64"/>
      <c r="J49" s="19"/>
      <c r="K49" s="19"/>
      <c r="L49" s="19"/>
      <c r="M49" s="19"/>
      <c r="N49" s="19"/>
      <c r="O49" s="5"/>
      <c r="P49" s="5"/>
    </row>
    <row r="50" spans="1:16" ht="15">
      <c r="A50" s="7" t="s">
        <v>32</v>
      </c>
      <c r="B50" s="62" t="s">
        <v>27</v>
      </c>
      <c r="C50" s="62" t="s">
        <v>27</v>
      </c>
      <c r="D50" s="63" t="s">
        <v>27</v>
      </c>
      <c r="E50" s="6"/>
      <c r="F50" s="7" t="s">
        <v>11</v>
      </c>
      <c r="G50" s="62">
        <v>15708.50466025</v>
      </c>
      <c r="H50" s="62">
        <v>15665.43975265</v>
      </c>
      <c r="I50" s="63">
        <f>H50-G50</f>
        <v>-43.06490760000088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62"/>
      <c r="C51" s="62"/>
      <c r="D51" s="63"/>
      <c r="E51" s="6"/>
      <c r="F51" s="8" t="s">
        <v>40</v>
      </c>
      <c r="G51" s="65">
        <f>+G48-G50</f>
        <v>19948.718920389998</v>
      </c>
      <c r="H51" s="65">
        <f>+H48-H50</f>
        <v>20486.99853544</v>
      </c>
      <c r="I51" s="66">
        <f>H51-G51</f>
        <v>538.2796150500035</v>
      </c>
      <c r="J51" s="19"/>
      <c r="K51" s="19"/>
      <c r="L51" s="19"/>
      <c r="M51" s="19"/>
      <c r="N51" s="19"/>
      <c r="O51" s="5"/>
      <c r="P51" s="5"/>
    </row>
    <row r="52" spans="1:16" ht="15">
      <c r="A52" s="7" t="s">
        <v>35</v>
      </c>
      <c r="B52" s="76"/>
      <c r="C52" s="76"/>
      <c r="D52" s="63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5">
      <c r="A53" s="7" t="s">
        <v>34</v>
      </c>
      <c r="B53" s="76" t="s">
        <v>27</v>
      </c>
      <c r="C53" s="76">
        <v>5.332460181958503</v>
      </c>
      <c r="D53" s="77">
        <f>C53</f>
        <v>5.332460181958503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5">
      <c r="A54" s="7" t="s">
        <v>33</v>
      </c>
      <c r="B54" s="76">
        <v>7.046805721205055</v>
      </c>
      <c r="C54" s="76" t="s">
        <v>27</v>
      </c>
      <c r="D54" s="77">
        <f>-B54</f>
        <v>-7.046805721205055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5">
      <c r="A55" s="6"/>
      <c r="B55" s="78" t="s">
        <v>27</v>
      </c>
      <c r="C55" s="78">
        <v>9.805318884237323</v>
      </c>
      <c r="D55" s="79">
        <f>C55</f>
        <v>9.805318884237323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2012-09-10T09:52:58Z</dcterms:modified>
  <cp:category/>
  <cp:version/>
  <cp:contentType/>
  <cp:contentStatus/>
</cp:coreProperties>
</file>