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<sst xmlns="http://schemas.openxmlformats.org/spreadsheetml/2006/main" count="141" uniqueCount="67">
  <si>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</si>
  <si>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</si>
  <si>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</si>
  <si>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</si>
  <si>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</si>
  <si>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</si>
  <si>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</si>
  <si>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</si>
  <si>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</si>
  <si>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</si>
  <si>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</si>
  <si>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</si>
  <si>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</si>
  <si>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</si>
  <si>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</si>
  <si>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</si>
  <si>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</si>
  <si>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</si>
  <si>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</si>
  <si>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</si>
  <si>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</si>
  <si>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</si>
  <si>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</si>
  <si>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</si>
  <si>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</si>
  <si>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</si>
  <si>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</si>
  <si>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</si>
  <si>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</si>
  <si>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</si>
  <si>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</si>
  <si>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</si>
  <si>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</si>
  <si>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</si>
  <si>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</si>
  <si>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</si>
  <si>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</si>
  <si>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</si>
  <si>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</si>
  <si>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</si>
  <si>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</si>
  <si>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</si>
  <si>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</si>
  <si>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</si>
  <si>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</si>
  <si>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</si>
  <si>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</si>
  <si>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</si>
  <si>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</si>
  <si>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</si>
  <si>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</si>
  <si>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</si>
  <si>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</si>
  <si>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</si>
  <si>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26.08.13-       30.08.13</t>
  </si>
  <si>
    <t>27.08.13*</t>
  </si>
  <si>
    <t>23.08.13-            29.08.13</t>
  </si>
  <si>
    <t>26.0.13-      30.08.13</t>
  </si>
  <si>
    <t xml:space="preserve"> (02.09.13 – 06.09.13)</t>
  </si>
  <si>
    <t>Прирост</t>
  </si>
  <si>
    <t>02.09.13-       06.09.13</t>
  </si>
  <si>
    <t>04.09.13*</t>
  </si>
  <si>
    <t>30.08.13-            05.09.13</t>
  </si>
  <si>
    <t>02.09.13-      06.09.13</t>
  </si>
  <si>
    <t>** 2013-жылдын -06-сентябрындагы коммерциялык банктар ортосундагы СВОП операцияларын эске албаганда</t>
  </si>
  <si>
    <t>Өcүш арымы</t>
  </si>
  <si>
    <t>Кредиттик аукциондор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</si>
</sst>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9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A19">
      <selection activeCell="E6" sqref="E6:E57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58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4"/>
      <c r="E6" s="69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4"/>
      <c r="E7" s="70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41516</v>
      </c>
      <c r="C8" s="39">
        <v>41523</v>
      </c>
      <c r="D8" s="34" t="s">
        <v>52</v>
      </c>
      <c r="E8" s="70"/>
      <c r="F8" s="8"/>
      <c r="G8" s="39" t="s">
        <v>56</v>
      </c>
      <c r="H8" s="39" t="s">
        <v>62</v>
      </c>
      <c r="I8" s="34" t="s">
        <v>59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48">
        <v>69639.7662</v>
      </c>
      <c r="C9" s="48">
        <v>70671.2415</v>
      </c>
      <c r="D9" s="49">
        <f>C9-B9</f>
        <v>1031.4753000000055</v>
      </c>
      <c r="E9" s="70"/>
      <c r="F9" s="9" t="s">
        <v>48</v>
      </c>
      <c r="G9" s="48">
        <v>92.61160000000001</v>
      </c>
      <c r="H9" s="48">
        <v>95.9255</v>
      </c>
      <c r="I9" s="48">
        <f>H9-G9</f>
        <v>3.3138999999999896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49"/>
      <c r="E10" s="70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48">
        <v>59680.98354</v>
      </c>
      <c r="C11" s="48">
        <v>59670.94041</v>
      </c>
      <c r="D11" s="49">
        <f>C11-B11</f>
        <v>-10.0431299999982</v>
      </c>
      <c r="E11" s="70"/>
      <c r="F11" s="9" t="s">
        <v>45</v>
      </c>
      <c r="G11" s="48">
        <v>92.61160000000001</v>
      </c>
      <c r="H11" s="48">
        <v>95.9255</v>
      </c>
      <c r="I11" s="48">
        <f>H11-G11</f>
        <v>3.3138999999999896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0">
        <v>9958.78266</v>
      </c>
      <c r="C12" s="50">
        <v>11000.301089999999</v>
      </c>
      <c r="D12" s="51">
        <f>C12-B12</f>
        <v>1041.5184299999983</v>
      </c>
      <c r="E12" s="70"/>
      <c r="F12" s="9" t="s">
        <v>11</v>
      </c>
      <c r="G12" s="48" t="s">
        <v>27</v>
      </c>
      <c r="H12" s="48" t="s">
        <v>27</v>
      </c>
      <c r="I12" s="48" t="s">
        <v>27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70"/>
      <c r="F13" s="9" t="s">
        <v>44</v>
      </c>
      <c r="G13" s="48" t="s">
        <v>27</v>
      </c>
      <c r="H13" s="48" t="s">
        <v>27</v>
      </c>
      <c r="I13" s="48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0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0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5"/>
      <c r="E16" s="70"/>
      <c r="F16" s="9" t="s">
        <v>43</v>
      </c>
      <c r="G16" s="53">
        <v>4</v>
      </c>
      <c r="H16" s="53">
        <v>4</v>
      </c>
      <c r="I16" s="53">
        <f>H16-G16</f>
        <v>0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4"/>
      <c r="E17" s="70"/>
      <c r="F17" s="9" t="s">
        <v>12</v>
      </c>
      <c r="G17" s="53" t="s">
        <v>27</v>
      </c>
      <c r="H17" s="53" t="s">
        <v>27</v>
      </c>
      <c r="I17" s="53" t="s">
        <v>27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2"/>
      <c r="B18" s="73" t="s">
        <v>54</v>
      </c>
      <c r="C18" s="73" t="s">
        <v>60</v>
      </c>
      <c r="D18" s="75" t="s">
        <v>52</v>
      </c>
      <c r="E18" s="70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2"/>
      <c r="B19" s="74"/>
      <c r="C19" s="74"/>
      <c r="D19" s="76"/>
      <c r="E19" s="70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68" t="s">
        <v>19</v>
      </c>
      <c r="B20" s="77" t="s">
        <v>27</v>
      </c>
      <c r="C20" s="77" t="s">
        <v>27</v>
      </c>
      <c r="D20" s="65" t="s">
        <v>27</v>
      </c>
      <c r="E20" s="70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68"/>
      <c r="B21" s="78"/>
      <c r="C21" s="78"/>
      <c r="D21" s="66"/>
      <c r="E21" s="70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62" t="s">
        <v>27</v>
      </c>
      <c r="C22" s="62" t="s">
        <v>27</v>
      </c>
      <c r="D22" s="49" t="s">
        <v>27</v>
      </c>
      <c r="E22" s="70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48" t="s">
        <v>27</v>
      </c>
      <c r="C23" s="48" t="s">
        <v>27</v>
      </c>
      <c r="D23" s="49" t="s">
        <v>27</v>
      </c>
      <c r="E23" s="70"/>
      <c r="F23" s="1"/>
      <c r="G23" s="39" t="s">
        <v>57</v>
      </c>
      <c r="H23" s="39" t="s">
        <v>63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63" t="s">
        <v>27</v>
      </c>
      <c r="C24" s="63" t="s">
        <v>27</v>
      </c>
      <c r="D24" s="49" t="s">
        <v>27</v>
      </c>
      <c r="E24" s="70"/>
      <c r="F24" s="1"/>
      <c r="G24" s="53">
        <v>23.41</v>
      </c>
      <c r="H24" s="53">
        <v>12.7</v>
      </c>
      <c r="I24" s="57">
        <f>H24-G24</f>
        <v>-10.71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48" t="s">
        <v>27</v>
      </c>
      <c r="C25" s="48" t="s">
        <v>27</v>
      </c>
      <c r="D25" s="49" t="s">
        <v>27</v>
      </c>
      <c r="E25" s="70"/>
      <c r="F25" s="15" t="s">
        <v>42</v>
      </c>
      <c r="G25" s="53"/>
      <c r="H25" s="53"/>
      <c r="I25" s="52"/>
      <c r="J25" s="3"/>
      <c r="K25" s="3"/>
      <c r="L25" s="1"/>
      <c r="M25" s="3"/>
      <c r="N25" s="3"/>
      <c r="O25" s="35"/>
      <c r="P25" s="35"/>
    </row>
    <row r="26" spans="1:16" ht="14.25" customHeight="1">
      <c r="A26" s="23" t="s">
        <v>66</v>
      </c>
      <c r="B26" s="64">
        <v>200</v>
      </c>
      <c r="C26" s="64" t="s">
        <v>27</v>
      </c>
      <c r="D26" s="51">
        <f>-B26</f>
        <v>-200</v>
      </c>
      <c r="E26" s="70"/>
      <c r="F26" s="9" t="s">
        <v>6</v>
      </c>
      <c r="G26" s="53">
        <v>23.41</v>
      </c>
      <c r="H26" s="53">
        <v>12.7</v>
      </c>
      <c r="I26" s="52">
        <f>+H26-G26</f>
        <v>-10.71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0"/>
      <c r="F27" s="9" t="s">
        <v>46</v>
      </c>
      <c r="G27" s="53" t="s">
        <v>27</v>
      </c>
      <c r="H27" s="53" t="s">
        <v>27</v>
      </c>
      <c r="I27" s="52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0"/>
      <c r="F28" s="9" t="s">
        <v>28</v>
      </c>
      <c r="G28" s="53" t="s">
        <v>27</v>
      </c>
      <c r="H28" s="53" t="s">
        <v>27</v>
      </c>
      <c r="I28" s="52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5"/>
      <c r="E29" s="70"/>
      <c r="F29" s="9" t="s">
        <v>18</v>
      </c>
      <c r="G29" s="48"/>
      <c r="H29" s="48"/>
      <c r="I29" s="49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4"/>
      <c r="E30" s="70"/>
      <c r="F30" s="9" t="s">
        <v>20</v>
      </c>
      <c r="G30" s="53" t="s">
        <v>27</v>
      </c>
      <c r="H30" s="53" t="s">
        <v>27</v>
      </c>
      <c r="I30" s="52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4"/>
      <c r="E31" s="70"/>
      <c r="F31" s="9" t="s">
        <v>24</v>
      </c>
      <c r="G31" s="53">
        <v>0.8716</v>
      </c>
      <c r="H31" s="53">
        <v>0.529375</v>
      </c>
      <c r="I31" s="52">
        <f>H31-G31</f>
        <v>-0.342225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 t="s">
        <v>55</v>
      </c>
      <c r="C32" s="39" t="s">
        <v>61</v>
      </c>
      <c r="D32" s="34" t="s">
        <v>52</v>
      </c>
      <c r="E32" s="70"/>
      <c r="F32" s="9"/>
      <c r="G32" s="36"/>
      <c r="H32" s="36"/>
      <c r="I32" s="34" t="s">
        <v>65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48">
        <v>702</v>
      </c>
      <c r="C33" s="48">
        <v>570</v>
      </c>
      <c r="D33" s="49">
        <f>C33-B33</f>
        <v>-132</v>
      </c>
      <c r="E33" s="70"/>
      <c r="F33" s="9" t="s">
        <v>23</v>
      </c>
      <c r="G33" s="58">
        <v>48.7107</v>
      </c>
      <c r="H33" s="58">
        <v>48.8248</v>
      </c>
      <c r="I33" s="59">
        <f>+H33/G33-1</f>
        <v>0.002342401156214091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48">
        <v>600</v>
      </c>
      <c r="C34" s="48">
        <v>420</v>
      </c>
      <c r="D34" s="49">
        <f>C34-B34</f>
        <v>-180</v>
      </c>
      <c r="E34" s="70"/>
      <c r="F34" s="67" t="s">
        <v>64</v>
      </c>
      <c r="G34" s="67"/>
      <c r="H34" s="67"/>
      <c r="I34" s="67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48" t="s">
        <v>27</v>
      </c>
      <c r="C35" s="48" t="s">
        <v>27</v>
      </c>
      <c r="D35" s="49" t="s">
        <v>27</v>
      </c>
      <c r="E35" s="70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49"/>
      <c r="E36" s="70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3"/>
      <c r="C37" s="53"/>
      <c r="D37" s="52"/>
      <c r="E37" s="70"/>
      <c r="F37" s="7" t="s">
        <v>3</v>
      </c>
      <c r="G37" s="39"/>
      <c r="H37" s="39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3" t="s">
        <v>27</v>
      </c>
      <c r="C38" s="53" t="s">
        <v>27</v>
      </c>
      <c r="D38" s="52" t="s">
        <v>27</v>
      </c>
      <c r="E38" s="70"/>
      <c r="F38" s="8"/>
      <c r="G38" s="39">
        <v>41516</v>
      </c>
      <c r="H38" s="39">
        <v>41523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3" t="s">
        <v>27</v>
      </c>
      <c r="C39" s="53" t="s">
        <v>27</v>
      </c>
      <c r="D39" s="52" t="s">
        <v>27</v>
      </c>
      <c r="E39" s="70"/>
      <c r="F39" s="9" t="s">
        <v>5</v>
      </c>
      <c r="G39" s="48">
        <v>59091.15765172</v>
      </c>
      <c r="H39" s="48">
        <v>59547.34643689</v>
      </c>
      <c r="I39" s="49">
        <f>H39-G39</f>
        <v>456.1887851700012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4.189607846284677</v>
      </c>
      <c r="C40" s="40">
        <v>4.400581813136111</v>
      </c>
      <c r="D40" s="52">
        <f>C40-B40</f>
        <v>0.21097396685143455</v>
      </c>
      <c r="E40" s="70"/>
      <c r="F40" s="1" t="s">
        <v>6</v>
      </c>
      <c r="G40" s="35"/>
      <c r="H40" s="35"/>
      <c r="I40" s="49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6"/>
      <c r="E41" s="70"/>
      <c r="F41" s="9" t="s">
        <v>29</v>
      </c>
      <c r="G41" s="48">
        <v>28958.47380411</v>
      </c>
      <c r="H41" s="48">
        <v>30197.44406699</v>
      </c>
      <c r="I41" s="49">
        <f>H41-G41</f>
        <v>1238.9702628800005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7"/>
      <c r="E42" s="70"/>
      <c r="F42" s="16" t="s">
        <v>30</v>
      </c>
      <c r="G42" s="50">
        <f>+G39-G41</f>
        <v>30132.683847610002</v>
      </c>
      <c r="H42" s="50">
        <f>+H39-H41</f>
        <v>29349.902369900003</v>
      </c>
      <c r="I42" s="51">
        <f>H42-G42</f>
        <v>-782.7814777099993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1"/>
      <c r="B43" s="71"/>
      <c r="C43" s="71"/>
      <c r="D43" s="71"/>
      <c r="E43" s="70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0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5"/>
      <c r="E45" s="70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>
        <v>41515</v>
      </c>
      <c r="C46" s="39">
        <v>41522</v>
      </c>
      <c r="D46" s="34" t="s">
        <v>52</v>
      </c>
      <c r="E46" s="70"/>
      <c r="F46" s="7" t="s">
        <v>10</v>
      </c>
      <c r="G46" s="39">
        <v>41516</v>
      </c>
      <c r="H46" s="39">
        <v>41523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48">
        <v>79</v>
      </c>
      <c r="C47" s="48">
        <v>132</v>
      </c>
      <c r="D47" s="49">
        <f>C47-B47</f>
        <v>53</v>
      </c>
      <c r="E47" s="70"/>
      <c r="F47" s="9" t="s">
        <v>5</v>
      </c>
      <c r="G47" s="48">
        <v>49263.87396339</v>
      </c>
      <c r="H47" s="48">
        <v>49097.8532341</v>
      </c>
      <c r="I47" s="49">
        <f>H47-G47</f>
        <v>-166.02072928999405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48">
        <v>39</v>
      </c>
      <c r="C48" s="48">
        <v>121</v>
      </c>
      <c r="D48" s="49">
        <f>C48-B48</f>
        <v>82</v>
      </c>
      <c r="E48" s="70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48" t="s">
        <v>27</v>
      </c>
      <c r="C49" s="48" t="s">
        <v>27</v>
      </c>
      <c r="D49" s="49" t="s">
        <v>27</v>
      </c>
      <c r="E49" s="70"/>
      <c r="F49" s="9" t="s">
        <v>11</v>
      </c>
      <c r="G49" s="48">
        <v>23907.75307281</v>
      </c>
      <c r="H49" s="48">
        <v>23817.1441802</v>
      </c>
      <c r="I49" s="49">
        <f>H49-G49</f>
        <v>-90.60889260999829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48"/>
      <c r="C50" s="48"/>
      <c r="D50" s="49"/>
      <c r="E50" s="70"/>
      <c r="F50" s="9" t="s">
        <v>39</v>
      </c>
      <c r="G50" s="50">
        <f>+G47-G49</f>
        <v>25356.120890579998</v>
      </c>
      <c r="H50" s="50">
        <f>+H47-H49</f>
        <v>25280.709053900002</v>
      </c>
      <c r="I50" s="51">
        <f>H50-G50</f>
        <v>-75.41183667999576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3"/>
      <c r="C51" s="53"/>
      <c r="D51" s="49"/>
      <c r="E51" s="70"/>
      <c r="F51" s="30"/>
      <c r="G51" s="50"/>
      <c r="H51" s="50"/>
      <c r="I51" s="51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3" t="s">
        <v>27</v>
      </c>
      <c r="C52" s="53">
        <v>3.5</v>
      </c>
      <c r="D52" s="52">
        <f>C52</f>
        <v>3.5</v>
      </c>
      <c r="E52" s="70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3">
        <v>6.43</v>
      </c>
      <c r="C53" s="53" t="s">
        <v>27</v>
      </c>
      <c r="D53" s="52">
        <f>-B53</f>
        <v>-6.43</v>
      </c>
      <c r="E53" s="70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 t="s">
        <v>27</v>
      </c>
      <c r="C54" s="40">
        <v>9.43</v>
      </c>
      <c r="D54" s="61">
        <f>C54</f>
        <v>9.43</v>
      </c>
      <c r="E54" s="7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3"/>
      <c r="B55" s="60"/>
      <c r="C55" s="60"/>
      <c r="D55" s="56"/>
      <c r="E55" s="7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41"/>
      <c r="B57" s="35"/>
      <c r="C57" s="35"/>
      <c r="D57" s="35"/>
      <c r="E57" s="7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54"/>
      <c r="B58" s="53"/>
      <c r="C58" s="53"/>
      <c r="D58" s="5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55"/>
      <c r="B59" s="39"/>
      <c r="C59" s="39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35"/>
      <c r="C60" s="35"/>
      <c r="D60" s="4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35"/>
      <c r="C61" s="35"/>
      <c r="D61" s="49"/>
    </row>
    <row r="62" spans="1:4" ht="12.75">
      <c r="A62" s="9"/>
      <c r="B62" s="48"/>
      <c r="C62" s="48"/>
      <c r="D62" s="49"/>
    </row>
    <row r="63" spans="1:4" ht="12.75">
      <c r="A63" s="9"/>
      <c r="B63" s="48"/>
      <c r="C63" s="48"/>
      <c r="D63" s="49"/>
    </row>
    <row r="64" spans="1:4" ht="12.75">
      <c r="A64" s="9"/>
      <c r="B64" s="48"/>
      <c r="C64" s="48"/>
      <c r="D64" s="49"/>
    </row>
    <row r="65" spans="1:4" ht="12.75">
      <c r="A65" s="9"/>
      <c r="B65" s="40"/>
      <c r="C65" s="40"/>
      <c r="D65" s="51"/>
    </row>
  </sheetData>
  <sheetProtection/>
  <mergeCells count="11">
    <mergeCell ref="C20:C21"/>
    <mergeCell ref="D20:D21"/>
    <mergeCell ref="F34:I34"/>
    <mergeCell ref="A20:A21"/>
    <mergeCell ref="E6:E57"/>
    <mergeCell ref="A43:D43"/>
    <mergeCell ref="A18:A19"/>
    <mergeCell ref="B18:B19"/>
    <mergeCell ref="C18:C19"/>
    <mergeCell ref="D18:D19"/>
    <mergeCell ref="B20:B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2013-09-09T10:44:43Z</dcterms:modified>
  <cp:category/>
  <cp:version/>
  <cp:contentType/>
  <cp:contentStatus/>
</cp:coreProperties>
</file>