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1"/>
  </bookViews>
  <sheets>
    <sheet name="УБ" sheetId="1" r:id="rId1"/>
    <sheet name="УБ (01.01.10)" sheetId="2" r:id="rId2"/>
  </sheets>
  <externalReferences>
    <externalReference r:id="rId5"/>
  </externalReferences>
  <definedNames>
    <definedName name="damo">#REF!</definedName>
    <definedName name="_xlnm.Print_Area" localSheetId="0">'УБ'!$B$1:$BS$31</definedName>
  </definedNames>
  <calcPr fullCalcOnLoad="1"/>
</workbook>
</file>

<file path=xl/sharedStrings.xml><?xml version="1.0" encoding="utf-8"?>
<sst xmlns="http://schemas.openxmlformats.org/spreadsheetml/2006/main" count="78" uniqueCount="70">
  <si>
    <t>Кыргыз Республикасынын Улуттук банкынын баяндамасы</t>
  </si>
  <si>
    <t>(млн. сом, бир мезгилдин баш жагына карата)</t>
  </si>
  <si>
    <t xml:space="preserve">Нак четөлкө активдери </t>
  </si>
  <si>
    <t xml:space="preserve">Нак эларалык камдар </t>
  </si>
  <si>
    <t>Резидент эместерге карата талаптар</t>
  </si>
  <si>
    <t>Резидент эместер алдындагы милдеттенмелер</t>
  </si>
  <si>
    <t>Резидент эместерге карата башка талаптар</t>
  </si>
  <si>
    <t>КМШ өлкөлөрү менен эсептешүүлөр</t>
  </si>
  <si>
    <t>Узак мөөнөттүү тышкы милдеттенмелер</t>
  </si>
  <si>
    <t>Өкмөткө карата талаптар</t>
  </si>
  <si>
    <t>Өкмөттүк баалуу кагаздар</t>
  </si>
  <si>
    <t>Өкмөткө чет өлкө валютасында берилген кредиттер</t>
  </si>
  <si>
    <t xml:space="preserve">Өкмөттүн алдындагы милдеттенмелер </t>
  </si>
  <si>
    <t>Өкмөттүн депозиттери</t>
  </si>
  <si>
    <t>Өкмөттүн кредити</t>
  </si>
  <si>
    <t>Башка депозиттик корпорацияларга карата талаптар</t>
  </si>
  <si>
    <t>Башка секторлорго -резиденттерге карата талаптар</t>
  </si>
  <si>
    <t xml:space="preserve">Акциялар жана капиталга катышуунун башка формалары </t>
  </si>
  <si>
    <t xml:space="preserve">Башка статьялар </t>
  </si>
  <si>
    <t>Акча базасы</t>
  </si>
  <si>
    <t>Жүгүртүүдөгү акчалар</t>
  </si>
  <si>
    <t xml:space="preserve">Башка депозиттик корпорациялар алдындагы милдеттенмелер </t>
  </si>
  <si>
    <t xml:space="preserve">Бөлүштүрүү тартибинде алынган атайы карыз алышуу укугу </t>
  </si>
  <si>
    <t xml:space="preserve">Нак ички активдер </t>
  </si>
  <si>
    <t xml:space="preserve">Мамлекеттик башкаруу органдарына карата нак талаптар </t>
  </si>
  <si>
    <t xml:space="preserve">Өкмөткө карата нак талаптар </t>
  </si>
  <si>
    <t>Атайын фондуларга карата нак талаптар</t>
  </si>
  <si>
    <t>Алтын</t>
  </si>
  <si>
    <t>Баалуу кагаздар</t>
  </si>
  <si>
    <t>Депозиттер</t>
  </si>
  <si>
    <t>Бюджеттик эсептер</t>
  </si>
  <si>
    <t>Утурлама фондулар</t>
  </si>
  <si>
    <t>Кредиттер</t>
  </si>
  <si>
    <t>Башка депозиттик корпорациялардын улуттук валютадагы камдары</t>
  </si>
  <si>
    <t>Маалымат үчүн:</t>
  </si>
  <si>
    <t>Кенири мааниде чечмеленген акча баасы</t>
  </si>
  <si>
    <t>Жүгүртүүдөгү акча</t>
  </si>
  <si>
    <t>Башка депозиттик корпорациялардын камдары</t>
  </si>
  <si>
    <t>Башка депозиттик корпорациялардын чет өлкө валютасындагы камдары</t>
  </si>
  <si>
    <t xml:space="preserve">Накта чет өлкө активдери </t>
  </si>
  <si>
    <t xml:space="preserve">Накта эл аралык камдар </t>
  </si>
  <si>
    <t>Чет өлкө валютасы (пассивдер)</t>
  </si>
  <si>
    <t>Бөлүштүрүү тартибинде алынган АКУ (СДР)</t>
  </si>
  <si>
    <t>Узак мөөнөткө каралган тышкы милдеттенмелер</t>
  </si>
  <si>
    <t>Накта ички активдер</t>
  </si>
  <si>
    <t xml:space="preserve">Накта ички кредит </t>
  </si>
  <si>
    <t xml:space="preserve">Мам. башкаруу органдарына карата нагыз талаптар </t>
  </si>
  <si>
    <t xml:space="preserve">Өкмөткө карата нагыз талаптар </t>
  </si>
  <si>
    <t xml:space="preserve">Өкмөткө чет өлкө валютасында кредит </t>
  </si>
  <si>
    <t>Өкмөткө башка эсептер</t>
  </si>
  <si>
    <t>Өкмөттүн чет өлкө валютасындагы депозиттери</t>
  </si>
  <si>
    <t>Атайын фондуларга нагыз талаптар</t>
  </si>
  <si>
    <t>Башка депозиттик корпорацияларга нагыз талаптар</t>
  </si>
  <si>
    <t>анын ичинде: "овернайт" кредиттери</t>
  </si>
  <si>
    <t xml:space="preserve">                                     чет өлкө валютасындагы кредиттер</t>
  </si>
  <si>
    <t>анын ичинде: Улуттук банк чыгарган ноталар</t>
  </si>
  <si>
    <t xml:space="preserve">                                      РЕПО келишиминин чегиндеги баалуу кагаздар</t>
  </si>
  <si>
    <t>анын ичинде: чет өлкө валютасындагы депозиттер</t>
  </si>
  <si>
    <t>Туундуу инструменттер</t>
  </si>
  <si>
    <t>Капитал эсеби</t>
  </si>
  <si>
    <t>Башка финансы корпорацияларга карата нагыз талаптар</t>
  </si>
  <si>
    <r>
      <t>Кыргыз Республикасынын Улуттук банкынын аналитикалык балансы</t>
    </r>
    <r>
      <rPr>
        <b/>
        <vertAlign val="superscript"/>
        <sz val="12"/>
        <rFont val="Times New Roman"/>
        <family val="1"/>
      </rPr>
      <t>/1</t>
    </r>
  </si>
  <si>
    <r>
      <t>Чет өлкө валютасы (активдер)</t>
    </r>
    <r>
      <rPr>
        <vertAlign val="superscript"/>
        <sz val="10"/>
        <rFont val="Times New Roman"/>
        <family val="1"/>
      </rPr>
      <t>/2</t>
    </r>
  </si>
  <si>
    <r>
      <t>Башка тышкы активдер</t>
    </r>
    <r>
      <rPr>
        <vertAlign val="superscript"/>
        <sz val="10"/>
        <rFont val="Times New Roman"/>
        <family val="1"/>
      </rPr>
      <t>/2</t>
    </r>
  </si>
  <si>
    <r>
      <t>Башка депозиттик корпорациялардын Улуттук банктагы депозиттери</t>
    </r>
    <r>
      <rPr>
        <vertAlign val="superscript"/>
        <sz val="10"/>
        <rFont val="Times New Roman"/>
        <family val="1"/>
      </rPr>
      <t>/3</t>
    </r>
  </si>
  <si>
    <t>* алдын-ала алынган маалыматтар</t>
  </si>
  <si>
    <r>
      <rPr>
        <vertAlign val="superscript"/>
        <sz val="10"/>
        <rFont val="Times New Roman Cyr"/>
        <family val="0"/>
      </rPr>
      <t>1/</t>
    </r>
    <r>
      <rPr>
        <sz val="10"/>
        <rFont val="Times New Roman Cyr"/>
        <family val="0"/>
      </rPr>
      <t xml:space="preserve"> 2010-жылдын 1-январь айынан тартып "Кыргыз Республикасынын Улуттук банктын аналитикалык баланстык отчету жөнүндө жаны жобону бекитилишине  байланыштуу айрым көрсөткүчтөрдү эсептөө түзүмүнө жана ыкмасына өзгөртүүлөр киргизилген </t>
    </r>
  </si>
  <si>
    <r>
      <rPr>
        <vertAlign val="superscript"/>
        <sz val="10"/>
        <rFont val="Times New Roman Cyr"/>
        <family val="0"/>
      </rPr>
      <t>2/</t>
    </r>
    <r>
      <rPr>
        <sz val="10"/>
        <rFont val="Times New Roman Cyr"/>
        <family val="0"/>
      </rPr>
      <t xml:space="preserve"> 2015-жылдын 1-январынан тартып "Эл аралык камдарды" эсептөө ыкмасы өзгөртүлгөн, ага ылайык бул көрсөткүч эл аралык активдерде жана пассивдерде конвертацияланган валюталарда гана камтылган. Калган эл аралык активдер жана пассивдер "башка тышкы активдер" көрсөткүчүнө чегерилген. Конвертациялануучу  чет өлкө валюталарына: АКШ доллары, евро, фунт стерлинг, япон йени, швейцария франкы, австралия доллары жана канада доллары кирет</t>
    </r>
  </si>
  <si>
    <r>
      <rPr>
        <vertAlign val="superscript"/>
        <sz val="10"/>
        <rFont val="Times New Roman Cyr"/>
        <family val="0"/>
      </rPr>
      <t>3/</t>
    </r>
    <r>
      <rPr>
        <sz val="10"/>
        <rFont val="Times New Roman Cyr"/>
        <family val="0"/>
      </rPr>
      <t xml:space="preserve"> 2014-жылдын жалган куран айынан тартып (ишке киргизилген мезгилден) "овернайт" депозиттерин камтыйт.</t>
    </r>
  </si>
  <si>
    <t>Проверка:</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</si>
</sst>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dd/mm/yy"/>
    <numFmt numFmtId="174" formatCode="0.0"/>
    <numFmt numFmtId="175" formatCode="0.0000"/>
    <numFmt numFmtId="176" formatCode="0.000"/>
    <numFmt numFmtId="177" formatCode="mmm/yyyy"/>
    <numFmt numFmtId="178" formatCode="#,##0.0000"/>
    <numFmt numFmtId="179" formatCode="#,##0.000"/>
    <numFmt numFmtId="180" formatCode="0.00000"/>
    <numFmt numFmtId="181" formatCode="#,##0.00000"/>
    <numFmt numFmtId="182" formatCode="#,##0.000000"/>
    <numFmt numFmtId="183" formatCode="#,##0.0000000"/>
    <numFmt numFmtId="184" formatCode="#,##0.00000000"/>
    <numFmt numFmtId="185" formatCode="#,##0.0000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dd/mm/yy;@"/>
  </numFmts>
  <fonts count="58">
    <font>
      <sz val="10"/>
      <name val="Arial Cyr"/>
      <family val="0"/>
    </font>
    <font>
      <u val="single"/>
      <sz val="10"/>
      <color indexed="12"/>
      <name val="Times New Roman Cyr"/>
      <family val="0"/>
    </font>
    <font>
      <sz val="12"/>
      <color indexed="24"/>
      <name val="Modern"/>
      <family val="3"/>
    </font>
    <font>
      <b/>
      <sz val="18"/>
      <color indexed="24"/>
      <name val="Modern"/>
      <family val="3"/>
    </font>
    <font>
      <b/>
      <sz val="12"/>
      <color indexed="24"/>
      <name val="Modern"/>
      <family val="3"/>
    </font>
    <font>
      <sz val="10"/>
      <name val="Times New Roman Cyr"/>
      <family val="0"/>
    </font>
    <font>
      <u val="single"/>
      <sz val="10"/>
      <color indexed="36"/>
      <name val="Arial Cyr"/>
      <family val="0"/>
    </font>
    <font>
      <sz val="12"/>
      <color indexed="24"/>
      <name val="Symbol"/>
      <family val="1"/>
    </font>
    <font>
      <sz val="8"/>
      <name val="Arial Cyr"/>
      <family val="0"/>
    </font>
    <font>
      <b/>
      <sz val="12"/>
      <name val="Times New Roman"/>
      <family val="1"/>
    </font>
    <font>
      <b/>
      <sz val="10"/>
      <name val="Times New Roman"/>
      <family val="1"/>
    </font>
    <font>
      <i/>
      <sz val="10"/>
      <name val="Times New Roman"/>
      <family val="1"/>
    </font>
    <font>
      <b/>
      <sz val="10"/>
      <name val="Times New Roman CYR"/>
      <family val="0"/>
    </font>
    <font>
      <sz val="10"/>
      <name val="Times New Roman"/>
      <family val="1"/>
    </font>
    <font>
      <b/>
      <sz val="10"/>
      <name val="Times New Roman Cyr"/>
      <family val="1"/>
    </font>
    <font>
      <b/>
      <sz val="10"/>
      <color indexed="8"/>
      <name val="Times New Roman"/>
      <family val="1"/>
    </font>
    <font>
      <b/>
      <sz val="10"/>
      <name val="Arial Cyr"/>
      <family val="0"/>
    </font>
    <font>
      <b/>
      <vertAlign val="superscript"/>
      <sz val="12"/>
      <name val="Times New Roman"/>
      <family val="1"/>
    </font>
    <font>
      <vertAlign val="superscript"/>
      <sz val="10"/>
      <name val="Times New Roman"/>
      <family val="1"/>
    </font>
    <font>
      <vertAlign val="superscript"/>
      <sz val="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8"/>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
      <sz val="8"/>
      <color theme="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double"/>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 fillId="0" borderId="0" applyNumberFormat="0" applyFill="0" applyBorder="0" applyAlignment="0" applyProtection="0"/>
    <xf numFmtId="0" fontId="2" fillId="0" borderId="0" applyProtection="0">
      <alignment/>
    </xf>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Protection="0">
      <alignment/>
    </xf>
    <xf numFmtId="0" fontId="4" fillId="0" borderId="0" applyProtection="0">
      <alignment/>
    </xf>
    <xf numFmtId="0" fontId="47" fillId="0" borderId="6" applyNumberFormat="0" applyFill="0" applyAlignment="0" applyProtection="0"/>
    <xf numFmtId="0" fontId="2" fillId="0" borderId="7" applyProtection="0">
      <alignment/>
    </xf>
    <xf numFmtId="0" fontId="48" fillId="28" borderId="8"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5" fillId="0" borderId="0">
      <alignment/>
      <protection/>
    </xf>
    <xf numFmtId="0" fontId="6"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3" fillId="0" borderId="10" applyNumberFormat="0" applyFill="0" applyAlignment="0" applyProtection="0"/>
    <xf numFmtId="174" fontId="7" fillId="0" borderId="0">
      <alignment/>
      <protection/>
    </xf>
    <xf numFmtId="0" fontId="54" fillId="0" borderId="0" applyNumberFormat="0" applyFill="0" applyBorder="0" applyAlignment="0" applyProtection="0"/>
    <xf numFmtId="2" fontId="2" fillId="0" borderId="0" applyProtection="0">
      <alignment/>
    </xf>
    <xf numFmtId="171" fontId="0" fillId="0" borderId="0" applyFont="0" applyFill="0" applyBorder="0" applyAlignment="0" applyProtection="0"/>
    <xf numFmtId="169" fontId="0" fillId="0" borderId="0" applyFont="0" applyFill="0" applyBorder="0" applyAlignment="0" applyProtection="0"/>
    <xf numFmtId="0" fontId="55" fillId="32" borderId="0" applyNumberFormat="0" applyBorder="0" applyAlignment="0" applyProtection="0"/>
  </cellStyleXfs>
  <cellXfs count="68">
    <xf numFmtId="0" fontId="0" fillId="0" borderId="0" xfId="0" applyAlignment="1">
      <alignment/>
    </xf>
    <xf numFmtId="0" fontId="0" fillId="0" borderId="0" xfId="0" applyFont="1" applyAlignment="1">
      <alignment/>
    </xf>
    <xf numFmtId="0" fontId="9" fillId="0" borderId="0" xfId="0" applyFont="1" applyAlignment="1">
      <alignment vertical="top" wrapText="1"/>
    </xf>
    <xf numFmtId="172" fontId="0" fillId="0" borderId="0" xfId="0" applyNumberFormat="1" applyFont="1" applyAlignment="1">
      <alignment/>
    </xf>
    <xf numFmtId="172" fontId="0" fillId="0" borderId="0" xfId="0" applyNumberFormat="1" applyFont="1" applyFill="1" applyAlignment="1">
      <alignment/>
    </xf>
    <xf numFmtId="0" fontId="11" fillId="0" borderId="0" xfId="0" applyFont="1" applyAlignment="1">
      <alignment vertical="top" wrapText="1"/>
    </xf>
    <xf numFmtId="0" fontId="0" fillId="0" borderId="0" xfId="0" applyFont="1" applyBorder="1" applyAlignment="1">
      <alignment/>
    </xf>
    <xf numFmtId="0" fontId="0" fillId="0" borderId="0" xfId="0" applyFont="1" applyFill="1" applyAlignment="1">
      <alignment/>
    </xf>
    <xf numFmtId="0" fontId="12" fillId="0" borderId="11" xfId="0" applyFont="1" applyBorder="1" applyAlignment="1">
      <alignment vertical="top" wrapText="1"/>
    </xf>
    <xf numFmtId="14" fontId="14" fillId="0" borderId="0" xfId="57" applyNumberFormat="1" applyFont="1" applyBorder="1">
      <alignment/>
      <protection/>
    </xf>
    <xf numFmtId="14" fontId="15" fillId="0" borderId="11" xfId="58" applyNumberFormat="1" applyFont="1" applyFill="1" applyBorder="1">
      <alignment/>
      <protection/>
    </xf>
    <xf numFmtId="0" fontId="0" fillId="0" borderId="11" xfId="0" applyFont="1" applyBorder="1" applyAlignment="1">
      <alignment/>
    </xf>
    <xf numFmtId="0" fontId="12" fillId="0" borderId="0" xfId="0" applyFont="1" applyBorder="1" applyAlignment="1">
      <alignment vertical="top" wrapText="1"/>
    </xf>
    <xf numFmtId="14" fontId="15" fillId="0" borderId="12" xfId="58" applyNumberFormat="1" applyFont="1" applyFill="1" applyBorder="1">
      <alignment/>
      <protection/>
    </xf>
    <xf numFmtId="14" fontId="15" fillId="0" borderId="0" xfId="58" applyNumberFormat="1" applyFont="1" applyFill="1" applyBorder="1">
      <alignment/>
      <protection/>
    </xf>
    <xf numFmtId="0" fontId="12" fillId="0" borderId="0" xfId="0" applyFont="1" applyAlignment="1">
      <alignment vertical="top" wrapText="1"/>
    </xf>
    <xf numFmtId="0" fontId="5" fillId="0" borderId="0" xfId="0" applyFont="1" applyAlignment="1">
      <alignment/>
    </xf>
    <xf numFmtId="172" fontId="14" fillId="0" borderId="0" xfId="57" applyNumberFormat="1" applyFont="1" applyFill="1" applyBorder="1">
      <alignment/>
      <protection/>
    </xf>
    <xf numFmtId="172" fontId="14" fillId="0" borderId="0" xfId="0" applyNumberFormat="1" applyFont="1" applyFill="1" applyAlignment="1">
      <alignment/>
    </xf>
    <xf numFmtId="172" fontId="10" fillId="0" borderId="0" xfId="58" applyNumberFormat="1" applyFont="1" applyFill="1" applyBorder="1">
      <alignment/>
      <protection/>
    </xf>
    <xf numFmtId="172" fontId="14" fillId="0" borderId="0" xfId="58" applyNumberFormat="1" applyFont="1" applyFill="1" applyBorder="1">
      <alignment/>
      <protection/>
    </xf>
    <xf numFmtId="0" fontId="16" fillId="0" borderId="0" xfId="0" applyFont="1" applyFill="1" applyAlignment="1">
      <alignment/>
    </xf>
    <xf numFmtId="178" fontId="16" fillId="0" borderId="0" xfId="0" applyNumberFormat="1" applyFont="1" applyFill="1" applyAlignment="1">
      <alignment/>
    </xf>
    <xf numFmtId="172" fontId="13" fillId="0" borderId="0" xfId="57" applyNumberFormat="1" applyFont="1" applyBorder="1" applyAlignment="1">
      <alignment horizontal="left" indent="1"/>
      <protection/>
    </xf>
    <xf numFmtId="172" fontId="5" fillId="0" borderId="0" xfId="0" applyNumberFormat="1" applyFont="1" applyAlignment="1">
      <alignment/>
    </xf>
    <xf numFmtId="172" fontId="5" fillId="0" borderId="0" xfId="57" applyNumberFormat="1" applyFont="1" applyBorder="1">
      <alignment/>
      <protection/>
    </xf>
    <xf numFmtId="172" fontId="5" fillId="0" borderId="0" xfId="57" applyNumberFormat="1" applyFont="1" applyFill="1" applyBorder="1">
      <alignment/>
      <protection/>
    </xf>
    <xf numFmtId="1" fontId="13" fillId="0" borderId="0" xfId="0" applyNumberFormat="1" applyFont="1" applyAlignment="1">
      <alignment/>
    </xf>
    <xf numFmtId="172" fontId="13" fillId="0" borderId="0" xfId="57" applyNumberFormat="1" applyFont="1" applyBorder="1" applyAlignment="1">
      <alignment horizontal="left" indent="3"/>
      <protection/>
    </xf>
    <xf numFmtId="172" fontId="13" fillId="0" borderId="0" xfId="57" applyNumberFormat="1" applyFont="1" applyBorder="1" applyAlignment="1">
      <alignment horizontal="left" indent="2"/>
      <protection/>
    </xf>
    <xf numFmtId="172" fontId="5" fillId="0" borderId="0" xfId="0" applyNumberFormat="1" applyFont="1" applyBorder="1" applyAlignment="1">
      <alignment/>
    </xf>
    <xf numFmtId="172" fontId="5" fillId="0" borderId="0" xfId="0" applyNumberFormat="1" applyFont="1" applyFill="1" applyBorder="1" applyAlignment="1">
      <alignment/>
    </xf>
    <xf numFmtId="172" fontId="13" fillId="0" borderId="0" xfId="58" applyNumberFormat="1" applyFont="1" applyFill="1" applyBorder="1">
      <alignment/>
      <protection/>
    </xf>
    <xf numFmtId="172" fontId="5" fillId="0" borderId="0" xfId="58" applyNumberFormat="1" applyFont="1" applyFill="1" applyBorder="1">
      <alignment/>
      <protection/>
    </xf>
    <xf numFmtId="2" fontId="0" fillId="0" borderId="0" xfId="0" applyNumberFormat="1" applyFont="1" applyAlignment="1">
      <alignment/>
    </xf>
    <xf numFmtId="172" fontId="10" fillId="0" borderId="0" xfId="57" applyNumberFormat="1" applyFont="1" applyFill="1" applyBorder="1">
      <alignment/>
      <protection/>
    </xf>
    <xf numFmtId="1" fontId="13" fillId="0" borderId="0" xfId="57" applyNumberFormat="1" applyFont="1" applyBorder="1" applyAlignment="1">
      <alignment horizontal="left" indent="4"/>
      <protection/>
    </xf>
    <xf numFmtId="1" fontId="13" fillId="0" borderId="0" xfId="57" applyNumberFormat="1" applyFont="1" applyBorder="1" applyAlignment="1">
      <alignment horizontal="left" indent="1"/>
      <protection/>
    </xf>
    <xf numFmtId="172" fontId="5" fillId="0" borderId="0" xfId="58" applyNumberFormat="1" applyFont="1" applyFill="1" applyBorder="1">
      <alignment/>
      <protection/>
    </xf>
    <xf numFmtId="172" fontId="9" fillId="0" borderId="0" xfId="57" applyNumberFormat="1" applyFont="1" applyBorder="1">
      <alignment/>
      <protection/>
    </xf>
    <xf numFmtId="14" fontId="11" fillId="0" borderId="0" xfId="57" applyNumberFormat="1" applyFont="1" applyBorder="1">
      <alignment/>
      <protection/>
    </xf>
    <xf numFmtId="14" fontId="14" fillId="0" borderId="12" xfId="57" applyNumberFormat="1" applyFont="1" applyBorder="1">
      <alignment/>
      <protection/>
    </xf>
    <xf numFmtId="190" fontId="15" fillId="0" borderId="12" xfId="58" applyNumberFormat="1" applyFont="1" applyFill="1" applyBorder="1">
      <alignment/>
      <protection/>
    </xf>
    <xf numFmtId="190" fontId="10" fillId="0" borderId="12" xfId="0" applyNumberFormat="1" applyFont="1" applyBorder="1" applyAlignment="1">
      <alignment/>
    </xf>
    <xf numFmtId="172" fontId="10" fillId="0" borderId="0" xfId="0" applyNumberFormat="1" applyFont="1" applyFill="1" applyAlignment="1">
      <alignment/>
    </xf>
    <xf numFmtId="172" fontId="13" fillId="0" borderId="0" xfId="57" applyNumberFormat="1" applyFont="1" applyFill="1" applyBorder="1">
      <alignment/>
      <protection/>
    </xf>
    <xf numFmtId="172" fontId="13" fillId="0" borderId="0" xfId="0" applyNumberFormat="1" applyFont="1" applyFill="1" applyAlignment="1">
      <alignment/>
    </xf>
    <xf numFmtId="172" fontId="13" fillId="0" borderId="0" xfId="0" applyNumberFormat="1" applyFont="1" applyAlignment="1">
      <alignment/>
    </xf>
    <xf numFmtId="1" fontId="13" fillId="0" borderId="0" xfId="57" applyNumberFormat="1" applyFont="1" applyBorder="1" applyAlignment="1">
      <alignment horizontal="left" indent="5"/>
      <protection/>
    </xf>
    <xf numFmtId="172" fontId="13" fillId="0" borderId="0" xfId="0" applyNumberFormat="1" applyFont="1" applyFill="1" applyBorder="1" applyAlignment="1">
      <alignment/>
    </xf>
    <xf numFmtId="172" fontId="13" fillId="0" borderId="0" xfId="57" applyNumberFormat="1" applyFont="1" applyFill="1" applyBorder="1" applyAlignment="1">
      <alignment horizontal="left" indent="4"/>
      <protection/>
    </xf>
    <xf numFmtId="0" fontId="13" fillId="0" borderId="0" xfId="0" applyFont="1" applyAlignment="1">
      <alignment/>
    </xf>
    <xf numFmtId="172" fontId="10" fillId="0" borderId="0" xfId="0" applyNumberFormat="1" applyFont="1" applyAlignment="1">
      <alignment/>
    </xf>
    <xf numFmtId="0" fontId="13" fillId="0" borderId="0" xfId="0" applyFont="1" applyAlignment="1">
      <alignment horizontal="left" indent="1"/>
    </xf>
    <xf numFmtId="0" fontId="13" fillId="0" borderId="0" xfId="0" applyFont="1" applyFill="1" applyBorder="1" applyAlignment="1">
      <alignment/>
    </xf>
    <xf numFmtId="172" fontId="10" fillId="0" borderId="13" xfId="57" applyNumberFormat="1" applyFont="1" applyFill="1" applyBorder="1">
      <alignment/>
      <protection/>
    </xf>
    <xf numFmtId="172" fontId="10" fillId="0" borderId="13" xfId="0" applyNumberFormat="1" applyFont="1" applyFill="1" applyBorder="1" applyAlignment="1">
      <alignment/>
    </xf>
    <xf numFmtId="0" fontId="13" fillId="0" borderId="0" xfId="0" applyFont="1" applyBorder="1" applyAlignment="1">
      <alignment horizontal="left" indent="1"/>
    </xf>
    <xf numFmtId="0" fontId="13" fillId="0" borderId="0" xfId="0" applyFont="1" applyBorder="1" applyAlignment="1">
      <alignment horizontal="left" indent="2"/>
    </xf>
    <xf numFmtId="0" fontId="13" fillId="0" borderId="11" xfId="0" applyFont="1" applyBorder="1" applyAlignment="1">
      <alignment horizontal="left" indent="1"/>
    </xf>
    <xf numFmtId="172" fontId="13" fillId="0" borderId="11" xfId="0" applyNumberFormat="1" applyFont="1" applyFill="1" applyBorder="1" applyAlignment="1">
      <alignment/>
    </xf>
    <xf numFmtId="1" fontId="13" fillId="0" borderId="0" xfId="57" applyNumberFormat="1" applyFont="1" applyBorder="1" applyAlignment="1">
      <alignment horizontal="left" indent="3"/>
      <protection/>
    </xf>
    <xf numFmtId="1" fontId="5" fillId="0" borderId="0" xfId="57" applyNumberFormat="1" applyFont="1" applyBorder="1" applyAlignment="1">
      <alignment vertical="top" wrapText="1"/>
      <protection/>
    </xf>
    <xf numFmtId="1" fontId="5" fillId="0" borderId="0" xfId="57" applyNumberFormat="1" applyFont="1" applyBorder="1">
      <alignment/>
      <protection/>
    </xf>
    <xf numFmtId="172" fontId="13" fillId="0" borderId="11" xfId="0" applyNumberFormat="1" applyFont="1" applyBorder="1" applyAlignment="1">
      <alignment/>
    </xf>
    <xf numFmtId="1" fontId="5" fillId="0" borderId="0" xfId="57" applyNumberFormat="1" applyFont="1" applyBorder="1" applyAlignment="1">
      <alignment vertical="top"/>
      <protection/>
    </xf>
    <xf numFmtId="0" fontId="56" fillId="0" borderId="0" xfId="0" applyFont="1" applyAlignment="1">
      <alignment/>
    </xf>
    <xf numFmtId="181" fontId="57" fillId="0" borderId="0" xfId="0" applyNumberFormat="1" applyFont="1" applyFill="1" applyAlignment="1">
      <alignment/>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ТА" xfId="43"/>
    <cellStyle name="Currency" xfId="44"/>
    <cellStyle name="Currency [0]" xfId="45"/>
    <cellStyle name="Заголовок 1" xfId="46"/>
    <cellStyle name="Заголовок 2" xfId="47"/>
    <cellStyle name="Заголовок 3" xfId="48"/>
    <cellStyle name="Заголовок 4" xfId="49"/>
    <cellStyle name="ЗАГОЛОВОК1" xfId="50"/>
    <cellStyle name="ЗАГОЛОВОК2" xfId="51"/>
    <cellStyle name="Итог" xfId="52"/>
    <cellStyle name="ИТОГОВЫЙ" xfId="53"/>
    <cellStyle name="Контрольная ячейка" xfId="54"/>
    <cellStyle name="Название" xfId="55"/>
    <cellStyle name="Нейтральный" xfId="56"/>
    <cellStyle name="Обычный_BALANCE_DATA BASE" xfId="57"/>
    <cellStyle name="Обычный_Base" xfId="58"/>
    <cellStyle name="Followed Hyperlink" xfId="59"/>
    <cellStyle name="Плохой" xfId="60"/>
    <cellStyle name="Пояснение" xfId="61"/>
    <cellStyle name="Примечание" xfId="62"/>
    <cellStyle name="Percent" xfId="63"/>
    <cellStyle name="Связанная ячейка" xfId="64"/>
    <cellStyle name="ТЕКСТ" xfId="65"/>
    <cellStyle name="Текст предупреждения" xfId="66"/>
    <cellStyle name="ФИКСИРОВАННЫЙ" xfId="67"/>
    <cellStyle name="Comma" xfId="68"/>
    <cellStyle name="Comma [0]"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wn\data\EXCEL\Publication\publ499\pbl499pt\Anx4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
      <sheetName val="T1.Ntr_BP(–)"/>
      <sheetName val="T2.Ex_rzd"/>
      <sheetName val="T3.Ex_mstk"/>
      <sheetName val="T4.Im_rzd"/>
      <sheetName val="T5.Im_mstk"/>
      <sheetName val="T6.Ex_fnc"/>
      <sheetName val="T7.Ex_geo"/>
      <sheetName val="Т8.Im_fnc"/>
      <sheetName val="T9.Im_geo"/>
      <sheetName val="T10.TOP_ex"/>
      <sheetName val="T11.TOP_im"/>
      <sheetName val="T12.Idx_ex"/>
      <sheetName val="T13.Idx_im"/>
      <sheetName val="D.I1.Reer"/>
      <sheetName val="T28.reer"/>
      <sheetName val="nostro"/>
      <sheetName val="T31.Corr_cou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H39"/>
  <sheetViews>
    <sheetView zoomScalePageLayoutView="0" workbookViewId="0" topLeftCell="A1">
      <pane xSplit="1" ySplit="4" topLeftCell="CE5" activePane="bottomRight" state="frozen"/>
      <selection pane="topLeft" activeCell="A1" sqref="A1"/>
      <selection pane="topRight" activeCell="C1" sqref="C1"/>
      <selection pane="bottomLeft" activeCell="A7" sqref="A7"/>
      <selection pane="bottomRight" activeCell="A21" sqref="A21"/>
    </sheetView>
  </sheetViews>
  <sheetFormatPr defaultColWidth="9.00390625" defaultRowHeight="12.75"/>
  <cols>
    <col min="1" max="1" width="53.625" style="1" customWidth="1"/>
    <col min="2" max="37" width="11.25390625" style="1" hidden="1" customWidth="1"/>
    <col min="38" max="49" width="10.00390625" style="1" hidden="1" customWidth="1"/>
    <col min="50" max="50" width="10.00390625" style="1" customWidth="1"/>
    <col min="51" max="61" width="10.00390625" style="1" hidden="1" customWidth="1"/>
    <col min="62" max="62" width="10.00390625" style="1" customWidth="1"/>
    <col min="63" max="65" width="10.00390625" style="1" hidden="1" customWidth="1"/>
    <col min="66" max="73" width="10.00390625" style="7" hidden="1" customWidth="1"/>
    <col min="74" max="80" width="10.00390625" style="7" customWidth="1"/>
    <col min="81" max="81" width="9.875" style="1" customWidth="1"/>
    <col min="82" max="86" width="9.875" style="1" bestFit="1" customWidth="1"/>
    <col min="87" max="16384" width="9.125" style="1" customWidth="1"/>
  </cols>
  <sheetData>
    <row r="1" spans="1:80" ht="31.5" customHeight="1">
      <c r="A1" s="2" t="s">
        <v>0</v>
      </c>
      <c r="AY1" s="3"/>
      <c r="AZ1" s="3"/>
      <c r="BA1" s="3"/>
      <c r="BB1" s="3"/>
      <c r="BC1" s="3"/>
      <c r="BD1" s="3"/>
      <c r="BE1" s="3"/>
      <c r="BF1" s="3"/>
      <c r="BG1" s="3"/>
      <c r="BH1" s="3"/>
      <c r="BI1" s="3"/>
      <c r="BJ1" s="3"/>
      <c r="BK1" s="3"/>
      <c r="BL1" s="3"/>
      <c r="BM1" s="3"/>
      <c r="BN1" s="3"/>
      <c r="BO1" s="3"/>
      <c r="BP1" s="3"/>
      <c r="BQ1" s="3"/>
      <c r="BR1" s="3"/>
      <c r="BS1" s="3"/>
      <c r="BT1" s="3"/>
      <c r="BU1" s="3"/>
      <c r="BV1" s="3"/>
      <c r="BW1" s="3"/>
      <c r="BX1" s="4"/>
      <c r="BY1" s="3"/>
      <c r="BZ1" s="3"/>
      <c r="CA1" s="3"/>
      <c r="CB1" s="3"/>
    </row>
    <row r="2" spans="1:80" ht="13.5" customHeight="1">
      <c r="A2" s="5" t="s">
        <v>1</v>
      </c>
      <c r="AA2" s="6"/>
      <c r="AE2" s="6"/>
      <c r="BN2" s="1"/>
      <c r="BO2" s="1"/>
      <c r="BP2" s="1"/>
      <c r="BQ2" s="1"/>
      <c r="BR2" s="1"/>
      <c r="BS2" s="1"/>
      <c r="BT2" s="1"/>
      <c r="BU2" s="1"/>
      <c r="BV2" s="1"/>
      <c r="BW2" s="1"/>
      <c r="BY2" s="1"/>
      <c r="BZ2" s="1"/>
      <c r="CA2" s="1"/>
      <c r="CB2" s="1"/>
    </row>
    <row r="3" spans="1:32" ht="12.75">
      <c r="A3" s="8"/>
      <c r="AA3" s="10"/>
      <c r="AB3" s="11"/>
      <c r="AC3" s="11"/>
      <c r="AD3" s="11"/>
      <c r="AE3" s="11"/>
      <c r="AF3" s="11"/>
    </row>
    <row r="4" spans="1:86" ht="12.75">
      <c r="A4" s="12"/>
      <c r="B4" s="13">
        <v>37622</v>
      </c>
      <c r="C4" s="13">
        <v>37653</v>
      </c>
      <c r="D4" s="13">
        <v>37681</v>
      </c>
      <c r="E4" s="13">
        <v>37712</v>
      </c>
      <c r="F4" s="13">
        <v>37742</v>
      </c>
      <c r="G4" s="13">
        <v>37773</v>
      </c>
      <c r="H4" s="13">
        <v>37803</v>
      </c>
      <c r="I4" s="13">
        <v>37834</v>
      </c>
      <c r="J4" s="13">
        <v>37865</v>
      </c>
      <c r="K4" s="13">
        <v>37895</v>
      </c>
      <c r="L4" s="13">
        <v>37926</v>
      </c>
      <c r="M4" s="13">
        <v>37956</v>
      </c>
      <c r="N4" s="13">
        <v>37987</v>
      </c>
      <c r="O4" s="13">
        <v>38018</v>
      </c>
      <c r="P4" s="13">
        <v>38047</v>
      </c>
      <c r="Q4" s="13">
        <v>38078</v>
      </c>
      <c r="R4" s="13">
        <v>38108</v>
      </c>
      <c r="S4" s="13">
        <v>38139</v>
      </c>
      <c r="T4" s="13">
        <v>38169</v>
      </c>
      <c r="U4" s="13">
        <v>38200</v>
      </c>
      <c r="V4" s="13">
        <v>38231</v>
      </c>
      <c r="W4" s="13">
        <v>38261</v>
      </c>
      <c r="X4" s="13">
        <v>38292</v>
      </c>
      <c r="Y4" s="13">
        <v>38322</v>
      </c>
      <c r="Z4" s="13">
        <v>38353</v>
      </c>
      <c r="AA4" s="14">
        <v>38384</v>
      </c>
      <c r="AB4" s="14">
        <v>38412</v>
      </c>
      <c r="AC4" s="14">
        <v>38443</v>
      </c>
      <c r="AD4" s="14">
        <v>38473</v>
      </c>
      <c r="AE4" s="14">
        <v>38504</v>
      </c>
      <c r="AF4" s="14">
        <v>38534</v>
      </c>
      <c r="AG4" s="13">
        <v>38565</v>
      </c>
      <c r="AH4" s="13">
        <v>38596</v>
      </c>
      <c r="AI4" s="13">
        <v>38626</v>
      </c>
      <c r="AJ4" s="13">
        <v>38657</v>
      </c>
      <c r="AK4" s="13">
        <v>38687</v>
      </c>
      <c r="AL4" s="13">
        <v>38718</v>
      </c>
      <c r="AM4" s="13">
        <v>38749</v>
      </c>
      <c r="AN4" s="13">
        <v>38777</v>
      </c>
      <c r="AO4" s="13">
        <v>38808</v>
      </c>
      <c r="AP4" s="13">
        <v>38838</v>
      </c>
      <c r="AQ4" s="13">
        <v>38869</v>
      </c>
      <c r="AR4" s="13">
        <v>38899</v>
      </c>
      <c r="AS4" s="13">
        <v>38930</v>
      </c>
      <c r="AT4" s="13">
        <v>38961</v>
      </c>
      <c r="AU4" s="13">
        <v>38991</v>
      </c>
      <c r="AV4" s="13">
        <v>39022</v>
      </c>
      <c r="AW4" s="13">
        <v>39052</v>
      </c>
      <c r="AX4" s="13">
        <v>39083</v>
      </c>
      <c r="AY4" s="13">
        <v>39114</v>
      </c>
      <c r="AZ4" s="13">
        <v>39142</v>
      </c>
      <c r="BA4" s="13">
        <v>39173</v>
      </c>
      <c r="BB4" s="13">
        <v>39203</v>
      </c>
      <c r="BC4" s="13">
        <v>39234</v>
      </c>
      <c r="BD4" s="13">
        <v>39264</v>
      </c>
      <c r="BE4" s="13">
        <v>39295</v>
      </c>
      <c r="BF4" s="13">
        <v>39326</v>
      </c>
      <c r="BG4" s="13">
        <v>39356</v>
      </c>
      <c r="BH4" s="13">
        <v>39387</v>
      </c>
      <c r="BI4" s="13">
        <v>39417</v>
      </c>
      <c r="BJ4" s="13">
        <v>39448</v>
      </c>
      <c r="BK4" s="13">
        <v>39479</v>
      </c>
      <c r="BL4" s="13">
        <v>39508</v>
      </c>
      <c r="BM4" s="13">
        <v>39539</v>
      </c>
      <c r="BN4" s="13">
        <v>39569</v>
      </c>
      <c r="BO4" s="13">
        <v>39600</v>
      </c>
      <c r="BP4" s="13">
        <v>39630</v>
      </c>
      <c r="BQ4" s="13">
        <v>39661</v>
      </c>
      <c r="BR4" s="13">
        <v>39692</v>
      </c>
      <c r="BS4" s="13">
        <v>39722</v>
      </c>
      <c r="BT4" s="13">
        <v>39753</v>
      </c>
      <c r="BU4" s="13">
        <v>39783</v>
      </c>
      <c r="BV4" s="13">
        <v>39814</v>
      </c>
      <c r="BW4" s="13">
        <v>39845</v>
      </c>
      <c r="BX4" s="13">
        <v>39873</v>
      </c>
      <c r="BY4" s="13">
        <v>39904</v>
      </c>
      <c r="BZ4" s="13">
        <v>39934</v>
      </c>
      <c r="CA4" s="13">
        <v>39965</v>
      </c>
      <c r="CB4" s="13">
        <v>39995</v>
      </c>
      <c r="CC4" s="13">
        <v>40026</v>
      </c>
      <c r="CD4" s="13">
        <v>40057</v>
      </c>
      <c r="CE4" s="13">
        <v>40087</v>
      </c>
      <c r="CF4" s="13">
        <v>40118</v>
      </c>
      <c r="CG4" s="13">
        <v>40148</v>
      </c>
      <c r="CH4" s="13">
        <v>40179</v>
      </c>
    </row>
    <row r="5" spans="1:86" ht="12.75">
      <c r="A5" s="15"/>
      <c r="B5" s="16"/>
      <c r="C5" s="16"/>
      <c r="D5" s="16"/>
      <c r="E5" s="16"/>
      <c r="F5" s="16"/>
      <c r="G5" s="16"/>
      <c r="H5" s="16"/>
      <c r="I5" s="16"/>
      <c r="J5" s="16"/>
      <c r="K5" s="16"/>
      <c r="L5" s="16"/>
      <c r="M5" s="16"/>
      <c r="N5" s="16"/>
      <c r="O5" s="16"/>
      <c r="P5" s="16"/>
      <c r="Q5" s="16"/>
      <c r="R5" s="16"/>
      <c r="S5" s="16"/>
      <c r="AA5" s="9"/>
      <c r="CC5" s="7"/>
      <c r="CD5" s="7"/>
      <c r="CE5" s="7"/>
      <c r="CF5" s="7"/>
      <c r="CG5" s="7"/>
      <c r="CH5" s="7"/>
    </row>
    <row r="6" spans="1:86" s="21" customFormat="1" ht="12.75">
      <c r="A6" s="35" t="s">
        <v>2</v>
      </c>
      <c r="B6" s="18">
        <v>6052.3437823</v>
      </c>
      <c r="C6" s="18">
        <v>5870.865118</v>
      </c>
      <c r="D6" s="18">
        <v>5815.7846836</v>
      </c>
      <c r="E6" s="18">
        <v>6094.4195915</v>
      </c>
      <c r="F6" s="18">
        <v>5802.3765323</v>
      </c>
      <c r="G6" s="18">
        <v>5632.2724645</v>
      </c>
      <c r="H6" s="18">
        <v>5666.658931200001</v>
      </c>
      <c r="I6" s="18">
        <v>5918.6441727</v>
      </c>
      <c r="J6" s="18">
        <v>6145.7755989</v>
      </c>
      <c r="K6" s="18">
        <v>6707.4319631</v>
      </c>
      <c r="L6" s="18">
        <v>6840.3660491</v>
      </c>
      <c r="M6" s="18">
        <v>7611.371542899999</v>
      </c>
      <c r="N6" s="18">
        <v>8261.4533779</v>
      </c>
      <c r="O6" s="18">
        <v>8049.7871144</v>
      </c>
      <c r="P6" s="18">
        <v>7954.2489000000005</v>
      </c>
      <c r="Q6" s="18">
        <v>8262.5078</v>
      </c>
      <c r="R6" s="18">
        <v>8083.749900000001</v>
      </c>
      <c r="S6" s="18">
        <v>8214.417099999999</v>
      </c>
      <c r="T6" s="18">
        <v>8014.17333</v>
      </c>
      <c r="U6" s="18">
        <v>7974.616099999999</v>
      </c>
      <c r="V6" s="18">
        <v>8893.80846</v>
      </c>
      <c r="W6" s="18">
        <v>13119.87292</v>
      </c>
      <c r="X6" s="18">
        <v>13957.924939999999</v>
      </c>
      <c r="Y6" s="18">
        <v>14589.039710000001</v>
      </c>
      <c r="Z6" s="18">
        <v>14908.780929999999</v>
      </c>
      <c r="AA6" s="19">
        <v>14417.37407</v>
      </c>
      <c r="AB6" s="19">
        <v>14605.532050000002</v>
      </c>
      <c r="AC6" s="19">
        <v>14466.66149</v>
      </c>
      <c r="AD6" s="19">
        <v>14089.38046</v>
      </c>
      <c r="AE6" s="19">
        <v>13812.02964</v>
      </c>
      <c r="AF6" s="19">
        <v>14098.06611</v>
      </c>
      <c r="AG6" s="19">
        <v>14351.16783</v>
      </c>
      <c r="AH6" s="19">
        <v>15006.563460000001</v>
      </c>
      <c r="AI6" s="19">
        <v>15702.60508</v>
      </c>
      <c r="AJ6" s="19">
        <v>15733.65631</v>
      </c>
      <c r="AK6" s="19">
        <v>16438.06362</v>
      </c>
      <c r="AL6" s="20">
        <v>17849.66906</v>
      </c>
      <c r="AM6" s="20">
        <v>18231.72624</v>
      </c>
      <c r="AN6" s="20">
        <v>17911.85606</v>
      </c>
      <c r="AO6" s="20">
        <v>17860.8332</v>
      </c>
      <c r="AP6" s="20">
        <v>18764.053359999998</v>
      </c>
      <c r="AQ6" s="20">
        <v>18906.28393</v>
      </c>
      <c r="AR6" s="20">
        <v>19140.0347</v>
      </c>
      <c r="AS6" s="20">
        <v>20291.413399999998</v>
      </c>
      <c r="AT6" s="20">
        <v>20945.1314</v>
      </c>
      <c r="AU6" s="20">
        <v>21609.72263</v>
      </c>
      <c r="AV6" s="20">
        <v>23103.92534</v>
      </c>
      <c r="AW6" s="20">
        <v>23782.517927</v>
      </c>
      <c r="AX6" s="20">
        <v>24736.020465</v>
      </c>
      <c r="AY6" s="20">
        <v>24183.0739126</v>
      </c>
      <c r="AZ6" s="20">
        <v>24657.1235161</v>
      </c>
      <c r="BA6" s="20">
        <v>25229.2204453</v>
      </c>
      <c r="BB6" s="20">
        <v>26693.24951</v>
      </c>
      <c r="BC6" s="20">
        <v>28062.96965</v>
      </c>
      <c r="BD6" s="20">
        <v>29804.27803</v>
      </c>
      <c r="BE6" s="20">
        <v>31530.08472</v>
      </c>
      <c r="BF6" s="20">
        <v>33027.45803</v>
      </c>
      <c r="BG6" s="20">
        <v>34428.77005</v>
      </c>
      <c r="BH6" s="20">
        <v>32841.04421</v>
      </c>
      <c r="BI6" s="20">
        <v>35415.09236</v>
      </c>
      <c r="BJ6" s="20">
        <v>36452.1403</v>
      </c>
      <c r="BK6" s="20">
        <v>36504.789130000005</v>
      </c>
      <c r="BL6" s="20">
        <v>36112.839289999996</v>
      </c>
      <c r="BM6" s="20">
        <v>36135.463090000005</v>
      </c>
      <c r="BN6" s="20">
        <v>35508.0552</v>
      </c>
      <c r="BO6" s="20">
        <v>36627.625759999995</v>
      </c>
      <c r="BP6" s="20">
        <v>38460.59572999999</v>
      </c>
      <c r="BQ6" s="20">
        <v>40359.55745</v>
      </c>
      <c r="BR6" s="20">
        <v>38822.88124</v>
      </c>
      <c r="BS6" s="20">
        <v>41719.09525</v>
      </c>
      <c r="BT6" s="20">
        <v>37849.03715</v>
      </c>
      <c r="BU6" s="20">
        <v>39112.76967</v>
      </c>
      <c r="BV6" s="20">
        <v>41737.09942</v>
      </c>
      <c r="BW6" s="20">
        <v>37755.99832</v>
      </c>
      <c r="BX6" s="20">
        <v>36160.93698</v>
      </c>
      <c r="BY6" s="20">
        <v>38144.35777</v>
      </c>
      <c r="BZ6" s="20">
        <v>57538.26380309</v>
      </c>
      <c r="CA6" s="20">
        <v>60364.801832189994</v>
      </c>
      <c r="CB6" s="20">
        <v>61012.608093509996</v>
      </c>
      <c r="CC6" s="20">
        <v>61982.28976</v>
      </c>
      <c r="CD6" s="20">
        <v>62748.430196060006</v>
      </c>
      <c r="CE6" s="20">
        <v>51776.79989259</v>
      </c>
      <c r="CF6" s="20">
        <v>53731.12302000001</v>
      </c>
      <c r="CG6" s="20">
        <v>55379.30979</v>
      </c>
      <c r="CH6" s="20">
        <v>56601.61731</v>
      </c>
    </row>
    <row r="7" spans="1:86" ht="12.75">
      <c r="A7" s="23" t="s">
        <v>3</v>
      </c>
      <c r="B7" s="24">
        <v>4968.6352134</v>
      </c>
      <c r="C7" s="24">
        <v>4785.348184</v>
      </c>
      <c r="D7" s="24">
        <v>4638.2929704</v>
      </c>
      <c r="E7" s="24">
        <v>4951.0165013</v>
      </c>
      <c r="F7" s="24">
        <v>4660.6469689</v>
      </c>
      <c r="G7" s="24">
        <v>4520.9951611999995</v>
      </c>
      <c r="H7" s="24">
        <v>4630.62755</v>
      </c>
      <c r="I7" s="24">
        <v>4845.381383999999</v>
      </c>
      <c r="J7" s="24">
        <v>5119.392577</v>
      </c>
      <c r="K7" s="24">
        <v>5529.4371893</v>
      </c>
      <c r="L7" s="24">
        <v>5702.444158200001</v>
      </c>
      <c r="M7" s="24">
        <v>6469.5323922</v>
      </c>
      <c r="N7" s="24">
        <v>7001.9149043</v>
      </c>
      <c r="O7" s="24">
        <v>6801.961201</v>
      </c>
      <c r="P7" s="24">
        <v>6716.410599999999</v>
      </c>
      <c r="Q7" s="24">
        <v>7032.486599999999</v>
      </c>
      <c r="R7" s="24">
        <v>6857.784799999999</v>
      </c>
      <c r="S7" s="24">
        <v>7174.6569</v>
      </c>
      <c r="T7" s="24">
        <v>6984.53385</v>
      </c>
      <c r="U7" s="24">
        <v>7022.9782000000005</v>
      </c>
      <c r="V7" s="24">
        <v>7942.72162</v>
      </c>
      <c r="W7" s="24">
        <v>12128.149710000002</v>
      </c>
      <c r="X7" s="24">
        <v>12953.36899</v>
      </c>
      <c r="Y7" s="24">
        <v>13735.71714</v>
      </c>
      <c r="Z7" s="24">
        <v>14072.896359999999</v>
      </c>
      <c r="AA7" s="25">
        <v>13619.80317</v>
      </c>
      <c r="AB7" s="25">
        <v>13782.98075</v>
      </c>
      <c r="AC7" s="25">
        <v>13629.90125</v>
      </c>
      <c r="AD7" s="25">
        <v>13268.22108</v>
      </c>
      <c r="AE7" s="25">
        <v>13109.03506</v>
      </c>
      <c r="AF7" s="25">
        <v>13365.43885</v>
      </c>
      <c r="AG7" s="25">
        <v>13632.45367</v>
      </c>
      <c r="AH7" s="25">
        <v>14275.1874</v>
      </c>
      <c r="AI7" s="25">
        <v>14919.97503</v>
      </c>
      <c r="AJ7" s="25">
        <v>15627.887980000001</v>
      </c>
      <c r="AK7" s="25">
        <v>16330.75134</v>
      </c>
      <c r="AL7" s="25">
        <v>17742.06164</v>
      </c>
      <c r="AM7" s="25">
        <v>18125.504510000002</v>
      </c>
      <c r="AN7" s="25">
        <v>17804.959469999998</v>
      </c>
      <c r="AO7" s="25">
        <v>17754.9843</v>
      </c>
      <c r="AP7" s="25">
        <v>18680.84607</v>
      </c>
      <c r="AQ7" s="25">
        <v>18949.966920000003</v>
      </c>
      <c r="AR7" s="25">
        <v>19239.61764</v>
      </c>
      <c r="AS7" s="25">
        <v>20338.69197</v>
      </c>
      <c r="AT7" s="25">
        <v>20952.71131</v>
      </c>
      <c r="AU7" s="25">
        <v>21617.298649999997</v>
      </c>
      <c r="AV7" s="25">
        <v>23091.912923</v>
      </c>
      <c r="AW7" s="25">
        <v>23740.086502000002</v>
      </c>
      <c r="AX7" s="25">
        <v>24679.359751</v>
      </c>
      <c r="AY7" s="25">
        <v>24175.522086800003</v>
      </c>
      <c r="AZ7" s="25">
        <v>24719.345418200002</v>
      </c>
      <c r="BA7" s="25">
        <v>25222.764714899997</v>
      </c>
      <c r="BB7" s="25">
        <v>26687.497239999997</v>
      </c>
      <c r="BC7" s="25">
        <v>28057.322559999997</v>
      </c>
      <c r="BD7" s="25">
        <v>29768.23587</v>
      </c>
      <c r="BE7" s="25">
        <v>31589.52446</v>
      </c>
      <c r="BF7" s="25">
        <v>33124.35465</v>
      </c>
      <c r="BG7" s="25">
        <v>34544.66192</v>
      </c>
      <c r="BH7" s="25">
        <v>33020.21947</v>
      </c>
      <c r="BI7" s="25">
        <v>35884.793789999996</v>
      </c>
      <c r="BJ7" s="25">
        <v>37112.37366</v>
      </c>
      <c r="BK7" s="25">
        <v>37245.696840000004</v>
      </c>
      <c r="BL7" s="25">
        <v>36402.91241</v>
      </c>
      <c r="BM7" s="25">
        <v>36536.72056</v>
      </c>
      <c r="BN7" s="25">
        <v>35912.07796</v>
      </c>
      <c r="BO7" s="25">
        <v>36956.850060000004</v>
      </c>
      <c r="BP7" s="25">
        <v>38786.62956</v>
      </c>
      <c r="BQ7" s="25">
        <v>40679.765049999995</v>
      </c>
      <c r="BR7" s="25">
        <v>39274.21376</v>
      </c>
      <c r="BS7" s="25">
        <v>41794.575899999996</v>
      </c>
      <c r="BT7" s="25">
        <v>38057.02915</v>
      </c>
      <c r="BU7" s="25">
        <v>39366.17815</v>
      </c>
      <c r="BV7" s="25">
        <v>41699.935130000005</v>
      </c>
      <c r="BW7" s="25">
        <v>37635.02356</v>
      </c>
      <c r="BX7" s="26">
        <v>36037.344229999995</v>
      </c>
      <c r="BY7" s="25">
        <v>38000.35371</v>
      </c>
      <c r="BZ7" s="25">
        <v>57380.63394673</v>
      </c>
      <c r="CA7" s="25">
        <v>60225.395372189996</v>
      </c>
      <c r="CB7" s="25">
        <v>60873.23510346</v>
      </c>
      <c r="CC7" s="25">
        <v>61850.870539999996</v>
      </c>
      <c r="CD7" s="25">
        <v>67131.00616</v>
      </c>
      <c r="CE7" s="26">
        <v>57512.321536699994</v>
      </c>
      <c r="CF7" s="26">
        <v>59479.04851</v>
      </c>
      <c r="CG7" s="26">
        <v>61242.122950000004</v>
      </c>
      <c r="CH7" s="26">
        <v>62331.44718</v>
      </c>
    </row>
    <row r="8" spans="1:86" ht="12.75">
      <c r="A8" s="29" t="s">
        <v>4</v>
      </c>
      <c r="B8" s="24">
        <v>13459.8279454</v>
      </c>
      <c r="C8" s="24">
        <v>13463.8458264</v>
      </c>
      <c r="D8" s="24">
        <v>13099.812060100001</v>
      </c>
      <c r="E8" s="24">
        <v>13755.5223086</v>
      </c>
      <c r="F8" s="24">
        <v>13108.2531976</v>
      </c>
      <c r="G8" s="24">
        <v>12766.6016072</v>
      </c>
      <c r="H8" s="24">
        <v>12466.3606704</v>
      </c>
      <c r="I8" s="24">
        <v>13764.563293399999</v>
      </c>
      <c r="J8" s="24">
        <v>13425.0474393</v>
      </c>
      <c r="K8" s="24">
        <v>14105.747226399999</v>
      </c>
      <c r="L8" s="24">
        <v>13989.103825</v>
      </c>
      <c r="M8" s="24">
        <v>15274.608046199999</v>
      </c>
      <c r="N8" s="24">
        <v>15872.126452399998</v>
      </c>
      <c r="O8" s="24">
        <v>16015.4660538</v>
      </c>
      <c r="P8" s="24">
        <v>15706.862299999999</v>
      </c>
      <c r="Q8" s="24">
        <v>16046.6983</v>
      </c>
      <c r="R8" s="24">
        <v>15569.963300000001</v>
      </c>
      <c r="S8" s="24">
        <v>16105.313199999999</v>
      </c>
      <c r="T8" s="24">
        <v>15475.827399999998</v>
      </c>
      <c r="U8" s="24">
        <v>15941.0925</v>
      </c>
      <c r="V8" s="24">
        <v>16663.384479999997</v>
      </c>
      <c r="W8" s="24">
        <v>20847.86956</v>
      </c>
      <c r="X8" s="24">
        <v>21476.2624</v>
      </c>
      <c r="Y8" s="24">
        <v>22348.189260000003</v>
      </c>
      <c r="Z8" s="24">
        <v>22633.16857</v>
      </c>
      <c r="AA8" s="25">
        <v>21849.20908</v>
      </c>
      <c r="AB8" s="25">
        <v>22006.088630000002</v>
      </c>
      <c r="AC8" s="25">
        <v>22341.63091</v>
      </c>
      <c r="AD8" s="25">
        <v>21841.24433</v>
      </c>
      <c r="AE8" s="25">
        <v>21427.30541</v>
      </c>
      <c r="AF8" s="25">
        <v>21376.55622</v>
      </c>
      <c r="AG8" s="25">
        <v>21502.07759</v>
      </c>
      <c r="AH8" s="25">
        <v>22125.077060000003</v>
      </c>
      <c r="AI8" s="25">
        <v>22602.113390000002</v>
      </c>
      <c r="AJ8" s="25">
        <v>23150.45162</v>
      </c>
      <c r="AK8" s="25">
        <v>23853.9941</v>
      </c>
      <c r="AL8" s="25">
        <v>25129.72596</v>
      </c>
      <c r="AM8" s="25">
        <v>25609.48987</v>
      </c>
      <c r="AN8" s="25">
        <v>25104.506029999997</v>
      </c>
      <c r="AO8" s="25">
        <v>24886.61656</v>
      </c>
      <c r="AP8" s="25">
        <v>25736.88224</v>
      </c>
      <c r="AQ8" s="25">
        <v>26150.81336</v>
      </c>
      <c r="AR8" s="25">
        <v>26226.165709999997</v>
      </c>
      <c r="AS8" s="25">
        <v>27263.21327</v>
      </c>
      <c r="AT8" s="25">
        <v>27708.82773</v>
      </c>
      <c r="AU8" s="25">
        <v>28160.94136</v>
      </c>
      <c r="AV8" s="25">
        <v>29497.099799000003</v>
      </c>
      <c r="AW8" s="25">
        <v>30241.461809</v>
      </c>
      <c r="AX8" s="25">
        <v>31041.789996000003</v>
      </c>
      <c r="AY8" s="25">
        <v>30509.037665800002</v>
      </c>
      <c r="AZ8" s="25">
        <v>31008.536156799997</v>
      </c>
      <c r="BA8" s="25">
        <v>31349.6344877</v>
      </c>
      <c r="BB8" s="25">
        <v>32765.55664</v>
      </c>
      <c r="BC8" s="25">
        <v>34028.326909999996</v>
      </c>
      <c r="BD8" s="25">
        <v>35551.46305</v>
      </c>
      <c r="BE8" s="25">
        <v>37376.03774</v>
      </c>
      <c r="BF8" s="25">
        <v>38865.70227</v>
      </c>
      <c r="BG8" s="25">
        <v>40125.9175</v>
      </c>
      <c r="BH8" s="25">
        <v>38303.369679999996</v>
      </c>
      <c r="BI8" s="25">
        <v>41288.48745</v>
      </c>
      <c r="BJ8" s="25">
        <v>42374.13874</v>
      </c>
      <c r="BK8" s="25">
        <v>42523.71388</v>
      </c>
      <c r="BL8" s="25">
        <v>41681.08743</v>
      </c>
      <c r="BM8" s="25">
        <v>41869.6006</v>
      </c>
      <c r="BN8" s="25">
        <v>41207.837869999996</v>
      </c>
      <c r="BO8" s="25">
        <v>42236.51265999999</v>
      </c>
      <c r="BP8" s="25">
        <v>44507.68275</v>
      </c>
      <c r="BQ8" s="25">
        <v>46141.8984</v>
      </c>
      <c r="BR8" s="25">
        <v>44452.495259999996</v>
      </c>
      <c r="BS8" s="25">
        <v>47055.76365</v>
      </c>
      <c r="BT8" s="25">
        <v>43252.94539</v>
      </c>
      <c r="BU8" s="25">
        <v>44715.58959</v>
      </c>
      <c r="BV8" s="25">
        <v>48185.543340000004</v>
      </c>
      <c r="BW8" s="25">
        <v>43975.50982</v>
      </c>
      <c r="BX8" s="26">
        <v>42340.9151</v>
      </c>
      <c r="BY8" s="25">
        <v>44426.16843</v>
      </c>
      <c r="BZ8" s="25">
        <v>63782.36444864999</v>
      </c>
      <c r="CA8" s="25">
        <v>66859.34741715</v>
      </c>
      <c r="CB8" s="25">
        <v>68567.77818997</v>
      </c>
      <c r="CC8" s="25">
        <v>69465.99787</v>
      </c>
      <c r="CD8" s="25">
        <v>74801.8064</v>
      </c>
      <c r="CE8" s="26">
        <v>65104.95490552</v>
      </c>
      <c r="CF8" s="26">
        <v>67090.56089000001</v>
      </c>
      <c r="CG8" s="26">
        <v>69000.94686</v>
      </c>
      <c r="CH8" s="26">
        <v>69836.76243</v>
      </c>
    </row>
    <row r="9" spans="1:86" ht="12.75">
      <c r="A9" s="29" t="s">
        <v>5</v>
      </c>
      <c r="B9" s="24">
        <v>-8491.192732000001</v>
      </c>
      <c r="C9" s="24">
        <v>-8678.4976424</v>
      </c>
      <c r="D9" s="24">
        <v>-8461.519089700001</v>
      </c>
      <c r="E9" s="24">
        <v>-8804.5058073</v>
      </c>
      <c r="F9" s="24">
        <v>-8447.606228800001</v>
      </c>
      <c r="G9" s="24">
        <v>-8245.606446</v>
      </c>
      <c r="H9" s="24">
        <v>-7835.7331204</v>
      </c>
      <c r="I9" s="24">
        <v>-8919.181909399998</v>
      </c>
      <c r="J9" s="24">
        <v>-8305.6548624</v>
      </c>
      <c r="K9" s="24">
        <v>-8576.3100372</v>
      </c>
      <c r="L9" s="24">
        <v>-8286.6596668</v>
      </c>
      <c r="M9" s="24">
        <v>-8805.075654100001</v>
      </c>
      <c r="N9" s="24">
        <v>-8870.2115482</v>
      </c>
      <c r="O9" s="24">
        <v>-9213.5048528</v>
      </c>
      <c r="P9" s="24">
        <v>-8990.4518</v>
      </c>
      <c r="Q9" s="24">
        <v>-9014.211800000001</v>
      </c>
      <c r="R9" s="24">
        <v>-8712.1785</v>
      </c>
      <c r="S9" s="24">
        <v>-8930.6563</v>
      </c>
      <c r="T9" s="24">
        <v>-8491.293539999999</v>
      </c>
      <c r="U9" s="24">
        <v>-8918.114300000001</v>
      </c>
      <c r="V9" s="24">
        <v>-8720.662859999999</v>
      </c>
      <c r="W9" s="24">
        <v>-8719.71985</v>
      </c>
      <c r="X9" s="24">
        <v>-8522.89342</v>
      </c>
      <c r="Y9" s="24">
        <v>-8612.472119999999</v>
      </c>
      <c r="Z9" s="24">
        <v>-8560.272210000001</v>
      </c>
      <c r="AA9" s="25">
        <v>-8229.40591</v>
      </c>
      <c r="AB9" s="25">
        <v>-8223.10789</v>
      </c>
      <c r="AC9" s="25">
        <v>-8711.72966</v>
      </c>
      <c r="AD9" s="25">
        <v>-8573.02325</v>
      </c>
      <c r="AE9" s="25">
        <v>-8318.27036</v>
      </c>
      <c r="AF9" s="25">
        <v>-8011.11737</v>
      </c>
      <c r="AG9" s="25">
        <v>-7869.62392</v>
      </c>
      <c r="AH9" s="25">
        <v>-7849.88966</v>
      </c>
      <c r="AI9" s="25">
        <v>-7682.13836</v>
      </c>
      <c r="AJ9" s="25">
        <v>-7522.56363</v>
      </c>
      <c r="AK9" s="25">
        <v>-7523.24276</v>
      </c>
      <c r="AL9" s="25">
        <v>-7387.66432</v>
      </c>
      <c r="AM9" s="25">
        <v>-7483.985360000001</v>
      </c>
      <c r="AN9" s="25">
        <v>-7299.54656</v>
      </c>
      <c r="AO9" s="25">
        <v>-7131.632259999999</v>
      </c>
      <c r="AP9" s="25">
        <v>-7056.03618</v>
      </c>
      <c r="AQ9" s="25">
        <v>-7200.84644</v>
      </c>
      <c r="AR9" s="25">
        <v>-6986.5480800000005</v>
      </c>
      <c r="AS9" s="25">
        <v>-6924.521299999999</v>
      </c>
      <c r="AT9" s="25">
        <v>-6756.11642</v>
      </c>
      <c r="AU9" s="25">
        <v>-6543.64271</v>
      </c>
      <c r="AV9" s="25">
        <v>-6405.186877</v>
      </c>
      <c r="AW9" s="25">
        <v>-6501.375306</v>
      </c>
      <c r="AX9" s="25">
        <v>-6362.4302450000005</v>
      </c>
      <c r="AY9" s="25">
        <v>-6333.515579</v>
      </c>
      <c r="AZ9" s="25">
        <v>-6289.1907386</v>
      </c>
      <c r="BA9" s="25">
        <v>-6126.8697729000005</v>
      </c>
      <c r="BB9" s="25">
        <v>-6078.0594</v>
      </c>
      <c r="BC9" s="25">
        <v>-5971.004349999999</v>
      </c>
      <c r="BD9" s="25">
        <v>-5783.22718</v>
      </c>
      <c r="BE9" s="25">
        <v>-5786.51328</v>
      </c>
      <c r="BF9" s="25">
        <v>-5741.3476200000005</v>
      </c>
      <c r="BG9" s="25">
        <v>-5581.25558</v>
      </c>
      <c r="BH9" s="25">
        <v>-5283.15021</v>
      </c>
      <c r="BI9" s="25">
        <v>-5403.69366</v>
      </c>
      <c r="BJ9" s="25">
        <v>-5261.76508</v>
      </c>
      <c r="BK9" s="25">
        <v>-5278.01704</v>
      </c>
      <c r="BL9" s="25">
        <v>-5278.17502</v>
      </c>
      <c r="BM9" s="25">
        <v>-5332.88004</v>
      </c>
      <c r="BN9" s="25">
        <v>-5295.75991</v>
      </c>
      <c r="BO9" s="25">
        <v>-5279.6626</v>
      </c>
      <c r="BP9" s="25">
        <v>-5721.0531900000005</v>
      </c>
      <c r="BQ9" s="25">
        <v>-5462.13335</v>
      </c>
      <c r="BR9" s="25">
        <v>-5178.2815</v>
      </c>
      <c r="BS9" s="25">
        <v>-5261.18775</v>
      </c>
      <c r="BT9" s="25">
        <v>-5195.9162400000005</v>
      </c>
      <c r="BU9" s="25">
        <v>-5349.411440000001</v>
      </c>
      <c r="BV9" s="25">
        <v>-6485.60821</v>
      </c>
      <c r="BW9" s="25">
        <v>-6340.48626</v>
      </c>
      <c r="BX9" s="26">
        <v>-6303.5708700000005</v>
      </c>
      <c r="BY9" s="25">
        <v>-6425.814719999999</v>
      </c>
      <c r="BZ9" s="25">
        <v>-6401.73050192</v>
      </c>
      <c r="CA9" s="25">
        <v>-6633.95204496</v>
      </c>
      <c r="CB9" s="25">
        <v>-7694.543086510001</v>
      </c>
      <c r="CC9" s="25">
        <v>-7615.12733</v>
      </c>
      <c r="CD9" s="25">
        <v>-7670.8002400000005</v>
      </c>
      <c r="CE9" s="26">
        <v>-7592.633368819999</v>
      </c>
      <c r="CF9" s="26">
        <v>-7611.51238</v>
      </c>
      <c r="CG9" s="26">
        <v>-7758.82391</v>
      </c>
      <c r="CH9" s="26">
        <v>-7505.31525</v>
      </c>
    </row>
    <row r="10" spans="1:86" ht="12.75">
      <c r="A10" s="23" t="s">
        <v>6</v>
      </c>
      <c r="B10" s="24">
        <v>1137.4695735</v>
      </c>
      <c r="C10" s="24">
        <v>1139.9490704999998</v>
      </c>
      <c r="D10" s="24">
        <v>1231.6346325999998</v>
      </c>
      <c r="E10" s="24">
        <v>1197.2716242</v>
      </c>
      <c r="F10" s="24">
        <v>1194.5465571999998</v>
      </c>
      <c r="G10" s="24">
        <v>1162.1530963</v>
      </c>
      <c r="H10" s="24">
        <v>1086.4148504000002</v>
      </c>
      <c r="I10" s="24">
        <v>1126.9412422</v>
      </c>
      <c r="J10" s="24">
        <v>1078.1793886</v>
      </c>
      <c r="K10" s="24">
        <v>1229.7874283</v>
      </c>
      <c r="L10" s="24">
        <v>1189.2987787</v>
      </c>
      <c r="M10" s="24">
        <v>1196.6498261</v>
      </c>
      <c r="N10" s="24">
        <v>1315.629859</v>
      </c>
      <c r="O10" s="24">
        <v>1302.9112918</v>
      </c>
      <c r="P10" s="24">
        <v>1293.5288</v>
      </c>
      <c r="Q10" s="24">
        <v>1286.3316</v>
      </c>
      <c r="R10" s="24">
        <v>1281.4253999999999</v>
      </c>
      <c r="S10" s="24">
        <v>1096.0298</v>
      </c>
      <c r="T10" s="24">
        <v>1084.2311399999999</v>
      </c>
      <c r="U10" s="24">
        <v>1005.8471999999999</v>
      </c>
      <c r="V10" s="24">
        <v>1004.6984699999999</v>
      </c>
      <c r="W10" s="24">
        <v>1045.72091</v>
      </c>
      <c r="X10" s="24">
        <v>1058.43857</v>
      </c>
      <c r="Y10" s="24">
        <v>907.56157</v>
      </c>
      <c r="Z10" s="24">
        <v>891.40056</v>
      </c>
      <c r="AA10" s="25">
        <v>851.7319399999999</v>
      </c>
      <c r="AB10" s="25">
        <v>877.5253100000001</v>
      </c>
      <c r="AC10" s="25">
        <v>892.10176</v>
      </c>
      <c r="AD10" s="25">
        <v>876.48976</v>
      </c>
      <c r="AE10" s="25">
        <v>757.17047</v>
      </c>
      <c r="AF10" s="25">
        <v>785.76002</v>
      </c>
      <c r="AG10" s="25">
        <v>771.71328</v>
      </c>
      <c r="AH10" s="25">
        <v>784.80951</v>
      </c>
      <c r="AI10" s="25">
        <v>835.96698</v>
      </c>
      <c r="AJ10" s="25">
        <v>159.12010999999998</v>
      </c>
      <c r="AK10" s="25">
        <v>160.42648</v>
      </c>
      <c r="AL10" s="25">
        <v>160.86267999999998</v>
      </c>
      <c r="AM10" s="25">
        <v>160.95816</v>
      </c>
      <c r="AN10" s="25">
        <v>161.51423</v>
      </c>
      <c r="AO10" s="25">
        <v>161.15701</v>
      </c>
      <c r="AP10" s="25">
        <v>138.87548</v>
      </c>
      <c r="AQ10" s="25">
        <v>11.981489999999999</v>
      </c>
      <c r="AR10" s="25">
        <v>-44.40476</v>
      </c>
      <c r="AS10" s="25">
        <v>7.79938</v>
      </c>
      <c r="AT10" s="25">
        <v>47.09713</v>
      </c>
      <c r="AU10" s="25">
        <v>46.81518</v>
      </c>
      <c r="AV10" s="25">
        <v>66.173457</v>
      </c>
      <c r="AW10" s="25">
        <v>96.738686</v>
      </c>
      <c r="AX10" s="25">
        <v>110.303564</v>
      </c>
      <c r="AY10" s="25">
        <v>61.5250257</v>
      </c>
      <c r="AZ10" s="25">
        <v>-7.9331997</v>
      </c>
      <c r="BA10" s="25">
        <v>60.6394438</v>
      </c>
      <c r="BB10" s="25">
        <v>60.63687</v>
      </c>
      <c r="BC10" s="25">
        <v>60.07158999999999</v>
      </c>
      <c r="BD10" s="25">
        <v>90.33309</v>
      </c>
      <c r="BE10" s="25">
        <v>-4.619</v>
      </c>
      <c r="BF10" s="25">
        <v>-42.43211</v>
      </c>
      <c r="BG10" s="25">
        <v>-60.573800000000006</v>
      </c>
      <c r="BH10" s="25">
        <v>-126.74816</v>
      </c>
      <c r="BI10" s="25">
        <v>-420.46069</v>
      </c>
      <c r="BJ10" s="25">
        <v>-607.80112</v>
      </c>
      <c r="BK10" s="25">
        <v>-690.36365</v>
      </c>
      <c r="BL10" s="25">
        <v>-240.56572</v>
      </c>
      <c r="BM10" s="25">
        <v>-350.29940999999997</v>
      </c>
      <c r="BN10" s="25">
        <v>-350.62341</v>
      </c>
      <c r="BO10" s="25">
        <v>-276.76421000000005</v>
      </c>
      <c r="BP10" s="25">
        <v>-273.81581</v>
      </c>
      <c r="BQ10" s="25">
        <v>-267.78171999999995</v>
      </c>
      <c r="BR10" s="25">
        <v>-402.20458</v>
      </c>
      <c r="BS10" s="25">
        <v>-22.806990000000003</v>
      </c>
      <c r="BT10" s="25">
        <v>-157.53548</v>
      </c>
      <c r="BU10" s="25">
        <v>-201.31510999999998</v>
      </c>
      <c r="BV10" s="25">
        <v>73.96336</v>
      </c>
      <c r="BW10" s="25">
        <v>156.28838000000002</v>
      </c>
      <c r="BX10" s="26">
        <v>159.47953</v>
      </c>
      <c r="BY10" s="25">
        <v>165.18999</v>
      </c>
      <c r="BZ10" s="25">
        <v>167.18440158</v>
      </c>
      <c r="CA10" s="25">
        <v>167.64892780000002</v>
      </c>
      <c r="CB10" s="25">
        <v>167.74321553000001</v>
      </c>
      <c r="CC10" s="25">
        <v>168.65455</v>
      </c>
      <c r="CD10" s="25">
        <v>170.54084</v>
      </c>
      <c r="CE10" s="26">
        <v>169.10682644</v>
      </c>
      <c r="CF10" s="26">
        <v>169.47312</v>
      </c>
      <c r="CG10" s="26">
        <v>170.26044</v>
      </c>
      <c r="CH10" s="26">
        <v>170.90969</v>
      </c>
    </row>
    <row r="11" spans="1:86" ht="12.75">
      <c r="A11" s="23" t="s">
        <v>22</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6"/>
      <c r="BY11" s="25"/>
      <c r="BZ11" s="25"/>
      <c r="CA11" s="25"/>
      <c r="CB11" s="25"/>
      <c r="CC11" s="25"/>
      <c r="CD11" s="25">
        <v>-4515.98005394</v>
      </c>
      <c r="CE11" s="26">
        <v>-5865.57098798</v>
      </c>
      <c r="CF11" s="26">
        <v>-5880.162700000001</v>
      </c>
      <c r="CG11" s="26">
        <v>-5995.00584</v>
      </c>
      <c r="CH11" s="26">
        <v>-5863.166200000001</v>
      </c>
    </row>
    <row r="12" spans="1:86" ht="12.75">
      <c r="A12" s="23" t="s">
        <v>7</v>
      </c>
      <c r="B12" s="24">
        <v>-53.7610046</v>
      </c>
      <c r="C12" s="24">
        <v>-54.4321365</v>
      </c>
      <c r="D12" s="24">
        <v>-54.1429194</v>
      </c>
      <c r="E12" s="24">
        <v>-53.868534</v>
      </c>
      <c r="F12" s="24">
        <v>-52.8169938</v>
      </c>
      <c r="G12" s="24">
        <v>-50.875792999999994</v>
      </c>
      <c r="H12" s="24">
        <v>-50.3834692</v>
      </c>
      <c r="I12" s="24">
        <v>-53.6784535</v>
      </c>
      <c r="J12" s="24">
        <v>-51.7963667</v>
      </c>
      <c r="K12" s="24">
        <v>-51.7926545</v>
      </c>
      <c r="L12" s="24">
        <v>-51.3768878</v>
      </c>
      <c r="M12" s="24">
        <v>-54.8106754</v>
      </c>
      <c r="N12" s="24">
        <v>-56.0913854</v>
      </c>
      <c r="O12" s="24">
        <v>-55.0853784</v>
      </c>
      <c r="P12" s="24">
        <v>-55.6905</v>
      </c>
      <c r="Q12" s="24">
        <v>-56.3104</v>
      </c>
      <c r="R12" s="24">
        <v>-55.460300000000004</v>
      </c>
      <c r="S12" s="24">
        <v>-56.2696</v>
      </c>
      <c r="T12" s="24">
        <v>-54.591660000000005</v>
      </c>
      <c r="U12" s="24">
        <v>-54.209300000000006</v>
      </c>
      <c r="V12" s="24">
        <v>-53.61163</v>
      </c>
      <c r="W12" s="24">
        <v>-53.997699999999995</v>
      </c>
      <c r="X12" s="24">
        <v>-53.88262</v>
      </c>
      <c r="Y12" s="24">
        <v>-54.239</v>
      </c>
      <c r="Z12" s="24">
        <v>-55.515989999999995</v>
      </c>
      <c r="AA12" s="30">
        <v>-54.16104</v>
      </c>
      <c r="AB12" s="30">
        <v>-54.97401</v>
      </c>
      <c r="AC12" s="30">
        <v>-55.341519999999996</v>
      </c>
      <c r="AD12" s="30">
        <v>-55.33038</v>
      </c>
      <c r="AE12" s="30">
        <v>-54.17589</v>
      </c>
      <c r="AF12" s="30">
        <v>-53.132760000000005</v>
      </c>
      <c r="AG12" s="30">
        <v>-52.999120000000005</v>
      </c>
      <c r="AH12" s="30">
        <v>-53.43345</v>
      </c>
      <c r="AI12" s="30">
        <v>-53.33693</v>
      </c>
      <c r="AJ12" s="30">
        <v>-53.35178</v>
      </c>
      <c r="AK12" s="30">
        <v>-53.1142</v>
      </c>
      <c r="AL12" s="30">
        <v>-53.25526</v>
      </c>
      <c r="AM12" s="30">
        <v>-54.73643</v>
      </c>
      <c r="AN12" s="30">
        <v>-54.61764</v>
      </c>
      <c r="AO12" s="30">
        <v>-55.30811</v>
      </c>
      <c r="AP12" s="30">
        <v>-55.66819</v>
      </c>
      <c r="AQ12" s="30">
        <v>-55.664480000000005</v>
      </c>
      <c r="AR12" s="30">
        <v>-55.17818</v>
      </c>
      <c r="AS12" s="30">
        <v>-55.077949999999994</v>
      </c>
      <c r="AT12" s="30">
        <v>-54.67704</v>
      </c>
      <c r="AU12" s="30">
        <v>-54.3912</v>
      </c>
      <c r="AV12" s="30">
        <v>-54.16104</v>
      </c>
      <c r="AW12" s="30">
        <v>-54.307261</v>
      </c>
      <c r="AX12" s="30">
        <v>-53.642849999999996</v>
      </c>
      <c r="AY12" s="30">
        <v>-53.9731999</v>
      </c>
      <c r="AZ12" s="30">
        <v>-54.288702400000005</v>
      </c>
      <c r="BA12" s="30">
        <v>-54.1837134</v>
      </c>
      <c r="BB12" s="30">
        <v>-54.8846</v>
      </c>
      <c r="BC12" s="30">
        <v>-54.4245</v>
      </c>
      <c r="BD12" s="30">
        <v>-54.29093</v>
      </c>
      <c r="BE12" s="30">
        <v>-54.82074</v>
      </c>
      <c r="BF12" s="30">
        <v>-54.464510000000004</v>
      </c>
      <c r="BG12" s="30">
        <v>-55.31807</v>
      </c>
      <c r="BH12" s="30">
        <v>-52.427099999999996</v>
      </c>
      <c r="BI12" s="30">
        <v>-49.240739999999995</v>
      </c>
      <c r="BJ12" s="30">
        <v>-52.43224</v>
      </c>
      <c r="BK12" s="30">
        <v>-50.544059999999995</v>
      </c>
      <c r="BL12" s="30">
        <v>-49.507400000000004</v>
      </c>
      <c r="BM12" s="30">
        <v>-50.958059999999996</v>
      </c>
      <c r="BN12" s="30">
        <v>-53.39935</v>
      </c>
      <c r="BO12" s="30">
        <v>-52.460089999999994</v>
      </c>
      <c r="BP12" s="30">
        <v>-52.218019999999996</v>
      </c>
      <c r="BQ12" s="30">
        <v>-52.42588</v>
      </c>
      <c r="BR12" s="30">
        <v>-49.12794</v>
      </c>
      <c r="BS12" s="30">
        <v>-52.673660000000005</v>
      </c>
      <c r="BT12" s="30">
        <v>-50.45652</v>
      </c>
      <c r="BU12" s="30">
        <v>-52.09337</v>
      </c>
      <c r="BV12" s="30">
        <v>-36.79907</v>
      </c>
      <c r="BW12" s="30">
        <v>-35.31362</v>
      </c>
      <c r="BX12" s="31">
        <v>-35.88678</v>
      </c>
      <c r="BY12" s="30">
        <v>-21.18593</v>
      </c>
      <c r="BZ12" s="30">
        <v>-9.55454522</v>
      </c>
      <c r="CA12" s="30">
        <v>-28.242467799999996</v>
      </c>
      <c r="CB12" s="30">
        <v>-28.370225480000002</v>
      </c>
      <c r="CC12" s="30">
        <v>-37.235330000000005</v>
      </c>
      <c r="CD12" s="30">
        <v>-37.13675</v>
      </c>
      <c r="CE12" s="31">
        <v>-39.05748257</v>
      </c>
      <c r="CF12" s="31">
        <v>-37.235910000000004</v>
      </c>
      <c r="CG12" s="31">
        <v>-38.06776</v>
      </c>
      <c r="CH12" s="31">
        <v>-37.57336</v>
      </c>
    </row>
    <row r="13" spans="1:86" s="21" customFormat="1" ht="12.75">
      <c r="A13" s="35" t="s">
        <v>8</v>
      </c>
      <c r="B13" s="18">
        <v>-2592.4276564</v>
      </c>
      <c r="C13" s="18">
        <v>-2626.3466609</v>
      </c>
      <c r="D13" s="18">
        <v>-2638.6912522</v>
      </c>
      <c r="E13" s="18">
        <v>-2608.4968854999997</v>
      </c>
      <c r="F13" s="18">
        <v>-2510.1703947</v>
      </c>
      <c r="G13" s="18">
        <v>-2384.3056808</v>
      </c>
      <c r="H13" s="18">
        <v>-2335.7657222000003</v>
      </c>
      <c r="I13" s="18">
        <v>-2489.6381850000002</v>
      </c>
      <c r="J13" s="18">
        <v>-2414.0093222</v>
      </c>
      <c r="K13" s="18">
        <v>-2411.4513038</v>
      </c>
      <c r="L13" s="18">
        <v>-2296.8949049</v>
      </c>
      <c r="M13" s="18">
        <v>-2435.9192577999997</v>
      </c>
      <c r="N13" s="18">
        <v>-2451.6197614000002</v>
      </c>
      <c r="O13" s="18">
        <v>-2362.409833</v>
      </c>
      <c r="P13" s="18">
        <v>-2372.9841</v>
      </c>
      <c r="Q13" s="18">
        <v>-2436.8707999999997</v>
      </c>
      <c r="R13" s="18">
        <v>-2440.6929</v>
      </c>
      <c r="S13" s="18">
        <v>-2476.8338</v>
      </c>
      <c r="T13" s="18">
        <v>-2405.9276099999997</v>
      </c>
      <c r="U13" s="18">
        <v>-2395.6902</v>
      </c>
      <c r="V13" s="18">
        <v>-2379.09962</v>
      </c>
      <c r="W13" s="18">
        <v>-2395.66205</v>
      </c>
      <c r="X13" s="18">
        <v>-2342.87038</v>
      </c>
      <c r="Y13" s="18">
        <v>-2317.45112</v>
      </c>
      <c r="Z13" s="18">
        <v>-2335.6879</v>
      </c>
      <c r="AA13" s="17">
        <v>-2292.55932</v>
      </c>
      <c r="AB13" s="17">
        <v>-2305.5719599999998</v>
      </c>
      <c r="AC13" s="17">
        <v>-2316.96294</v>
      </c>
      <c r="AD13" s="17">
        <v>-2296.74015</v>
      </c>
      <c r="AE13" s="17">
        <v>-2277.7871800000003</v>
      </c>
      <c r="AF13" s="17">
        <v>-2277.9929500000003</v>
      </c>
      <c r="AG13" s="17">
        <v>-2314.53223</v>
      </c>
      <c r="AH13" s="17">
        <v>-2315.10309</v>
      </c>
      <c r="AI13" s="17">
        <v>-2308.90277</v>
      </c>
      <c r="AJ13" s="17">
        <v>-2288.57271</v>
      </c>
      <c r="AK13" s="17">
        <v>-2307.44046</v>
      </c>
      <c r="AL13" s="17">
        <v>-2313.71478</v>
      </c>
      <c r="AM13" s="17">
        <v>-2314.91922</v>
      </c>
      <c r="AN13" s="17">
        <v>-2322.95258</v>
      </c>
      <c r="AO13" s="17">
        <v>-2317.7202599999996</v>
      </c>
      <c r="AP13" s="17">
        <v>-2270.8171</v>
      </c>
      <c r="AQ13" s="17">
        <v>-2250.7685899999997</v>
      </c>
      <c r="AR13" s="17">
        <v>-2232.21914</v>
      </c>
      <c r="AS13" s="17">
        <v>-2213.61417</v>
      </c>
      <c r="AT13" s="17">
        <v>-2191.61688</v>
      </c>
      <c r="AU13" s="17">
        <v>-2262.4938199999997</v>
      </c>
      <c r="AV13" s="17">
        <v>-2234.0894040000003</v>
      </c>
      <c r="AW13" s="17">
        <v>-2217.901179</v>
      </c>
      <c r="AX13" s="17">
        <v>-2179.225497</v>
      </c>
      <c r="AY13" s="17">
        <v>-2207.400554</v>
      </c>
      <c r="AZ13" s="17">
        <v>-2194.4819844</v>
      </c>
      <c r="BA13" s="17">
        <v>-2175.3041964</v>
      </c>
      <c r="BB13" s="17">
        <v>-2173.0881</v>
      </c>
      <c r="BC13" s="17">
        <v>-2170.8950499999996</v>
      </c>
      <c r="BD13" s="17">
        <v>-2167.34848</v>
      </c>
      <c r="BE13" s="17">
        <v>-2158.78189</v>
      </c>
      <c r="BF13" s="17">
        <v>-2159.2159300000003</v>
      </c>
      <c r="BG13" s="17">
        <v>-2132.8194</v>
      </c>
      <c r="BH13" s="17">
        <v>-1997.339</v>
      </c>
      <c r="BI13" s="17">
        <v>-1979.7315700000001</v>
      </c>
      <c r="BJ13" s="17">
        <v>-2026.07022</v>
      </c>
      <c r="BK13" s="17">
        <v>-2060.59448</v>
      </c>
      <c r="BL13" s="17">
        <v>-1946.56075</v>
      </c>
      <c r="BM13" s="17">
        <v>-1950.8043</v>
      </c>
      <c r="BN13" s="17">
        <v>-1949.5658</v>
      </c>
      <c r="BO13" s="17">
        <v>-1942.7288999999998</v>
      </c>
      <c r="BP13" s="17">
        <v>-1922.0523500000002</v>
      </c>
      <c r="BQ13" s="17">
        <v>-1877.96526</v>
      </c>
      <c r="BR13" s="17">
        <v>-1849.69701</v>
      </c>
      <c r="BS13" s="17">
        <v>-1975.29744</v>
      </c>
      <c r="BT13" s="17">
        <v>-2039.22009</v>
      </c>
      <c r="BU13" s="17">
        <v>-2097.15172</v>
      </c>
      <c r="BV13" s="17">
        <v>-2099.43875</v>
      </c>
      <c r="BW13" s="17">
        <v>-2146.8375</v>
      </c>
      <c r="BX13" s="17">
        <v>-2190.7135099999996</v>
      </c>
      <c r="BY13" s="17">
        <v>-2263.81977</v>
      </c>
      <c r="BZ13" s="17">
        <v>-2269.5805724800002</v>
      </c>
      <c r="CA13" s="17">
        <v>-2275.47228038</v>
      </c>
      <c r="CB13" s="17">
        <v>-2276.77687284</v>
      </c>
      <c r="CC13" s="17">
        <v>-2288.0814</v>
      </c>
      <c r="CD13" s="17">
        <v>-2308.18051606</v>
      </c>
      <c r="CE13" s="17">
        <v>-2288.50524635</v>
      </c>
      <c r="CF13" s="17">
        <v>-2271.38199</v>
      </c>
      <c r="CG13" s="17">
        <v>-2281.89736</v>
      </c>
      <c r="CH13" s="17">
        <v>-2290.71385</v>
      </c>
    </row>
    <row r="14" spans="1:86" s="21" customFormat="1" ht="12.75">
      <c r="A14" s="35" t="s">
        <v>23</v>
      </c>
      <c r="B14" s="18">
        <v>4198.5274591</v>
      </c>
      <c r="C14" s="18">
        <v>4684.8324068</v>
      </c>
      <c r="D14" s="18">
        <v>4630.3801004</v>
      </c>
      <c r="E14" s="18">
        <v>4385.3037066</v>
      </c>
      <c r="F14" s="18">
        <v>4827.4437627</v>
      </c>
      <c r="G14" s="18">
        <v>5088.405360600001</v>
      </c>
      <c r="H14" s="18">
        <v>5097.4478608</v>
      </c>
      <c r="I14" s="18">
        <v>5185.3929899</v>
      </c>
      <c r="J14" s="18">
        <v>5078.8248022</v>
      </c>
      <c r="K14" s="18">
        <v>4375.4863257</v>
      </c>
      <c r="L14" s="18">
        <v>5244.2448881</v>
      </c>
      <c r="M14" s="18">
        <v>4976.9906177</v>
      </c>
      <c r="N14" s="18">
        <v>4265.4563772</v>
      </c>
      <c r="O14" s="18">
        <v>5140.2888245</v>
      </c>
      <c r="P14" s="18">
        <v>5220.1895</v>
      </c>
      <c r="Q14" s="18">
        <v>4551.6228</v>
      </c>
      <c r="R14" s="18">
        <v>5351.9751</v>
      </c>
      <c r="S14" s="18">
        <v>5138.2762999999995</v>
      </c>
      <c r="T14" s="18">
        <v>5177.78948</v>
      </c>
      <c r="U14" s="18">
        <v>5763.3381</v>
      </c>
      <c r="V14" s="18">
        <v>4922.07528</v>
      </c>
      <c r="W14" s="18">
        <v>156.71981</v>
      </c>
      <c r="X14" s="18">
        <v>401.00804</v>
      </c>
      <c r="Y14" s="18">
        <v>118.49808</v>
      </c>
      <c r="Z14" s="18">
        <v>-193.1823</v>
      </c>
      <c r="AA14" s="19">
        <v>902.08787</v>
      </c>
      <c r="AB14" s="19">
        <v>749.2178</v>
      </c>
      <c r="AC14" s="19">
        <v>452.95216</v>
      </c>
      <c r="AD14" s="19">
        <v>1052.14397</v>
      </c>
      <c r="AE14" s="19">
        <v>1442.32256</v>
      </c>
      <c r="AF14" s="19">
        <v>944.19154</v>
      </c>
      <c r="AG14" s="19">
        <v>1391.13042</v>
      </c>
      <c r="AH14" s="19">
        <v>1108.79424</v>
      </c>
      <c r="AI14" s="19">
        <v>490.23726</v>
      </c>
      <c r="AJ14" s="19">
        <v>857.41499</v>
      </c>
      <c r="AK14" s="19">
        <v>621.93114</v>
      </c>
      <c r="AL14" s="20">
        <v>-70.31792</v>
      </c>
      <c r="AM14" s="20">
        <v>-372.88526</v>
      </c>
      <c r="AN14" s="20">
        <v>-256.26195</v>
      </c>
      <c r="AO14" s="20">
        <v>-195.34530999999998</v>
      </c>
      <c r="AP14" s="20">
        <v>-490.51706</v>
      </c>
      <c r="AQ14" s="20">
        <v>-673.7529599999999</v>
      </c>
      <c r="AR14" s="20">
        <v>54.42359</v>
      </c>
      <c r="AS14" s="20">
        <v>35.480489999999996</v>
      </c>
      <c r="AT14" s="20">
        <v>34.55309</v>
      </c>
      <c r="AU14" s="20">
        <v>107.22595</v>
      </c>
      <c r="AV14" s="20">
        <v>-340.76282799999996</v>
      </c>
      <c r="AW14" s="20">
        <v>-1130.1126259999999</v>
      </c>
      <c r="AX14" s="20">
        <v>242.04276099999998</v>
      </c>
      <c r="AY14" s="20">
        <v>-652.8749175</v>
      </c>
      <c r="AZ14" s="20">
        <v>-768.9140823</v>
      </c>
      <c r="BA14" s="20">
        <v>-877.6572775</v>
      </c>
      <c r="BB14" s="20">
        <v>-1267.02276</v>
      </c>
      <c r="BC14" s="20">
        <v>-1878.91617</v>
      </c>
      <c r="BD14" s="20">
        <v>-2141.46692</v>
      </c>
      <c r="BE14" s="20">
        <v>-2788.28913</v>
      </c>
      <c r="BF14" s="20">
        <v>-2937.923</v>
      </c>
      <c r="BG14" s="20">
        <v>-4888.34354</v>
      </c>
      <c r="BH14" s="20">
        <v>-3234.68323</v>
      </c>
      <c r="BI14" s="20">
        <v>-4470.645519999999</v>
      </c>
      <c r="BJ14" s="20">
        <v>-2850.21718</v>
      </c>
      <c r="BK14" s="20">
        <v>-4274.67863</v>
      </c>
      <c r="BL14" s="20">
        <v>-4862.129400000001</v>
      </c>
      <c r="BM14" s="20">
        <v>-5071.35938</v>
      </c>
      <c r="BN14" s="20">
        <v>-3486.96465</v>
      </c>
      <c r="BO14" s="20">
        <v>-4117.15425</v>
      </c>
      <c r="BP14" s="20">
        <v>-4003.97723</v>
      </c>
      <c r="BQ14" s="20">
        <v>-3677.4402999999998</v>
      </c>
      <c r="BR14" s="20">
        <v>-1837.61104</v>
      </c>
      <c r="BS14" s="20">
        <v>-4800.631</v>
      </c>
      <c r="BT14" s="20">
        <v>-608.54838</v>
      </c>
      <c r="BU14" s="20">
        <v>-2856.7202</v>
      </c>
      <c r="BV14" s="20">
        <v>-4486.87458</v>
      </c>
      <c r="BW14" s="20">
        <v>-4238.87834</v>
      </c>
      <c r="BX14" s="20">
        <v>-3885.39628</v>
      </c>
      <c r="BY14" s="20">
        <v>-6174.89329</v>
      </c>
      <c r="BZ14" s="20">
        <v>-23928.869711930005</v>
      </c>
      <c r="CA14" s="20">
        <v>-25892.29105312</v>
      </c>
      <c r="CB14" s="20">
        <v>-24601.81531932</v>
      </c>
      <c r="CC14" s="20">
        <v>-23626.27677</v>
      </c>
      <c r="CD14" s="20">
        <v>-24864.580039999993</v>
      </c>
      <c r="CE14" s="20">
        <v>-12977.69439838</v>
      </c>
      <c r="CF14" s="20">
        <v>-14346.06625</v>
      </c>
      <c r="CG14" s="20">
        <v>-14629.238720000001</v>
      </c>
      <c r="CH14" s="20">
        <v>-12723.21364</v>
      </c>
    </row>
    <row r="15" spans="1:86" s="21" customFormat="1" ht="12.75">
      <c r="A15" s="23" t="s">
        <v>24</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9"/>
      <c r="AB15" s="19"/>
      <c r="AC15" s="19"/>
      <c r="AD15" s="19"/>
      <c r="AE15" s="19"/>
      <c r="AF15" s="19"/>
      <c r="AG15" s="19"/>
      <c r="AH15" s="19"/>
      <c r="AI15" s="19"/>
      <c r="AJ15" s="19"/>
      <c r="AK15" s="19"/>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v>-14759.963409999997</v>
      </c>
      <c r="CE15" s="38">
        <v>-2769.60424596</v>
      </c>
      <c r="CF15" s="38">
        <v>-2552.44253</v>
      </c>
      <c r="CG15" s="38">
        <v>-1899.76243</v>
      </c>
      <c r="CH15" s="38">
        <v>-1717.6886200000001</v>
      </c>
    </row>
    <row r="16" spans="1:86" ht="12.75">
      <c r="A16" s="29" t="s">
        <v>25</v>
      </c>
      <c r="B16" s="24">
        <v>5098.346864</v>
      </c>
      <c r="C16" s="24">
        <v>5778.199939100001</v>
      </c>
      <c r="D16" s="24">
        <v>5779.2020351</v>
      </c>
      <c r="E16" s="24">
        <v>5439.1675506</v>
      </c>
      <c r="F16" s="24">
        <v>5330.608060200001</v>
      </c>
      <c r="G16" s="24">
        <v>5431.1927522999995</v>
      </c>
      <c r="H16" s="24">
        <v>5247.5133909999995</v>
      </c>
      <c r="I16" s="24">
        <v>5423.055912000001</v>
      </c>
      <c r="J16" s="24">
        <v>5242.9374481</v>
      </c>
      <c r="K16" s="24">
        <v>4734.7995282</v>
      </c>
      <c r="L16" s="24">
        <v>5324.5458608</v>
      </c>
      <c r="M16" s="24">
        <v>5425.840354099999</v>
      </c>
      <c r="N16" s="24">
        <v>5033.154431399999</v>
      </c>
      <c r="O16" s="24">
        <v>5759.5618859999995</v>
      </c>
      <c r="P16" s="24">
        <v>5827.4187</v>
      </c>
      <c r="Q16" s="24">
        <v>5160.8238</v>
      </c>
      <c r="R16" s="24">
        <v>5883.4836</v>
      </c>
      <c r="S16" s="24">
        <v>5830.3509</v>
      </c>
      <c r="T16" s="24">
        <v>5508.23217</v>
      </c>
      <c r="U16" s="24">
        <v>5912.2383</v>
      </c>
      <c r="V16" s="24">
        <v>5039.94804</v>
      </c>
      <c r="W16" s="24">
        <v>397.4131099999994</v>
      </c>
      <c r="X16" s="24">
        <v>850.5233199999993</v>
      </c>
      <c r="Y16" s="24">
        <v>801.50852</v>
      </c>
      <c r="Z16" s="24">
        <v>387.96656</v>
      </c>
      <c r="AA16" s="32">
        <v>1220.61777</v>
      </c>
      <c r="AB16" s="32">
        <v>1284.3890700000002</v>
      </c>
      <c r="AC16" s="32">
        <v>928.4888400000008</v>
      </c>
      <c r="AD16" s="32">
        <v>1565.69596</v>
      </c>
      <c r="AE16" s="32">
        <v>1631.18134</v>
      </c>
      <c r="AF16" s="32">
        <v>1141.11253</v>
      </c>
      <c r="AG16" s="32">
        <v>1553.05865</v>
      </c>
      <c r="AH16" s="32">
        <v>1385.74187</v>
      </c>
      <c r="AI16" s="32">
        <v>859.5215299999993</v>
      </c>
      <c r="AJ16" s="32">
        <v>1390.5849699999999</v>
      </c>
      <c r="AK16" s="32">
        <v>1256.29836</v>
      </c>
      <c r="AL16" s="33">
        <v>999.38477</v>
      </c>
      <c r="AM16" s="33">
        <v>661.6164200000009</v>
      </c>
      <c r="AN16" s="33">
        <v>803.0259399999994</v>
      </c>
      <c r="AO16" s="33">
        <v>869.31949</v>
      </c>
      <c r="AP16" s="33">
        <v>839.32803</v>
      </c>
      <c r="AQ16" s="33">
        <v>711.22567</v>
      </c>
      <c r="AR16" s="33">
        <v>1047.02136</v>
      </c>
      <c r="AS16" s="33">
        <v>1157.12337</v>
      </c>
      <c r="AT16" s="33">
        <v>1007.00238</v>
      </c>
      <c r="AU16" s="33">
        <v>1107.1929499999999</v>
      </c>
      <c r="AV16" s="33">
        <v>622.3121099999994</v>
      </c>
      <c r="AW16" s="33">
        <v>378.23964300000017</v>
      </c>
      <c r="AX16" s="33">
        <v>1545.042192</v>
      </c>
      <c r="AY16" s="33">
        <v>750.7967928999989</v>
      </c>
      <c r="AZ16" s="33">
        <v>624.5825356</v>
      </c>
      <c r="BA16" s="33">
        <v>588.2474758000001</v>
      </c>
      <c r="BB16" s="33">
        <v>382.49425</v>
      </c>
      <c r="BC16" s="33">
        <v>-195.61727</v>
      </c>
      <c r="BD16" s="33">
        <v>-344.46492</v>
      </c>
      <c r="BE16" s="33">
        <v>-522.02391</v>
      </c>
      <c r="BF16" s="33">
        <v>-782.1123299999999</v>
      </c>
      <c r="BG16" s="33">
        <v>-2214.41185</v>
      </c>
      <c r="BH16" s="33">
        <v>-1459.9708</v>
      </c>
      <c r="BI16" s="33">
        <v>-2430.0946200000003</v>
      </c>
      <c r="BJ16" s="33">
        <v>216.25316</v>
      </c>
      <c r="BK16" s="33">
        <v>-413.00175</v>
      </c>
      <c r="BL16" s="33">
        <v>-425.13041999999996</v>
      </c>
      <c r="BM16" s="33">
        <v>-3.7401500000000003</v>
      </c>
      <c r="BN16" s="33">
        <v>329.98434999999995</v>
      </c>
      <c r="BO16" s="33">
        <v>295.14095000000003</v>
      </c>
      <c r="BP16" s="33">
        <v>494.47562</v>
      </c>
      <c r="BQ16" s="33">
        <v>552.01352</v>
      </c>
      <c r="BR16" s="33">
        <v>-219.74097</v>
      </c>
      <c r="BS16" s="33">
        <v>-541.76354</v>
      </c>
      <c r="BT16" s="33">
        <v>5.3353</v>
      </c>
      <c r="BU16" s="33">
        <v>-288.70659</v>
      </c>
      <c r="BV16" s="33">
        <v>354.64392</v>
      </c>
      <c r="BW16" s="33">
        <v>240.27648000000002</v>
      </c>
      <c r="BX16" s="33">
        <v>340.25885</v>
      </c>
      <c r="BY16" s="33">
        <v>355.01885999999996</v>
      </c>
      <c r="BZ16" s="33">
        <v>-17309.683769690004</v>
      </c>
      <c r="CA16" s="33">
        <v>-16566.882494489997</v>
      </c>
      <c r="CB16" s="33">
        <v>-15895.93829861</v>
      </c>
      <c r="CC16" s="33">
        <v>-14286.991970000001</v>
      </c>
      <c r="CD16" s="33">
        <v>-14759.963409999997</v>
      </c>
      <c r="CE16" s="33">
        <v>-2551.45774596</v>
      </c>
      <c r="CF16" s="33">
        <v>-2027.8073299999999</v>
      </c>
      <c r="CG16" s="33">
        <v>-1240.9324299999998</v>
      </c>
      <c r="CH16" s="33">
        <v>927.8471999999999</v>
      </c>
    </row>
    <row r="17" spans="1:86" ht="12.75">
      <c r="A17" s="28" t="s">
        <v>9</v>
      </c>
      <c r="B17" s="24">
        <v>7077.984783600001</v>
      </c>
      <c r="C17" s="24">
        <v>7103.0975831000005</v>
      </c>
      <c r="D17" s="24">
        <v>7098.0241568</v>
      </c>
      <c r="E17" s="24">
        <v>7074.6417087</v>
      </c>
      <c r="F17" s="24">
        <v>6610.904987500001</v>
      </c>
      <c r="G17" s="24">
        <v>6513.178081499999</v>
      </c>
      <c r="H17" s="24">
        <v>6476.0489974</v>
      </c>
      <c r="I17" s="24">
        <v>6597.7307575</v>
      </c>
      <c r="J17" s="24">
        <v>6539.6076815</v>
      </c>
      <c r="K17" s="24">
        <v>6538.8465981</v>
      </c>
      <c r="L17" s="24">
        <v>6490.6967937</v>
      </c>
      <c r="M17" s="24">
        <v>6603.6157416999995</v>
      </c>
      <c r="N17" s="24">
        <v>6617.818328299999</v>
      </c>
      <c r="O17" s="24">
        <v>6545.6494144</v>
      </c>
      <c r="P17" s="24">
        <v>6542.2335</v>
      </c>
      <c r="Q17" s="24">
        <v>6600.726</v>
      </c>
      <c r="R17" s="24">
        <v>6604.3164</v>
      </c>
      <c r="S17" s="24">
        <v>6634.3922</v>
      </c>
      <c r="T17" s="24">
        <v>6578.29209</v>
      </c>
      <c r="U17" s="24">
        <v>6571.1078</v>
      </c>
      <c r="V17" s="24">
        <v>6558.29501</v>
      </c>
      <c r="W17" s="24">
        <v>6573.48596</v>
      </c>
      <c r="X17" s="24">
        <v>6541.12051</v>
      </c>
      <c r="Y17" s="24">
        <v>6522.02717</v>
      </c>
      <c r="Z17" s="24">
        <v>6538.27543</v>
      </c>
      <c r="AA17" s="32">
        <v>6502.651220000001</v>
      </c>
      <c r="AB17" s="32">
        <v>6501.72763</v>
      </c>
      <c r="AC17" s="32">
        <v>6510.33085</v>
      </c>
      <c r="AD17" s="32">
        <v>6311.4076</v>
      </c>
      <c r="AE17" s="32">
        <v>6296.918479999999</v>
      </c>
      <c r="AF17" s="32">
        <v>6298.0179</v>
      </c>
      <c r="AG17" s="32">
        <v>6335.6878799999995</v>
      </c>
      <c r="AH17" s="32">
        <v>6337.26156</v>
      </c>
      <c r="AI17" s="32">
        <v>6333.35219</v>
      </c>
      <c r="AJ17" s="32">
        <v>6334.71254</v>
      </c>
      <c r="AK17" s="32">
        <v>6351.635679999999</v>
      </c>
      <c r="AL17" s="33">
        <v>6358.18238</v>
      </c>
      <c r="AM17" s="33">
        <v>6358.250460000001</v>
      </c>
      <c r="AN17" s="33">
        <v>6353.275259999999</v>
      </c>
      <c r="AO17" s="33">
        <v>6348.52962</v>
      </c>
      <c r="AP17" s="33">
        <v>6063.6653799999995</v>
      </c>
      <c r="AQ17" s="33">
        <v>6047.86255</v>
      </c>
      <c r="AR17" s="33">
        <v>6033.253559999999</v>
      </c>
      <c r="AS17" s="33">
        <v>6018.65815</v>
      </c>
      <c r="AT17" s="33">
        <v>6001.30279</v>
      </c>
      <c r="AU17" s="33">
        <v>6075.38477</v>
      </c>
      <c r="AV17" s="33">
        <v>6069.044158</v>
      </c>
      <c r="AW17" s="33">
        <v>6056.471808</v>
      </c>
      <c r="AX17" s="33">
        <v>6024.8428890000005</v>
      </c>
      <c r="AY17" s="33">
        <v>6047.504265099999</v>
      </c>
      <c r="AZ17" s="33">
        <v>6024.6836184</v>
      </c>
      <c r="BA17" s="33">
        <v>6007.8628146</v>
      </c>
      <c r="BB17" s="33">
        <v>5925.01708</v>
      </c>
      <c r="BC17" s="33">
        <v>5923.83953</v>
      </c>
      <c r="BD17" s="33">
        <v>5921.42516</v>
      </c>
      <c r="BE17" s="33">
        <v>5914.7350400000005</v>
      </c>
      <c r="BF17" s="33">
        <v>5915.77523</v>
      </c>
      <c r="BG17" s="33">
        <v>5893.874769999999</v>
      </c>
      <c r="BH17" s="33">
        <v>5796.00061</v>
      </c>
      <c r="BI17" s="33">
        <v>5781.50396</v>
      </c>
      <c r="BJ17" s="33">
        <v>5757.80136</v>
      </c>
      <c r="BK17" s="33">
        <v>5173.2388</v>
      </c>
      <c r="BL17" s="33">
        <v>5189.8655499999995</v>
      </c>
      <c r="BM17" s="33">
        <v>5189.53769</v>
      </c>
      <c r="BN17" s="33">
        <v>5157.01574</v>
      </c>
      <c r="BO17" s="33">
        <v>5151.3463</v>
      </c>
      <c r="BP17" s="33">
        <v>5132.7175</v>
      </c>
      <c r="BQ17" s="33">
        <v>5093.9599800000005</v>
      </c>
      <c r="BR17" s="33">
        <v>5068.29237</v>
      </c>
      <c r="BS17" s="33">
        <v>5186.89784</v>
      </c>
      <c r="BT17" s="33">
        <v>5264.88681</v>
      </c>
      <c r="BU17" s="33">
        <v>5320.01916</v>
      </c>
      <c r="BV17" s="33">
        <v>5258.12025</v>
      </c>
      <c r="BW17" s="33">
        <v>5304.687059999999</v>
      </c>
      <c r="BX17" s="33">
        <v>4946.46436</v>
      </c>
      <c r="BY17" s="33">
        <v>5015.51891</v>
      </c>
      <c r="BZ17" s="33">
        <v>5041.80762565</v>
      </c>
      <c r="CA17" s="33">
        <v>5048.034447069999</v>
      </c>
      <c r="CB17" s="33">
        <v>5049.83926282</v>
      </c>
      <c r="CC17" s="33">
        <v>5062.1654100000005</v>
      </c>
      <c r="CD17" s="33">
        <v>5081.58165</v>
      </c>
      <c r="CE17" s="33">
        <v>5063.51927862</v>
      </c>
      <c r="CF17" s="33">
        <v>5068.6632899999995</v>
      </c>
      <c r="CG17" s="33">
        <v>5079.39599</v>
      </c>
      <c r="CH17" s="33">
        <v>5024.02844</v>
      </c>
    </row>
    <row r="18" spans="1:86" ht="12.75">
      <c r="A18" s="36" t="s">
        <v>10</v>
      </c>
      <c r="B18" s="24">
        <v>5069.41537</v>
      </c>
      <c r="C18" s="24">
        <v>5068.2482944</v>
      </c>
      <c r="D18" s="24">
        <v>5047.4748679</v>
      </c>
      <c r="E18" s="24">
        <v>5047.556717500001</v>
      </c>
      <c r="F18" s="24">
        <v>4643.0343326</v>
      </c>
      <c r="G18" s="24">
        <v>4643.9802008999995</v>
      </c>
      <c r="H18" s="24">
        <v>4644.9044539</v>
      </c>
      <c r="I18" s="24">
        <v>4645.956513</v>
      </c>
      <c r="J18" s="24">
        <v>4647.1233641</v>
      </c>
      <c r="K18" s="24">
        <v>4648.3676622</v>
      </c>
      <c r="L18" s="24">
        <v>4649.7787944</v>
      </c>
      <c r="M18" s="24">
        <v>4651.2723423</v>
      </c>
      <c r="N18" s="24">
        <v>4652.891271099999</v>
      </c>
      <c r="O18" s="24">
        <v>4652.2224343</v>
      </c>
      <c r="P18" s="24">
        <v>4640.3314</v>
      </c>
      <c r="Q18" s="24">
        <v>4639.9451</v>
      </c>
      <c r="R18" s="24">
        <v>4640.460099999999</v>
      </c>
      <c r="S18" s="24">
        <v>4641.4559</v>
      </c>
      <c r="T18" s="24">
        <v>4642.40905</v>
      </c>
      <c r="U18" s="24">
        <v>4643.4621</v>
      </c>
      <c r="V18" s="24">
        <v>4643.99859</v>
      </c>
      <c r="W18" s="24">
        <v>4645.862889999999</v>
      </c>
      <c r="X18" s="24">
        <v>4647.24043</v>
      </c>
      <c r="Y18" s="24">
        <v>4648.69498</v>
      </c>
      <c r="Z18" s="24">
        <v>4650.2013799999995</v>
      </c>
      <c r="AA18" s="32">
        <v>4649.44053</v>
      </c>
      <c r="AB18" s="32">
        <v>4637.99806</v>
      </c>
      <c r="AC18" s="32">
        <v>4637.39328</v>
      </c>
      <c r="AD18" s="32">
        <v>4438.1253</v>
      </c>
      <c r="AE18" s="32">
        <v>4439.09472</v>
      </c>
      <c r="AF18" s="32">
        <v>4440.026309999999</v>
      </c>
      <c r="AG18" s="32">
        <v>4441.04217</v>
      </c>
      <c r="AH18" s="32">
        <v>4442.14856</v>
      </c>
      <c r="AI18" s="32">
        <v>4443.3146799999995</v>
      </c>
      <c r="AJ18" s="32">
        <v>4444.59638</v>
      </c>
      <c r="AK18" s="32">
        <v>4445.936769999999</v>
      </c>
      <c r="AL18" s="33">
        <v>4447.30156</v>
      </c>
      <c r="AM18" s="33">
        <v>4446.374900000001</v>
      </c>
      <c r="AN18" s="33">
        <v>4434.765</v>
      </c>
      <c r="AO18" s="33">
        <v>4434.3407</v>
      </c>
      <c r="AP18" s="33">
        <v>4171.32377</v>
      </c>
      <c r="AQ18" s="33">
        <v>4172.22798</v>
      </c>
      <c r="AR18" s="33">
        <v>4173.07682</v>
      </c>
      <c r="AS18" s="33">
        <v>4173.9855</v>
      </c>
      <c r="AT18" s="33">
        <v>4174.96116</v>
      </c>
      <c r="AU18" s="33">
        <v>4175.9767999999995</v>
      </c>
      <c r="AV18" s="33">
        <v>4177.076528</v>
      </c>
      <c r="AW18" s="33">
        <v>4178.213387</v>
      </c>
      <c r="AX18" s="33">
        <v>4179.337472</v>
      </c>
      <c r="AY18" s="33">
        <v>4178.1384345999995</v>
      </c>
      <c r="AZ18" s="33">
        <v>4166.2580463</v>
      </c>
      <c r="BA18" s="33">
        <v>4165.6782014</v>
      </c>
      <c r="BB18" s="33">
        <v>4065.9821699999998</v>
      </c>
      <c r="BC18" s="33">
        <v>4066.68073</v>
      </c>
      <c r="BD18" s="33">
        <v>4067.3003799999997</v>
      </c>
      <c r="BE18" s="33">
        <v>4067.93882</v>
      </c>
      <c r="BF18" s="33">
        <v>4068.60769</v>
      </c>
      <c r="BG18" s="33">
        <v>4069.28896</v>
      </c>
      <c r="BH18" s="33">
        <v>4070.00156</v>
      </c>
      <c r="BI18" s="33">
        <v>4070.72036</v>
      </c>
      <c r="BJ18" s="33">
        <v>4006.97425</v>
      </c>
      <c r="BK18" s="33">
        <v>3392.57757</v>
      </c>
      <c r="BL18" s="33">
        <v>3398.04797</v>
      </c>
      <c r="BM18" s="33">
        <v>3393.8139100000003</v>
      </c>
      <c r="BN18" s="33">
        <v>3344.45185</v>
      </c>
      <c r="BO18" s="33">
        <v>3345.13886</v>
      </c>
      <c r="BP18" s="33">
        <v>3345.7336099999998</v>
      </c>
      <c r="BQ18" s="33">
        <v>3346.34332</v>
      </c>
      <c r="BR18" s="33">
        <v>3346.98188</v>
      </c>
      <c r="BS18" s="33">
        <v>3347.63233</v>
      </c>
      <c r="BT18" s="33">
        <v>3348.31144</v>
      </c>
      <c r="BU18" s="33">
        <v>3348.99633</v>
      </c>
      <c r="BV18" s="33">
        <v>3285.20359</v>
      </c>
      <c r="BW18" s="33">
        <v>3285.74847</v>
      </c>
      <c r="BX18" s="33">
        <v>2886.2637</v>
      </c>
      <c r="BY18" s="33">
        <v>2886.86501</v>
      </c>
      <c r="BZ18" s="33">
        <v>2887.4527858399997</v>
      </c>
      <c r="CA18" s="33">
        <v>2888.08701911</v>
      </c>
      <c r="CB18" s="33">
        <v>2888.65347605</v>
      </c>
      <c r="CC18" s="33">
        <v>2889.23519</v>
      </c>
      <c r="CD18" s="33">
        <v>2889.84417</v>
      </c>
      <c r="CE18" s="33">
        <v>2890.4644897999997</v>
      </c>
      <c r="CF18" s="33">
        <v>2891.11091</v>
      </c>
      <c r="CG18" s="33">
        <v>2891.76262</v>
      </c>
      <c r="CH18" s="33">
        <v>2827.94279</v>
      </c>
    </row>
    <row r="19" spans="1:86" ht="12.75">
      <c r="A19" s="36" t="s">
        <v>11</v>
      </c>
      <c r="B19" s="24">
        <v>2008.5694136000002</v>
      </c>
      <c r="C19" s="24">
        <v>2034.8492887</v>
      </c>
      <c r="D19" s="24">
        <v>2050.5492889</v>
      </c>
      <c r="E19" s="24">
        <v>2027.0849912</v>
      </c>
      <c r="F19" s="24">
        <v>1967.8706548999999</v>
      </c>
      <c r="G19" s="24">
        <v>1869.1978806</v>
      </c>
      <c r="H19" s="24">
        <v>1831.1445434999998</v>
      </c>
      <c r="I19" s="24">
        <v>1951.7742445000001</v>
      </c>
      <c r="J19" s="24">
        <v>1892.4843174</v>
      </c>
      <c r="K19" s="24">
        <v>1890.4789359</v>
      </c>
      <c r="L19" s="24">
        <v>1840.9179993</v>
      </c>
      <c r="M19" s="24">
        <v>1952.3433994</v>
      </c>
      <c r="N19" s="24">
        <v>1964.9270572</v>
      </c>
      <c r="O19" s="24">
        <v>1893.4269801</v>
      </c>
      <c r="P19" s="24">
        <v>1901.9021</v>
      </c>
      <c r="Q19" s="24">
        <v>1960.7809</v>
      </c>
      <c r="R19" s="24">
        <v>1963.8563000000001</v>
      </c>
      <c r="S19" s="24">
        <v>1992.9363</v>
      </c>
      <c r="T19" s="24">
        <v>1935.88304</v>
      </c>
      <c r="U19" s="24">
        <v>1927.6457</v>
      </c>
      <c r="V19" s="24">
        <v>1914.29642</v>
      </c>
      <c r="W19" s="24">
        <v>1927.62307</v>
      </c>
      <c r="X19" s="24">
        <v>1893.8800800000001</v>
      </c>
      <c r="Y19" s="24">
        <v>1873.3321899999999</v>
      </c>
      <c r="Z19" s="24">
        <v>1888.07405</v>
      </c>
      <c r="AA19" s="32">
        <v>1853.2106899999999</v>
      </c>
      <c r="AB19" s="32">
        <v>1863.72957</v>
      </c>
      <c r="AC19" s="32">
        <v>1872.93757</v>
      </c>
      <c r="AD19" s="32">
        <v>1873.2823</v>
      </c>
      <c r="AE19" s="32">
        <v>1857.82376</v>
      </c>
      <c r="AF19" s="32">
        <v>1857.99159</v>
      </c>
      <c r="AG19" s="32">
        <v>1894.64571</v>
      </c>
      <c r="AH19" s="32">
        <v>1895.113</v>
      </c>
      <c r="AI19" s="32">
        <v>1890.03751</v>
      </c>
      <c r="AJ19" s="32">
        <v>1890.1161599999998</v>
      </c>
      <c r="AK19" s="32">
        <v>1905.6989099999998</v>
      </c>
      <c r="AL19" s="33">
        <v>1910.88082</v>
      </c>
      <c r="AM19" s="33">
        <v>1911.87556</v>
      </c>
      <c r="AN19" s="33">
        <v>1918.51026</v>
      </c>
      <c r="AO19" s="33">
        <v>1914.1889199999998</v>
      </c>
      <c r="AP19" s="33">
        <v>1892.3416100000002</v>
      </c>
      <c r="AQ19" s="33">
        <v>1875.6345700000002</v>
      </c>
      <c r="AR19" s="33">
        <v>1860.1767399999999</v>
      </c>
      <c r="AS19" s="33">
        <v>1844.67265</v>
      </c>
      <c r="AT19" s="33">
        <v>1826.34163</v>
      </c>
      <c r="AU19" s="33">
        <v>1899.40797</v>
      </c>
      <c r="AV19" s="33">
        <v>1891.9676299999999</v>
      </c>
      <c r="AW19" s="33">
        <v>1878.258421</v>
      </c>
      <c r="AX19" s="33">
        <v>1845.5054169999999</v>
      </c>
      <c r="AY19" s="33">
        <v>1869.3658305</v>
      </c>
      <c r="AZ19" s="33">
        <v>1858.4255721</v>
      </c>
      <c r="BA19" s="33">
        <v>1842.1846132</v>
      </c>
      <c r="BB19" s="33">
        <v>1859.0349099999999</v>
      </c>
      <c r="BC19" s="33">
        <v>1857.1588000000002</v>
      </c>
      <c r="BD19" s="33">
        <v>1854.12478</v>
      </c>
      <c r="BE19" s="33">
        <v>1846.79622</v>
      </c>
      <c r="BF19" s="33">
        <v>1847.1675400000001</v>
      </c>
      <c r="BG19" s="33">
        <v>1824.58581</v>
      </c>
      <c r="BH19" s="33">
        <v>1725.9990500000001</v>
      </c>
      <c r="BI19" s="33">
        <v>1710.7836000000002</v>
      </c>
      <c r="BJ19" s="33">
        <v>1750.8271100000002</v>
      </c>
      <c r="BK19" s="33">
        <v>1780.66123</v>
      </c>
      <c r="BL19" s="33">
        <v>1791.8175800000001</v>
      </c>
      <c r="BM19" s="33">
        <v>1795.72378</v>
      </c>
      <c r="BN19" s="33">
        <v>1812.56389</v>
      </c>
      <c r="BO19" s="33">
        <v>1806.20744</v>
      </c>
      <c r="BP19" s="33">
        <v>1786.98389</v>
      </c>
      <c r="BQ19" s="33">
        <v>1747.61666</v>
      </c>
      <c r="BR19" s="33">
        <v>1721.31049</v>
      </c>
      <c r="BS19" s="33">
        <v>1839.26551</v>
      </c>
      <c r="BT19" s="33">
        <v>1916.57537</v>
      </c>
      <c r="BU19" s="33">
        <v>1971.02283</v>
      </c>
      <c r="BV19" s="33">
        <v>1972.9166599999999</v>
      </c>
      <c r="BW19" s="33">
        <v>2018.93859</v>
      </c>
      <c r="BX19" s="33">
        <v>2060.20066</v>
      </c>
      <c r="BY19" s="33">
        <v>2128.6539</v>
      </c>
      <c r="BZ19" s="33">
        <v>2154.35483981</v>
      </c>
      <c r="CA19" s="33">
        <v>2159.94742796</v>
      </c>
      <c r="CB19" s="33">
        <v>2161.18578677</v>
      </c>
      <c r="CC19" s="33">
        <v>2172.93022</v>
      </c>
      <c r="CD19" s="33">
        <v>2191.73748</v>
      </c>
      <c r="CE19" s="33">
        <v>2173.0547888200003</v>
      </c>
      <c r="CF19" s="33">
        <v>2177.5523799999996</v>
      </c>
      <c r="CG19" s="33">
        <v>2187.63337</v>
      </c>
      <c r="CH19" s="33">
        <v>2196.08565</v>
      </c>
    </row>
    <row r="20" spans="1:86" ht="12.75">
      <c r="A20" s="28" t="s">
        <v>12</v>
      </c>
      <c r="B20" s="24">
        <v>-1979.6379196</v>
      </c>
      <c r="C20" s="24">
        <v>-1324.897644</v>
      </c>
      <c r="D20" s="24">
        <v>-1318.8221217</v>
      </c>
      <c r="E20" s="24">
        <v>-1635.4741581</v>
      </c>
      <c r="F20" s="24">
        <v>-1280.2969272999999</v>
      </c>
      <c r="G20" s="24">
        <v>-1081.9853292</v>
      </c>
      <c r="H20" s="24">
        <v>-1228.5356064</v>
      </c>
      <c r="I20" s="24">
        <v>-1174.6748455</v>
      </c>
      <c r="J20" s="24">
        <v>-1296.6702333999997</v>
      </c>
      <c r="K20" s="24">
        <v>-1804.0470699</v>
      </c>
      <c r="L20" s="24">
        <v>-1166.1509328999998</v>
      </c>
      <c r="M20" s="24">
        <v>-1177.7753876</v>
      </c>
      <c r="N20" s="24">
        <v>-1584.6638969</v>
      </c>
      <c r="O20" s="24">
        <v>-786.0875284</v>
      </c>
      <c r="P20" s="24">
        <v>-714.8148</v>
      </c>
      <c r="Q20" s="24">
        <v>-1439.9022</v>
      </c>
      <c r="R20" s="24">
        <v>-720.8328</v>
      </c>
      <c r="S20" s="24">
        <v>-804.0413000000001</v>
      </c>
      <c r="T20" s="24">
        <v>-1070.05992</v>
      </c>
      <c r="U20" s="24">
        <v>-658.8695</v>
      </c>
      <c r="V20" s="24">
        <v>-1518.34697</v>
      </c>
      <c r="W20" s="24">
        <v>-6176.0728500000005</v>
      </c>
      <c r="X20" s="24">
        <v>-5690.59719</v>
      </c>
      <c r="Y20" s="24">
        <v>-5720.51865</v>
      </c>
      <c r="Z20" s="24">
        <v>-6150.30887</v>
      </c>
      <c r="AA20" s="25">
        <v>-5282.03345</v>
      </c>
      <c r="AB20" s="25">
        <v>-5217.338559999999</v>
      </c>
      <c r="AC20" s="25">
        <v>-5581.842009999999</v>
      </c>
      <c r="AD20" s="25">
        <v>-4745.7116399999995</v>
      </c>
      <c r="AE20" s="25">
        <v>-4665.737139999999</v>
      </c>
      <c r="AF20" s="25">
        <v>-5156.90537</v>
      </c>
      <c r="AG20" s="25">
        <v>-4782.6292300000005</v>
      </c>
      <c r="AH20" s="25">
        <v>-4951.51969</v>
      </c>
      <c r="AI20" s="25">
        <v>-5473.8306600000005</v>
      </c>
      <c r="AJ20" s="25">
        <v>-4944.127570000001</v>
      </c>
      <c r="AK20" s="25">
        <v>-5095.337320000001</v>
      </c>
      <c r="AL20" s="25">
        <v>-5358.7976100000005</v>
      </c>
      <c r="AM20" s="25">
        <v>-5696.63404</v>
      </c>
      <c r="AN20" s="25">
        <v>-5550.24932</v>
      </c>
      <c r="AO20" s="25">
        <v>-5479.2101299999995</v>
      </c>
      <c r="AP20" s="25">
        <v>-5224.33735</v>
      </c>
      <c r="AQ20" s="25">
        <v>-5336.63688</v>
      </c>
      <c r="AR20" s="25">
        <v>-4986.2322</v>
      </c>
      <c r="AS20" s="25">
        <v>-4861.53478</v>
      </c>
      <c r="AT20" s="25">
        <v>-4994.30041</v>
      </c>
      <c r="AU20" s="25">
        <v>-4968.19182</v>
      </c>
      <c r="AV20" s="25">
        <v>-5446.732048000001</v>
      </c>
      <c r="AW20" s="25">
        <v>-5678.232165</v>
      </c>
      <c r="AX20" s="25">
        <v>-4479.800697000001</v>
      </c>
      <c r="AY20" s="25">
        <v>-5296.707472200001</v>
      </c>
      <c r="AZ20" s="25">
        <v>-5400.1010828</v>
      </c>
      <c r="BA20" s="25">
        <v>-5419.6153388</v>
      </c>
      <c r="BB20" s="25">
        <v>-5542.52283</v>
      </c>
      <c r="BC20" s="25">
        <v>-6119.4568</v>
      </c>
      <c r="BD20" s="25">
        <v>-6265.89008</v>
      </c>
      <c r="BE20" s="25">
        <v>-6436.75895</v>
      </c>
      <c r="BF20" s="25">
        <v>-6697.887559999999</v>
      </c>
      <c r="BG20" s="25">
        <v>-8108.28662</v>
      </c>
      <c r="BH20" s="25">
        <v>-7255.97141</v>
      </c>
      <c r="BI20" s="25">
        <v>-8211.59858</v>
      </c>
      <c r="BJ20" s="25">
        <v>-5541.5482</v>
      </c>
      <c r="BK20" s="25">
        <v>-5586.2405499999995</v>
      </c>
      <c r="BL20" s="25">
        <v>-5614.99597</v>
      </c>
      <c r="BM20" s="25">
        <v>-5193.27784</v>
      </c>
      <c r="BN20" s="25">
        <v>-4827.03139</v>
      </c>
      <c r="BO20" s="25">
        <v>-4856.205349999999</v>
      </c>
      <c r="BP20" s="25">
        <v>-4638.24188</v>
      </c>
      <c r="BQ20" s="25">
        <v>-4541.94646</v>
      </c>
      <c r="BR20" s="25">
        <v>-5288.03334</v>
      </c>
      <c r="BS20" s="25">
        <v>-5728.66138</v>
      </c>
      <c r="BT20" s="25">
        <v>-5259.551509999999</v>
      </c>
      <c r="BU20" s="25">
        <v>-5608.72575</v>
      </c>
      <c r="BV20" s="25">
        <v>-4903.47633</v>
      </c>
      <c r="BW20" s="25">
        <v>-5064.41058</v>
      </c>
      <c r="BX20" s="26">
        <v>-4606.20551</v>
      </c>
      <c r="BY20" s="25">
        <v>-4660.50005</v>
      </c>
      <c r="BZ20" s="25">
        <v>-22351.49139534</v>
      </c>
      <c r="CA20" s="25">
        <v>-21614.916941559997</v>
      </c>
      <c r="CB20" s="25">
        <v>-20945.77756143</v>
      </c>
      <c r="CC20" s="25">
        <v>-19349.15738</v>
      </c>
      <c r="CD20" s="25">
        <v>-19841.545059999997</v>
      </c>
      <c r="CE20" s="26">
        <v>-7614.97702458</v>
      </c>
      <c r="CF20" s="26">
        <v>-7096.47062</v>
      </c>
      <c r="CG20" s="26">
        <v>-6320.32842</v>
      </c>
      <c r="CH20" s="26">
        <v>-4096.18124</v>
      </c>
    </row>
    <row r="21" spans="1:86" ht="12.75">
      <c r="A21" s="36" t="s">
        <v>13</v>
      </c>
      <c r="B21" s="24">
        <v>-1979.6379196</v>
      </c>
      <c r="C21" s="24">
        <v>-1324.897644</v>
      </c>
      <c r="D21" s="24">
        <v>-1318.8221217</v>
      </c>
      <c r="E21" s="24">
        <v>-1635.4741581</v>
      </c>
      <c r="F21" s="24">
        <v>-1280.2969272999999</v>
      </c>
      <c r="G21" s="24">
        <v>-1081.9853292</v>
      </c>
      <c r="H21" s="24">
        <v>-1228.5356064</v>
      </c>
      <c r="I21" s="24">
        <v>-1174.6748455</v>
      </c>
      <c r="J21" s="24">
        <v>-1296.6702333999997</v>
      </c>
      <c r="K21" s="24">
        <v>-1804.0470699</v>
      </c>
      <c r="L21" s="24">
        <v>-1166.1509328999998</v>
      </c>
      <c r="M21" s="24">
        <v>-1177.7753876</v>
      </c>
      <c r="N21" s="24">
        <v>-1584.6638969</v>
      </c>
      <c r="O21" s="24">
        <v>-786.0875284</v>
      </c>
      <c r="P21" s="24">
        <v>-714.8148</v>
      </c>
      <c r="Q21" s="24">
        <v>-1439.9022</v>
      </c>
      <c r="R21" s="24">
        <v>-720.8328</v>
      </c>
      <c r="S21" s="24">
        <v>-804.0413000000001</v>
      </c>
      <c r="T21" s="24">
        <v>-1070.05992</v>
      </c>
      <c r="U21" s="24">
        <v>-658.8695</v>
      </c>
      <c r="V21" s="24">
        <v>-1518.34697</v>
      </c>
      <c r="W21" s="24">
        <v>-6176.0728500000005</v>
      </c>
      <c r="X21" s="24">
        <v>-5690.59719</v>
      </c>
      <c r="Y21" s="24">
        <v>-5720.51865</v>
      </c>
      <c r="Z21" s="24">
        <v>-6150.30887</v>
      </c>
      <c r="AA21" s="25">
        <v>-5282.03345</v>
      </c>
      <c r="AB21" s="25">
        <v>-5217.338559999999</v>
      </c>
      <c r="AC21" s="25">
        <v>-5581.842009999999</v>
      </c>
      <c r="AD21" s="25">
        <v>-4745.7116399999995</v>
      </c>
      <c r="AE21" s="25">
        <v>-4665.737139999999</v>
      </c>
      <c r="AF21" s="25">
        <v>-5156.90537</v>
      </c>
      <c r="AG21" s="25">
        <v>-4782.6292300000005</v>
      </c>
      <c r="AH21" s="25">
        <v>-4951.51969</v>
      </c>
      <c r="AI21" s="25">
        <v>-5473.8306600000005</v>
      </c>
      <c r="AJ21" s="25">
        <v>-4944.127570000001</v>
      </c>
      <c r="AK21" s="25">
        <v>-5095.337320000001</v>
      </c>
      <c r="AL21" s="25">
        <v>-5358.7976100000005</v>
      </c>
      <c r="AM21" s="25">
        <v>-5696.63404</v>
      </c>
      <c r="AN21" s="25">
        <v>-5550.24932</v>
      </c>
      <c r="AO21" s="25">
        <v>-5479.2101299999995</v>
      </c>
      <c r="AP21" s="25">
        <v>-5224.33735</v>
      </c>
      <c r="AQ21" s="25">
        <v>-5336.63688</v>
      </c>
      <c r="AR21" s="25">
        <v>-4986.2322</v>
      </c>
      <c r="AS21" s="25">
        <v>-4861.53478</v>
      </c>
      <c r="AT21" s="25">
        <v>-4994.30041</v>
      </c>
      <c r="AU21" s="25">
        <v>-4968.19182</v>
      </c>
      <c r="AV21" s="25">
        <v>-5446.732048000001</v>
      </c>
      <c r="AW21" s="25">
        <v>-5678.232165</v>
      </c>
      <c r="AX21" s="25">
        <v>-4479.800697000001</v>
      </c>
      <c r="AY21" s="25">
        <v>-5296.707472200001</v>
      </c>
      <c r="AZ21" s="25">
        <v>-5400.1010828</v>
      </c>
      <c r="BA21" s="25">
        <v>-5419.6153388</v>
      </c>
      <c r="BB21" s="25">
        <v>-5542.52283</v>
      </c>
      <c r="BC21" s="25">
        <v>-5992.28821</v>
      </c>
      <c r="BD21" s="25">
        <v>-6127.46243</v>
      </c>
      <c r="BE21" s="25">
        <v>-6307.35145</v>
      </c>
      <c r="BF21" s="25">
        <v>-6568.71113</v>
      </c>
      <c r="BG21" s="25">
        <v>-7980.68938</v>
      </c>
      <c r="BH21" s="25">
        <v>-7136.40337</v>
      </c>
      <c r="BI21" s="25">
        <v>-8093.08458</v>
      </c>
      <c r="BJ21" s="25">
        <v>-5420.260200000001</v>
      </c>
      <c r="BK21" s="25">
        <v>-5472.430719999999</v>
      </c>
      <c r="BL21" s="25">
        <v>-5490.173559999999</v>
      </c>
      <c r="BM21" s="25">
        <v>-5068.18332</v>
      </c>
      <c r="BN21" s="25">
        <v>-4698.55472</v>
      </c>
      <c r="BO21" s="25">
        <v>-4728.179230000001</v>
      </c>
      <c r="BP21" s="25">
        <v>-4511.57835</v>
      </c>
      <c r="BQ21" s="25">
        <v>-4425.51267</v>
      </c>
      <c r="BR21" s="25">
        <v>-5173.35218</v>
      </c>
      <c r="BS21" s="25">
        <v>-5604.28345</v>
      </c>
      <c r="BT21" s="25">
        <v>-5129.9456</v>
      </c>
      <c r="BU21" s="25">
        <v>-5475.437910000001</v>
      </c>
      <c r="BV21" s="25">
        <v>-4769.77297</v>
      </c>
      <c r="BW21" s="25">
        <v>-4938.61463</v>
      </c>
      <c r="BX21" s="26">
        <v>-4477.8386</v>
      </c>
      <c r="BY21" s="25">
        <v>-4527.55663</v>
      </c>
      <c r="BZ21" s="25">
        <v>-22216.942843689998</v>
      </c>
      <c r="CA21" s="25">
        <v>-21480.01910917</v>
      </c>
      <c r="CB21" s="25">
        <v>-20810.802388310003</v>
      </c>
      <c r="CC21" s="25">
        <v>-19230.07082</v>
      </c>
      <c r="CD21" s="25">
        <v>-19721.122489999998</v>
      </c>
      <c r="CE21" s="26">
        <v>-7495.58095262</v>
      </c>
      <c r="CF21" s="26">
        <v>-6976.827429999999</v>
      </c>
      <c r="CG21" s="26">
        <v>-6200.13134</v>
      </c>
      <c r="CH21" s="26">
        <v>-3975.5197599999997</v>
      </c>
    </row>
    <row r="22" spans="1:86" ht="12.75">
      <c r="A22" s="36" t="s">
        <v>14</v>
      </c>
      <c r="B22" s="24">
        <v>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5">
        <v>0</v>
      </c>
      <c r="AB22" s="25">
        <v>0</v>
      </c>
      <c r="AC22" s="25">
        <v>0</v>
      </c>
      <c r="AD22" s="25">
        <v>0</v>
      </c>
      <c r="AE22" s="25">
        <v>0</v>
      </c>
      <c r="AF22" s="25">
        <v>0</v>
      </c>
      <c r="AG22" s="25">
        <v>0</v>
      </c>
      <c r="AH22" s="25">
        <v>0</v>
      </c>
      <c r="AI22" s="25">
        <v>0</v>
      </c>
      <c r="AJ22" s="25">
        <v>0</v>
      </c>
      <c r="AK22" s="25">
        <v>0</v>
      </c>
      <c r="AL22" s="25">
        <v>0</v>
      </c>
      <c r="AM22" s="25">
        <v>0</v>
      </c>
      <c r="AN22" s="25">
        <v>0</v>
      </c>
      <c r="AO22" s="25">
        <v>0</v>
      </c>
      <c r="AP22" s="25">
        <v>0</v>
      </c>
      <c r="AQ22" s="25">
        <v>0</v>
      </c>
      <c r="AR22" s="25">
        <v>0</v>
      </c>
      <c r="AS22" s="25">
        <v>0</v>
      </c>
      <c r="AT22" s="25">
        <v>0</v>
      </c>
      <c r="AU22" s="25">
        <v>0</v>
      </c>
      <c r="AV22" s="25">
        <v>0</v>
      </c>
      <c r="AW22" s="25">
        <v>0</v>
      </c>
      <c r="AX22" s="25">
        <v>0</v>
      </c>
      <c r="AY22" s="25">
        <v>0</v>
      </c>
      <c r="AZ22" s="25">
        <v>0</v>
      </c>
      <c r="BA22" s="25">
        <v>0</v>
      </c>
      <c r="BB22" s="25">
        <v>0</v>
      </c>
      <c r="BC22" s="25">
        <v>-127.16859</v>
      </c>
      <c r="BD22" s="25">
        <v>-138.42765</v>
      </c>
      <c r="BE22" s="25">
        <v>-129.4075</v>
      </c>
      <c r="BF22" s="25">
        <v>-129.17642999999998</v>
      </c>
      <c r="BG22" s="25">
        <v>-127.59724</v>
      </c>
      <c r="BH22" s="25">
        <v>-119.56804</v>
      </c>
      <c r="BI22" s="25">
        <v>-118.514</v>
      </c>
      <c r="BJ22" s="25">
        <v>-121.288</v>
      </c>
      <c r="BK22" s="25">
        <v>-113.80983</v>
      </c>
      <c r="BL22" s="25">
        <v>-124.82241</v>
      </c>
      <c r="BM22" s="25">
        <v>-125.09452</v>
      </c>
      <c r="BN22" s="25">
        <v>-128.47666999999998</v>
      </c>
      <c r="BO22" s="25">
        <v>-128.02612</v>
      </c>
      <c r="BP22" s="25">
        <v>-126.66353</v>
      </c>
      <c r="BQ22" s="25">
        <v>-116.43378999999999</v>
      </c>
      <c r="BR22" s="25">
        <v>-114.68116</v>
      </c>
      <c r="BS22" s="25">
        <v>-124.37792999999999</v>
      </c>
      <c r="BT22" s="25">
        <v>-129.60591</v>
      </c>
      <c r="BU22" s="25">
        <v>-133.28784</v>
      </c>
      <c r="BV22" s="25">
        <v>-133.70335999999998</v>
      </c>
      <c r="BW22" s="25">
        <v>-125.79594999999999</v>
      </c>
      <c r="BX22" s="26">
        <v>-128.36691</v>
      </c>
      <c r="BY22" s="25">
        <v>-132.94342</v>
      </c>
      <c r="BZ22" s="25">
        <v>-134.54855165</v>
      </c>
      <c r="CA22" s="25">
        <v>-134.89783239</v>
      </c>
      <c r="CB22" s="25">
        <v>-134.97517312</v>
      </c>
      <c r="CC22" s="25">
        <v>-119.08655999999999</v>
      </c>
      <c r="CD22" s="25">
        <v>-120.42257000000001</v>
      </c>
      <c r="CE22" s="26">
        <v>-119.39607196</v>
      </c>
      <c r="CF22" s="26">
        <v>-119.64318999999999</v>
      </c>
      <c r="CG22" s="26">
        <v>-120.19708</v>
      </c>
      <c r="CH22" s="26">
        <v>-120.66148</v>
      </c>
    </row>
    <row r="23" spans="1:86" ht="12.75">
      <c r="A23" s="29" t="s">
        <v>26</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6"/>
      <c r="BY23" s="25"/>
      <c r="BZ23" s="25"/>
      <c r="CA23" s="25"/>
      <c r="CB23" s="25"/>
      <c r="CC23" s="25"/>
      <c r="CD23" s="25">
        <v>0</v>
      </c>
      <c r="CE23" s="26">
        <v>-218.1465</v>
      </c>
      <c r="CF23" s="26">
        <v>-524.6351999999999</v>
      </c>
      <c r="CG23" s="26">
        <v>-658.83</v>
      </c>
      <c r="CH23" s="26">
        <v>-2645.53582</v>
      </c>
    </row>
    <row r="24" spans="1:86" ht="12.75">
      <c r="A24" s="23" t="s">
        <v>15</v>
      </c>
      <c r="B24" s="24">
        <v>488.1573456</v>
      </c>
      <c r="C24" s="24">
        <v>314.2990995</v>
      </c>
      <c r="D24" s="24">
        <v>269.5917482</v>
      </c>
      <c r="E24" s="24">
        <v>251.3475112</v>
      </c>
      <c r="F24" s="24">
        <v>255.47678440000004</v>
      </c>
      <c r="G24" s="24">
        <v>221.88089110000004</v>
      </c>
      <c r="H24" s="24">
        <v>217.1401555</v>
      </c>
      <c r="I24" s="24">
        <v>299.2131834</v>
      </c>
      <c r="J24" s="24">
        <v>280.05970849999994</v>
      </c>
      <c r="K24" s="24">
        <v>167.6334801</v>
      </c>
      <c r="L24" s="24">
        <v>301.8101495000001</v>
      </c>
      <c r="M24" s="24">
        <v>296.88278239999994</v>
      </c>
      <c r="N24" s="24">
        <v>273.1814942</v>
      </c>
      <c r="O24" s="24">
        <v>176.24968779999998</v>
      </c>
      <c r="P24" s="24">
        <v>101.2536</v>
      </c>
      <c r="Q24" s="24">
        <v>71.6664</v>
      </c>
      <c r="R24" s="24">
        <v>153.44660000000002</v>
      </c>
      <c r="S24" s="24">
        <v>176.7132</v>
      </c>
      <c r="T24" s="24">
        <v>160.74754000000001</v>
      </c>
      <c r="U24" s="24">
        <v>329.245</v>
      </c>
      <c r="V24" s="24">
        <v>320.45261</v>
      </c>
      <c r="W24" s="24">
        <v>383.24171</v>
      </c>
      <c r="X24" s="24">
        <v>372.36682</v>
      </c>
      <c r="Y24" s="24">
        <v>369.57276</v>
      </c>
      <c r="Z24" s="24">
        <v>411.51801</v>
      </c>
      <c r="AA24" s="30">
        <v>307.80099</v>
      </c>
      <c r="AB24" s="30">
        <v>284.13417</v>
      </c>
      <c r="AC24" s="30">
        <v>327.23658</v>
      </c>
      <c r="AD24" s="30">
        <v>355.77183</v>
      </c>
      <c r="AE24" s="30">
        <v>353.84294</v>
      </c>
      <c r="AF24" s="30">
        <v>353.85149</v>
      </c>
      <c r="AG24" s="30">
        <v>348.26744</v>
      </c>
      <c r="AH24" s="30">
        <v>348.32083</v>
      </c>
      <c r="AI24" s="30">
        <v>347.71473</v>
      </c>
      <c r="AJ24" s="30">
        <v>284.83759000000003</v>
      </c>
      <c r="AK24" s="30">
        <v>286.08023</v>
      </c>
      <c r="AL24" s="30">
        <v>297.18976000000004</v>
      </c>
      <c r="AM24" s="30">
        <v>342.79877</v>
      </c>
      <c r="AN24" s="30">
        <v>263.48126</v>
      </c>
      <c r="AO24" s="30">
        <v>257.98082</v>
      </c>
      <c r="AP24" s="30">
        <v>213.11863</v>
      </c>
      <c r="AQ24" s="30">
        <v>159.19985</v>
      </c>
      <c r="AR24" s="30">
        <v>137.42458</v>
      </c>
      <c r="AS24" s="30">
        <v>175.67694</v>
      </c>
      <c r="AT24" s="30">
        <v>143.60929000000002</v>
      </c>
      <c r="AU24" s="30">
        <v>-82.12644</v>
      </c>
      <c r="AV24" s="30">
        <v>-4.196331000000006</v>
      </c>
      <c r="AW24" s="30">
        <v>-227.190767</v>
      </c>
      <c r="AX24" s="30">
        <v>-191.994673</v>
      </c>
      <c r="AY24" s="30">
        <v>-213.29191319999995</v>
      </c>
      <c r="AZ24" s="30">
        <v>3.896425600000017</v>
      </c>
      <c r="BA24" s="30">
        <v>53.351590699999974</v>
      </c>
      <c r="BB24" s="30">
        <v>105.36357000000001</v>
      </c>
      <c r="BC24" s="30">
        <v>-62.20646</v>
      </c>
      <c r="BD24" s="30">
        <v>28.92338</v>
      </c>
      <c r="BE24" s="30">
        <v>-131.97078</v>
      </c>
      <c r="BF24" s="30">
        <v>-206.25286</v>
      </c>
      <c r="BG24" s="30">
        <v>-171.72759</v>
      </c>
      <c r="BH24" s="30">
        <v>-219.5889</v>
      </c>
      <c r="BI24" s="30">
        <v>-281.40414000000004</v>
      </c>
      <c r="BJ24" s="30">
        <v>98.06932</v>
      </c>
      <c r="BK24" s="30">
        <v>-97.50778</v>
      </c>
      <c r="BL24" s="30">
        <v>-197.3674</v>
      </c>
      <c r="BM24" s="30">
        <v>111.34747</v>
      </c>
      <c r="BN24" s="30">
        <v>262.71373</v>
      </c>
      <c r="BO24" s="30">
        <v>221.55466</v>
      </c>
      <c r="BP24" s="30">
        <v>59.40142</v>
      </c>
      <c r="BQ24" s="30">
        <v>23.83538</v>
      </c>
      <c r="BR24" s="30">
        <v>157.78309</v>
      </c>
      <c r="BS24" s="30">
        <v>281.61346999999995</v>
      </c>
      <c r="BT24" s="30">
        <v>288.32415999999995</v>
      </c>
      <c r="BU24" s="30">
        <v>244.01407</v>
      </c>
      <c r="BV24" s="30">
        <v>304.59556</v>
      </c>
      <c r="BW24" s="30">
        <v>-124.78127</v>
      </c>
      <c r="BX24" s="31">
        <v>79.55784</v>
      </c>
      <c r="BY24" s="30">
        <v>307.58061</v>
      </c>
      <c r="BZ24" s="30">
        <v>320.0315103</v>
      </c>
      <c r="CA24" s="30">
        <v>320.56566315</v>
      </c>
      <c r="CB24" s="30">
        <v>320.68393984000005</v>
      </c>
      <c r="CC24" s="30">
        <v>320.71749</v>
      </c>
      <c r="CD24" s="30">
        <v>323.03384</v>
      </c>
      <c r="CE24" s="31">
        <v>321.2541081</v>
      </c>
      <c r="CF24" s="31">
        <v>320.81100000000004</v>
      </c>
      <c r="CG24" s="31">
        <v>321.76729</v>
      </c>
      <c r="CH24" s="31">
        <v>322.56908000000004</v>
      </c>
    </row>
    <row r="25" spans="1:86" ht="12.75">
      <c r="A25" s="23" t="s">
        <v>16</v>
      </c>
      <c r="B25" s="24">
        <v>50.57898986</v>
      </c>
      <c r="C25" s="24">
        <v>50.455375530000005</v>
      </c>
      <c r="D25" s="24">
        <v>51.40627207</v>
      </c>
      <c r="E25" s="24">
        <v>51.21569685</v>
      </c>
      <c r="F25" s="24">
        <v>50.487162090000005</v>
      </c>
      <c r="G25" s="24">
        <v>49.96057449</v>
      </c>
      <c r="H25" s="24">
        <v>49.824310950000005</v>
      </c>
      <c r="I25" s="24">
        <v>49.48356117</v>
      </c>
      <c r="J25" s="24">
        <v>48.66814305</v>
      </c>
      <c r="K25" s="24">
        <v>49.282423390000005</v>
      </c>
      <c r="L25" s="24">
        <v>51.47505912</v>
      </c>
      <c r="M25" s="24">
        <v>51.386514049999995</v>
      </c>
      <c r="N25" s="24">
        <v>49.534491270000004</v>
      </c>
      <c r="O25" s="24">
        <v>50.127903450000005</v>
      </c>
      <c r="P25" s="24">
        <v>50.93677829</v>
      </c>
      <c r="Q25" s="24">
        <v>50.06839305</v>
      </c>
      <c r="R25" s="24">
        <v>49.403678209999995</v>
      </c>
      <c r="S25" s="24">
        <v>48.58757785</v>
      </c>
      <c r="T25" s="24">
        <v>48.30402677000001</v>
      </c>
      <c r="U25" s="24">
        <v>47.15231383</v>
      </c>
      <c r="V25" s="24">
        <v>46.36907997</v>
      </c>
      <c r="W25" s="24">
        <v>45.83612593</v>
      </c>
      <c r="X25" s="24">
        <v>45.22008178</v>
      </c>
      <c r="Y25" s="24">
        <v>44.58003678</v>
      </c>
      <c r="Z25" s="24">
        <v>43.29740423</v>
      </c>
      <c r="AA25" s="25">
        <v>42.66337620000001</v>
      </c>
      <c r="AB25" s="25">
        <v>42.5568222</v>
      </c>
      <c r="AC25" s="25">
        <v>42.4434579</v>
      </c>
      <c r="AD25" s="25">
        <v>42.310397259999995</v>
      </c>
      <c r="AE25" s="25">
        <v>45.89872679</v>
      </c>
      <c r="AF25" s="25">
        <v>45.08934442</v>
      </c>
      <c r="AG25" s="25">
        <v>44.45771742</v>
      </c>
      <c r="AH25" s="25">
        <v>43.536518619999995</v>
      </c>
      <c r="AI25" s="25">
        <v>42.29218242</v>
      </c>
      <c r="AJ25" s="25">
        <v>41.40911142</v>
      </c>
      <c r="AK25" s="25">
        <v>41.4976184</v>
      </c>
      <c r="AL25" s="25">
        <v>40.301098700000004</v>
      </c>
      <c r="AM25" s="25">
        <v>44.31227221</v>
      </c>
      <c r="AN25" s="25">
        <v>46.69080821</v>
      </c>
      <c r="AO25" s="25">
        <v>47.28430221</v>
      </c>
      <c r="AP25" s="25">
        <v>46.96217921</v>
      </c>
      <c r="AQ25" s="25">
        <v>46.23748921</v>
      </c>
      <c r="AR25" s="25">
        <v>45.45883321</v>
      </c>
      <c r="AS25" s="25">
        <v>44.74433221</v>
      </c>
      <c r="AT25" s="25">
        <v>43.66429121</v>
      </c>
      <c r="AU25" s="25">
        <v>42.70362367</v>
      </c>
      <c r="AV25" s="25">
        <v>45.808470670000005</v>
      </c>
      <c r="AW25" s="25">
        <v>46.60717983</v>
      </c>
      <c r="AX25" s="25">
        <v>46.28111564</v>
      </c>
      <c r="AY25" s="25">
        <v>46.47778478</v>
      </c>
      <c r="AZ25" s="25">
        <v>47.70103664</v>
      </c>
      <c r="BA25" s="25">
        <v>47.163761789999995</v>
      </c>
      <c r="BB25" s="25">
        <v>46.506339999999994</v>
      </c>
      <c r="BC25" s="25">
        <v>48.00891</v>
      </c>
      <c r="BD25" s="25">
        <v>47.48319</v>
      </c>
      <c r="BE25" s="25">
        <v>46.95156</v>
      </c>
      <c r="BF25" s="25">
        <v>45.63563</v>
      </c>
      <c r="BG25" s="25">
        <v>46.973910000000004</v>
      </c>
      <c r="BH25" s="25">
        <v>48.15587</v>
      </c>
      <c r="BI25" s="25">
        <v>50.13955</v>
      </c>
      <c r="BJ25" s="25">
        <v>51.778040000000004</v>
      </c>
      <c r="BK25" s="25">
        <v>50.87299</v>
      </c>
      <c r="BL25" s="25">
        <v>51.355779999999996</v>
      </c>
      <c r="BM25" s="25">
        <v>49.53895</v>
      </c>
      <c r="BN25" s="25">
        <v>49.691660000000006</v>
      </c>
      <c r="BO25" s="25">
        <v>50.036190000000005</v>
      </c>
      <c r="BP25" s="25">
        <v>49.188120000000005</v>
      </c>
      <c r="BQ25" s="25">
        <v>47.43822</v>
      </c>
      <c r="BR25" s="25">
        <v>46.55063</v>
      </c>
      <c r="BS25" s="25">
        <v>46.046510000000005</v>
      </c>
      <c r="BT25" s="25">
        <v>49.948800000000006</v>
      </c>
      <c r="BU25" s="25">
        <v>51.077040000000004</v>
      </c>
      <c r="BV25" s="25">
        <v>52.79381</v>
      </c>
      <c r="BW25" s="25">
        <v>55.77702</v>
      </c>
      <c r="BX25" s="26">
        <v>57.24395</v>
      </c>
      <c r="BY25" s="25">
        <v>62.74573</v>
      </c>
      <c r="BZ25" s="25">
        <v>64.08203836</v>
      </c>
      <c r="CA25" s="25">
        <v>62.99029622</v>
      </c>
      <c r="CB25" s="25">
        <v>62.575108060000005</v>
      </c>
      <c r="CC25" s="25">
        <v>61.32845</v>
      </c>
      <c r="CD25" s="25">
        <v>62.66638</v>
      </c>
      <c r="CE25" s="26">
        <v>68.30006693000001</v>
      </c>
      <c r="CF25" s="26">
        <v>68.42827</v>
      </c>
      <c r="CG25" s="26">
        <v>69.08971000000001</v>
      </c>
      <c r="CH25" s="26">
        <v>71.39254</v>
      </c>
    </row>
    <row r="26" spans="1:86" ht="12.75">
      <c r="A26" s="37" t="s">
        <v>17</v>
      </c>
      <c r="B26" s="24">
        <v>-1517.6274506999998</v>
      </c>
      <c r="C26" s="24">
        <v>-1517.8726931</v>
      </c>
      <c r="D26" s="24">
        <v>-1486.0773312</v>
      </c>
      <c r="E26" s="24">
        <v>-1413.6969482</v>
      </c>
      <c r="F26" s="24">
        <v>-684.4209577</v>
      </c>
      <c r="G26" s="24">
        <v>-477.5726887</v>
      </c>
      <c r="H26" s="24">
        <v>-262.2652059</v>
      </c>
      <c r="I26" s="24">
        <v>-499.297168</v>
      </c>
      <c r="J26" s="24">
        <v>-414.4827732</v>
      </c>
      <c r="K26" s="24">
        <v>-491.52393040000004</v>
      </c>
      <c r="L26" s="24">
        <v>-340.6626853</v>
      </c>
      <c r="M26" s="24">
        <v>-703.2673202</v>
      </c>
      <c r="N26" s="24">
        <v>-1104.6457978</v>
      </c>
      <c r="O26" s="24">
        <v>-899.9526161</v>
      </c>
      <c r="P26" s="24">
        <v>-859.6645</v>
      </c>
      <c r="Q26" s="24">
        <v>-875.6415</v>
      </c>
      <c r="R26" s="24">
        <v>-656.9436</v>
      </c>
      <c r="S26" s="24">
        <v>-911.9133</v>
      </c>
      <c r="T26" s="24">
        <v>-524.32861</v>
      </c>
      <c r="U26" s="24">
        <v>-509.4939</v>
      </c>
      <c r="V26" s="24">
        <v>-518.48672</v>
      </c>
      <c r="W26" s="24">
        <v>-691.96505</v>
      </c>
      <c r="X26" s="24">
        <v>-860.2351</v>
      </c>
      <c r="Y26" s="24">
        <v>-1083.0237</v>
      </c>
      <c r="Z26" s="24">
        <v>-1227.2853799999998</v>
      </c>
      <c r="AA26" s="25">
        <v>-836.1104399999999</v>
      </c>
      <c r="AB26" s="25">
        <v>-995.7093299999999</v>
      </c>
      <c r="AC26" s="25">
        <v>-966.35338</v>
      </c>
      <c r="AD26" s="25">
        <v>-882.3255</v>
      </c>
      <c r="AE26" s="25">
        <v>-534.0911600000001</v>
      </c>
      <c r="AF26" s="25">
        <v>-562.27831</v>
      </c>
      <c r="AG26" s="25">
        <v>-466.89183</v>
      </c>
      <c r="AH26" s="25">
        <v>-539.85452</v>
      </c>
      <c r="AI26" s="25">
        <v>-599.37785</v>
      </c>
      <c r="AJ26" s="25">
        <v>-666.07321</v>
      </c>
      <c r="AK26" s="25">
        <v>-746.18802</v>
      </c>
      <c r="AL26" s="25">
        <v>-1462.7282</v>
      </c>
      <c r="AM26" s="25">
        <v>-1771.7446100000002</v>
      </c>
      <c r="AN26" s="25">
        <v>-1673.98552</v>
      </c>
      <c r="AO26" s="25">
        <v>-1708.46199</v>
      </c>
      <c r="AP26" s="25">
        <v>-1634.42956</v>
      </c>
      <c r="AQ26" s="25">
        <v>-1600.8470300000001</v>
      </c>
      <c r="AR26" s="25">
        <v>-1137.03683</v>
      </c>
      <c r="AS26" s="25">
        <v>-1259.49489</v>
      </c>
      <c r="AT26" s="25">
        <v>-1051.1576499999999</v>
      </c>
      <c r="AU26" s="25">
        <v>-804.9214599999999</v>
      </c>
      <c r="AV26" s="25">
        <v>-806.91828</v>
      </c>
      <c r="AW26" s="25">
        <v>-1080.583924</v>
      </c>
      <c r="AX26" s="25">
        <v>-1528.516816</v>
      </c>
      <c r="AY26" s="25">
        <v>-1593.6426629</v>
      </c>
      <c r="AZ26" s="25">
        <v>-1743.1825236</v>
      </c>
      <c r="BA26" s="25">
        <v>-1733.1033643</v>
      </c>
      <c r="BB26" s="25">
        <v>-1805.67126</v>
      </c>
      <c r="BC26" s="25">
        <v>-1599.13879</v>
      </c>
      <c r="BD26" s="25">
        <v>-1665.62026</v>
      </c>
      <c r="BE26" s="25">
        <v>-1901.27415</v>
      </c>
      <c r="BF26" s="25">
        <v>-1652.38293</v>
      </c>
      <c r="BG26" s="25">
        <v>-2036.2804199999998</v>
      </c>
      <c r="BH26" s="25">
        <v>-719.85263</v>
      </c>
      <c r="BI26" s="25">
        <v>-655.96265</v>
      </c>
      <c r="BJ26" s="25">
        <v>-2405.44411</v>
      </c>
      <c r="BK26" s="25">
        <v>-3311.4577799999997</v>
      </c>
      <c r="BL26" s="25">
        <v>-3792.66593</v>
      </c>
      <c r="BM26" s="25">
        <v>-4607.71902</v>
      </c>
      <c r="BN26" s="25">
        <v>-3377.33119</v>
      </c>
      <c r="BO26" s="25">
        <v>-3679.03806</v>
      </c>
      <c r="BP26" s="25">
        <v>-3483.67357</v>
      </c>
      <c r="BQ26" s="25">
        <v>-2522.38406</v>
      </c>
      <c r="BR26" s="25">
        <v>-60.328480000000006</v>
      </c>
      <c r="BS26" s="25">
        <v>-2200.32651</v>
      </c>
      <c r="BT26" s="25">
        <v>939.91798</v>
      </c>
      <c r="BU26" s="25">
        <v>-920.86547</v>
      </c>
      <c r="BV26" s="25">
        <v>-3892.56795</v>
      </c>
      <c r="BW26" s="25">
        <v>-3028.62543</v>
      </c>
      <c r="BX26" s="26">
        <v>-3445.51925</v>
      </c>
      <c r="BY26" s="25">
        <v>-6144.23142</v>
      </c>
      <c r="BZ26" s="25">
        <v>-6120.6641197399995</v>
      </c>
      <c r="CA26" s="25">
        <v>-8573.71790026</v>
      </c>
      <c r="CB26" s="25">
        <v>-7994.199251939999</v>
      </c>
      <c r="CC26" s="25">
        <v>-8758.95774</v>
      </c>
      <c r="CD26" s="25">
        <v>-9594.01684</v>
      </c>
      <c r="CE26" s="26">
        <v>-9877.53691847</v>
      </c>
      <c r="CF26" s="26">
        <v>-10976.44003</v>
      </c>
      <c r="CG26" s="26">
        <v>-12104.6561</v>
      </c>
      <c r="CH26" s="26">
        <v>-11243.19649</v>
      </c>
    </row>
    <row r="27" spans="1:86" ht="12.75">
      <c r="A27" s="23" t="s">
        <v>18</v>
      </c>
      <c r="B27" s="30">
        <v>79.07171033999975</v>
      </c>
      <c r="C27" s="30">
        <v>59.75068576999986</v>
      </c>
      <c r="D27" s="30">
        <v>16.25737623000005</v>
      </c>
      <c r="E27" s="30">
        <v>57.26989614999993</v>
      </c>
      <c r="F27" s="30">
        <v>-124.70728628999996</v>
      </c>
      <c r="G27" s="30">
        <v>-137.05616859000008</v>
      </c>
      <c r="H27" s="30">
        <v>-154.76479074999997</v>
      </c>
      <c r="I27" s="30">
        <v>-87.06249866999994</v>
      </c>
      <c r="J27" s="30">
        <v>-78.35772425000003</v>
      </c>
      <c r="K27" s="30">
        <v>-84.70517558999994</v>
      </c>
      <c r="L27" s="30">
        <v>-92.92349601999996</v>
      </c>
      <c r="M27" s="30">
        <v>-93.85171265</v>
      </c>
      <c r="N27" s="30">
        <v>14.231758129999973</v>
      </c>
      <c r="O27" s="30">
        <v>54.30196334999998</v>
      </c>
      <c r="P27" s="30">
        <v>100.24492170999991</v>
      </c>
      <c r="Q27" s="30">
        <v>144.70570695000004</v>
      </c>
      <c r="R27" s="30">
        <v>-77.41517821000004</v>
      </c>
      <c r="S27" s="30">
        <v>-5.462077850000002</v>
      </c>
      <c r="T27" s="30">
        <v>-15.165646769999992</v>
      </c>
      <c r="U27" s="30">
        <v>-15.803613830000046</v>
      </c>
      <c r="V27" s="30">
        <v>33.792270029999955</v>
      </c>
      <c r="W27" s="30">
        <v>22.19391407000006</v>
      </c>
      <c r="X27" s="30">
        <v>-6.8670817800000075</v>
      </c>
      <c r="Y27" s="30">
        <v>-14.139536779999966</v>
      </c>
      <c r="Z27" s="30">
        <v>191.32110576999992</v>
      </c>
      <c r="AA27" s="25">
        <v>167.11617379999987</v>
      </c>
      <c r="AB27" s="25">
        <v>133.84706779999996</v>
      </c>
      <c r="AC27" s="25">
        <v>121.13666209999995</v>
      </c>
      <c r="AD27" s="25">
        <v>-29.30871725999995</v>
      </c>
      <c r="AE27" s="25">
        <v>-54.509286789999926</v>
      </c>
      <c r="AF27" s="25">
        <v>-33.58351441999991</v>
      </c>
      <c r="AG27" s="25">
        <v>-87.76155742000003</v>
      </c>
      <c r="AH27" s="25">
        <v>-128.95045861999992</v>
      </c>
      <c r="AI27" s="25">
        <v>-159.91333242</v>
      </c>
      <c r="AJ27" s="25">
        <v>-193.34347141999996</v>
      </c>
      <c r="AK27" s="25">
        <v>-215.75704839999997</v>
      </c>
      <c r="AL27" s="25">
        <v>55.53465130000003</v>
      </c>
      <c r="AM27" s="25">
        <v>350.13188779000006</v>
      </c>
      <c r="AN27" s="25">
        <v>304.52556179000015</v>
      </c>
      <c r="AO27" s="25">
        <v>338.53206778999976</v>
      </c>
      <c r="AP27" s="25">
        <v>44.50366079000011</v>
      </c>
      <c r="AQ27" s="25">
        <v>10.431060790000018</v>
      </c>
      <c r="AR27" s="25">
        <v>-38.44435321000009</v>
      </c>
      <c r="AS27" s="25">
        <v>-82.56926221000008</v>
      </c>
      <c r="AT27" s="25">
        <v>-108.5652212100001</v>
      </c>
      <c r="AU27" s="25">
        <v>-155.62272367000008</v>
      </c>
      <c r="AV27" s="25">
        <v>-197.76879766999988</v>
      </c>
      <c r="AW27" s="25">
        <v>-247.18475783000002</v>
      </c>
      <c r="AX27" s="25">
        <v>371.2309423600002</v>
      </c>
      <c r="AY27" s="25">
        <v>356.7850809200001</v>
      </c>
      <c r="AZ27" s="25">
        <v>298.08844346</v>
      </c>
      <c r="BA27" s="25">
        <v>166.68325851000006</v>
      </c>
      <c r="BB27" s="25">
        <v>4.28434</v>
      </c>
      <c r="BC27" s="25">
        <v>-69.96256</v>
      </c>
      <c r="BD27" s="25">
        <v>-207.78831</v>
      </c>
      <c r="BE27" s="25">
        <v>-279.97184999999996</v>
      </c>
      <c r="BF27" s="25">
        <v>-342.81051</v>
      </c>
      <c r="BG27" s="25">
        <v>-512.89759</v>
      </c>
      <c r="BH27" s="25">
        <v>-883.42677</v>
      </c>
      <c r="BI27" s="25">
        <v>-1153.32366</v>
      </c>
      <c r="BJ27" s="25">
        <v>-810.8735899999999</v>
      </c>
      <c r="BK27" s="25">
        <v>-503.58431</v>
      </c>
      <c r="BL27" s="25">
        <v>-498.32143</v>
      </c>
      <c r="BM27" s="25">
        <v>-620.7866300000001</v>
      </c>
      <c r="BN27" s="25">
        <v>-752.0232</v>
      </c>
      <c r="BO27" s="25">
        <v>-1004.84799</v>
      </c>
      <c r="BP27" s="25">
        <v>-1123.3688200000001</v>
      </c>
      <c r="BQ27" s="25">
        <v>-1778.34336</v>
      </c>
      <c r="BR27" s="25">
        <v>-1761.8753100000001</v>
      </c>
      <c r="BS27" s="25">
        <v>-2386.20093</v>
      </c>
      <c r="BT27" s="25">
        <v>-1892.07462</v>
      </c>
      <c r="BU27" s="25">
        <v>-1942.23925</v>
      </c>
      <c r="BV27" s="25">
        <v>-1306.33992</v>
      </c>
      <c r="BW27" s="25">
        <v>-1381.52514</v>
      </c>
      <c r="BX27" s="26">
        <v>-916.93767</v>
      </c>
      <c r="BY27" s="25">
        <v>-756.00707</v>
      </c>
      <c r="BZ27" s="25">
        <v>-882.63537116</v>
      </c>
      <c r="CA27" s="25">
        <v>-1135.24661774</v>
      </c>
      <c r="CB27" s="25">
        <v>-1094.93681667</v>
      </c>
      <c r="CC27" s="25">
        <v>-962.373</v>
      </c>
      <c r="CD27" s="25">
        <v>-896.30001</v>
      </c>
      <c r="CE27" s="26">
        <v>-720.1074089800001</v>
      </c>
      <c r="CF27" s="26">
        <v>-1206.42296</v>
      </c>
      <c r="CG27" s="26">
        <v>-1015.67719</v>
      </c>
      <c r="CH27" s="26">
        <v>-156.29014999999998</v>
      </c>
    </row>
    <row r="28" spans="1:86" s="21" customFormat="1" ht="12.75">
      <c r="A28" s="35" t="s">
        <v>19</v>
      </c>
      <c r="B28" s="18">
        <v>7658.443585200001</v>
      </c>
      <c r="C28" s="18">
        <v>7929.350864</v>
      </c>
      <c r="D28" s="18">
        <v>7807.4735318</v>
      </c>
      <c r="E28" s="18">
        <v>7871.226412599999</v>
      </c>
      <c r="F28" s="18">
        <v>8119.6499002</v>
      </c>
      <c r="G28" s="18">
        <v>8336.3721444</v>
      </c>
      <c r="H28" s="18">
        <v>8428.341069699998</v>
      </c>
      <c r="I28" s="18">
        <v>8614.398977699999</v>
      </c>
      <c r="J28" s="18">
        <v>8810.5910789</v>
      </c>
      <c r="K28" s="18">
        <v>8671.466985</v>
      </c>
      <c r="L28" s="18">
        <v>9787.716032400001</v>
      </c>
      <c r="M28" s="18">
        <v>10152.442902800001</v>
      </c>
      <c r="N28" s="18">
        <v>10075.2899938</v>
      </c>
      <c r="O28" s="18">
        <v>10827.666106</v>
      </c>
      <c r="P28" s="18">
        <v>10801.454300000001</v>
      </c>
      <c r="Q28" s="18">
        <v>10377.259699999999</v>
      </c>
      <c r="R28" s="18">
        <v>10995.032</v>
      </c>
      <c r="S28" s="18">
        <v>10875.8597</v>
      </c>
      <c r="T28" s="18">
        <v>10786.035220000002</v>
      </c>
      <c r="U28" s="18">
        <v>11342.2639</v>
      </c>
      <c r="V28" s="18">
        <v>11436.784129999998</v>
      </c>
      <c r="W28" s="18">
        <v>10880.93068</v>
      </c>
      <c r="X28" s="18">
        <v>12016.062609999999</v>
      </c>
      <c r="Y28" s="18">
        <v>12390.08668</v>
      </c>
      <c r="Z28" s="18">
        <v>12379.91073</v>
      </c>
      <c r="AA28" s="19">
        <v>13026.902610000001</v>
      </c>
      <c r="AB28" s="19">
        <v>13049.17786</v>
      </c>
      <c r="AC28" s="19">
        <v>12602.650680000002</v>
      </c>
      <c r="AD28" s="19">
        <v>12844.78428</v>
      </c>
      <c r="AE28" s="19">
        <v>12976.56503</v>
      </c>
      <c r="AF28" s="19">
        <v>12764.26468</v>
      </c>
      <c r="AG28" s="19">
        <v>13427.76602</v>
      </c>
      <c r="AH28" s="19">
        <v>13800.254620000002</v>
      </c>
      <c r="AI28" s="19">
        <v>13883.93956</v>
      </c>
      <c r="AJ28" s="19">
        <v>14302.49858</v>
      </c>
      <c r="AK28" s="19">
        <v>14752.554290000002</v>
      </c>
      <c r="AL28" s="20">
        <v>15465.636349999999</v>
      </c>
      <c r="AM28" s="20">
        <v>15543.92175</v>
      </c>
      <c r="AN28" s="20">
        <v>15332.641520000001</v>
      </c>
      <c r="AO28" s="20">
        <v>15347.767609999999</v>
      </c>
      <c r="AP28" s="20">
        <v>16002.71919</v>
      </c>
      <c r="AQ28" s="20">
        <v>15981.762369999999</v>
      </c>
      <c r="AR28" s="20">
        <v>16962.239120000002</v>
      </c>
      <c r="AS28" s="20">
        <v>18113.279730000002</v>
      </c>
      <c r="AT28" s="20">
        <v>18788.06761</v>
      </c>
      <c r="AU28" s="20">
        <v>19454.45478</v>
      </c>
      <c r="AV28" s="20">
        <v>20529.073108</v>
      </c>
      <c r="AW28" s="20">
        <v>20434.504123</v>
      </c>
      <c r="AX28" s="20">
        <v>22798.837729000003</v>
      </c>
      <c r="AY28" s="20">
        <v>21322.7984413</v>
      </c>
      <c r="AZ28" s="20">
        <v>21693.7274495</v>
      </c>
      <c r="BA28" s="20">
        <v>22176.2589715</v>
      </c>
      <c r="BB28" s="20">
        <v>23253.138649999997</v>
      </c>
      <c r="BC28" s="20">
        <v>24013.158420000003</v>
      </c>
      <c r="BD28" s="20">
        <v>25495.462620000002</v>
      </c>
      <c r="BE28" s="20">
        <v>26583.0137</v>
      </c>
      <c r="BF28" s="20">
        <v>27930.31909</v>
      </c>
      <c r="BG28" s="20">
        <v>27407.60712</v>
      </c>
      <c r="BH28" s="20">
        <v>27609.021969999998</v>
      </c>
      <c r="BI28" s="20">
        <v>28964.71528</v>
      </c>
      <c r="BJ28" s="20">
        <v>31575.852899999998</v>
      </c>
      <c r="BK28" s="20">
        <v>30169.51602</v>
      </c>
      <c r="BL28" s="20">
        <v>29304.149149999997</v>
      </c>
      <c r="BM28" s="20">
        <v>29113.299420000003</v>
      </c>
      <c r="BN28" s="20">
        <v>30071.52476</v>
      </c>
      <c r="BO28" s="20">
        <v>30567.74262</v>
      </c>
      <c r="BP28" s="20">
        <v>32534.56615</v>
      </c>
      <c r="BQ28" s="20">
        <v>34804.151880000005</v>
      </c>
      <c r="BR28" s="20">
        <v>35135.573189999996</v>
      </c>
      <c r="BS28" s="20">
        <v>34943.16681</v>
      </c>
      <c r="BT28" s="20">
        <v>35201.26868</v>
      </c>
      <c r="BU28" s="20">
        <v>34158.89774</v>
      </c>
      <c r="BV28" s="20">
        <v>35150.786100000005</v>
      </c>
      <c r="BW28" s="20">
        <v>31370.2825</v>
      </c>
      <c r="BX28" s="20">
        <v>30084.82719</v>
      </c>
      <c r="BY28" s="20">
        <v>29705.64471</v>
      </c>
      <c r="BZ28" s="20">
        <v>31339.8135187</v>
      </c>
      <c r="CA28" s="20">
        <v>32197.038498669997</v>
      </c>
      <c r="CB28" s="20">
        <v>34134.01590134</v>
      </c>
      <c r="CC28" s="20">
        <v>36067.9316</v>
      </c>
      <c r="CD28" s="20">
        <v>35575.669649999996</v>
      </c>
      <c r="CE28" s="20">
        <v>36510.60024788</v>
      </c>
      <c r="CF28" s="20">
        <v>37113.67478</v>
      </c>
      <c r="CG28" s="20">
        <v>38468.17371</v>
      </c>
      <c r="CH28" s="20">
        <v>41587.68984000001</v>
      </c>
    </row>
    <row r="29" spans="1:86" ht="12.75">
      <c r="A29" s="23" t="s">
        <v>20</v>
      </c>
      <c r="B29" s="24">
        <v>7058.0293644</v>
      </c>
      <c r="C29" s="24">
        <v>7445.5342187</v>
      </c>
      <c r="D29" s="24">
        <v>7298.128319</v>
      </c>
      <c r="E29" s="24">
        <v>7434.666689799999</v>
      </c>
      <c r="F29" s="24">
        <v>7646.7240036</v>
      </c>
      <c r="G29" s="24">
        <v>7831.3602946</v>
      </c>
      <c r="H29" s="24">
        <v>8088.2811783</v>
      </c>
      <c r="I29" s="24">
        <v>8162.4136203</v>
      </c>
      <c r="J29" s="24">
        <v>8322.8589948</v>
      </c>
      <c r="K29" s="24">
        <v>8373.1950246</v>
      </c>
      <c r="L29" s="24">
        <v>9100.517796</v>
      </c>
      <c r="M29" s="24">
        <v>9472.882302200002</v>
      </c>
      <c r="N29" s="24">
        <v>9623.2571649</v>
      </c>
      <c r="O29" s="24">
        <v>9906.2914483</v>
      </c>
      <c r="P29" s="24">
        <v>9927.5148</v>
      </c>
      <c r="Q29" s="24">
        <v>9899.6821</v>
      </c>
      <c r="R29" s="24">
        <v>10229.564900000001</v>
      </c>
      <c r="S29" s="24">
        <v>10222.8943</v>
      </c>
      <c r="T29" s="24">
        <v>10299.232310000001</v>
      </c>
      <c r="U29" s="24">
        <v>10574.3788</v>
      </c>
      <c r="V29" s="24">
        <v>10563.4341</v>
      </c>
      <c r="W29" s="24">
        <v>10327.36269</v>
      </c>
      <c r="X29" s="24">
        <v>10913.007160000001</v>
      </c>
      <c r="Y29" s="24">
        <v>11013.43954</v>
      </c>
      <c r="Z29" s="24">
        <v>11425.05988</v>
      </c>
      <c r="AA29" s="25">
        <v>11540.76546</v>
      </c>
      <c r="AB29" s="25">
        <v>11821.66635</v>
      </c>
      <c r="AC29" s="25">
        <v>11734.832960000002</v>
      </c>
      <c r="AD29" s="25">
        <v>11747.280949999998</v>
      </c>
      <c r="AE29" s="25">
        <v>11585.94759</v>
      </c>
      <c r="AF29" s="25">
        <v>11614.7759</v>
      </c>
      <c r="AG29" s="25">
        <v>12074.87632</v>
      </c>
      <c r="AH29" s="25">
        <v>12399.912550000001</v>
      </c>
      <c r="AI29" s="25">
        <v>12250.764650000001</v>
      </c>
      <c r="AJ29" s="25">
        <v>12809.645359999999</v>
      </c>
      <c r="AK29" s="25">
        <v>12800.57357</v>
      </c>
      <c r="AL29" s="25">
        <v>13413.802109999999</v>
      </c>
      <c r="AM29" s="25">
        <v>13095.05908</v>
      </c>
      <c r="AN29" s="25">
        <v>13319.4938</v>
      </c>
      <c r="AO29" s="25">
        <v>13330.52491</v>
      </c>
      <c r="AP29" s="25">
        <v>13951.44166</v>
      </c>
      <c r="AQ29" s="25">
        <v>14104.9921</v>
      </c>
      <c r="AR29" s="25">
        <v>14971.042150000001</v>
      </c>
      <c r="AS29" s="25">
        <v>16084.233789999998</v>
      </c>
      <c r="AT29" s="25">
        <v>16615.34611</v>
      </c>
      <c r="AU29" s="25">
        <v>17095.11014</v>
      </c>
      <c r="AV29" s="25">
        <v>18011.049849</v>
      </c>
      <c r="AW29" s="25">
        <v>17900.74124</v>
      </c>
      <c r="AX29" s="25">
        <v>19909.749133</v>
      </c>
      <c r="AY29" s="25">
        <v>18812.895603300003</v>
      </c>
      <c r="AZ29" s="25">
        <v>19145.6229892</v>
      </c>
      <c r="BA29" s="25">
        <v>19354.089493299998</v>
      </c>
      <c r="BB29" s="25">
        <v>20327.21002</v>
      </c>
      <c r="BC29" s="25">
        <v>21134.35084</v>
      </c>
      <c r="BD29" s="25">
        <v>22486.60908</v>
      </c>
      <c r="BE29" s="25">
        <v>23634.55775</v>
      </c>
      <c r="BF29" s="25">
        <v>24832.05975</v>
      </c>
      <c r="BG29" s="25">
        <v>24333.30881</v>
      </c>
      <c r="BH29" s="25">
        <v>24669.117850000002</v>
      </c>
      <c r="BI29" s="25">
        <v>25265.54812</v>
      </c>
      <c r="BJ29" s="25">
        <v>27561.852030000002</v>
      </c>
      <c r="BK29" s="25">
        <v>25683.82382</v>
      </c>
      <c r="BL29" s="25">
        <v>25494.675809999997</v>
      </c>
      <c r="BM29" s="25">
        <v>25605.15295</v>
      </c>
      <c r="BN29" s="25">
        <v>26533.72916</v>
      </c>
      <c r="BO29" s="25">
        <v>26780.069629999998</v>
      </c>
      <c r="BP29" s="25">
        <v>28417.93218</v>
      </c>
      <c r="BQ29" s="25">
        <v>30219.934510000003</v>
      </c>
      <c r="BR29" s="25">
        <v>30840.39663</v>
      </c>
      <c r="BS29" s="25">
        <v>30613.33384</v>
      </c>
      <c r="BT29" s="25">
        <v>30964.15393</v>
      </c>
      <c r="BU29" s="25">
        <v>29906.902739999998</v>
      </c>
      <c r="BV29" s="25">
        <v>30803.27846</v>
      </c>
      <c r="BW29" s="25">
        <v>27610.75424</v>
      </c>
      <c r="BX29" s="26">
        <v>25767.79179</v>
      </c>
      <c r="BY29" s="25">
        <v>25777.85438</v>
      </c>
      <c r="BZ29" s="25">
        <v>27230.68978539</v>
      </c>
      <c r="CA29" s="25">
        <v>27705.957337719996</v>
      </c>
      <c r="CB29" s="25">
        <v>29561.393204509997</v>
      </c>
      <c r="CC29" s="25">
        <v>30744.850690000003</v>
      </c>
      <c r="CD29" s="25">
        <v>31116.106989999997</v>
      </c>
      <c r="CE29" s="26">
        <v>31107.51571852</v>
      </c>
      <c r="CF29" s="26">
        <v>32251.5037</v>
      </c>
      <c r="CG29" s="26">
        <v>32552.9838</v>
      </c>
      <c r="CH29" s="26">
        <v>35738.69414</v>
      </c>
    </row>
    <row r="30" spans="1:86" ht="12.75">
      <c r="A30" s="23" t="s">
        <v>21</v>
      </c>
      <c r="B30" s="24">
        <v>600.4142208000001</v>
      </c>
      <c r="C30" s="24">
        <v>483.81664529999995</v>
      </c>
      <c r="D30" s="24">
        <v>509.34521279999996</v>
      </c>
      <c r="E30" s="24">
        <v>436.5597228</v>
      </c>
      <c r="F30" s="24">
        <v>472.9258966</v>
      </c>
      <c r="G30" s="24">
        <v>505.01184980000005</v>
      </c>
      <c r="H30" s="24">
        <v>340.0598914</v>
      </c>
      <c r="I30" s="24">
        <v>451.98535740000005</v>
      </c>
      <c r="J30" s="24">
        <v>487.7320841</v>
      </c>
      <c r="K30" s="24">
        <v>298.27196039999995</v>
      </c>
      <c r="L30" s="24">
        <v>687.1982363999999</v>
      </c>
      <c r="M30" s="24">
        <v>679.5606006</v>
      </c>
      <c r="N30" s="24">
        <v>452.03282889999997</v>
      </c>
      <c r="O30" s="24">
        <v>921.3746577</v>
      </c>
      <c r="P30" s="24">
        <v>873.9395</v>
      </c>
      <c r="Q30" s="24">
        <v>477.57759999999996</v>
      </c>
      <c r="R30" s="24">
        <v>765.4671</v>
      </c>
      <c r="S30" s="24">
        <v>652.9654</v>
      </c>
      <c r="T30" s="24">
        <v>486.80291</v>
      </c>
      <c r="U30" s="24">
        <v>767.8851</v>
      </c>
      <c r="V30" s="24">
        <v>873.3500300000001</v>
      </c>
      <c r="W30" s="24">
        <v>553.56799</v>
      </c>
      <c r="X30" s="24">
        <v>1103.05545</v>
      </c>
      <c r="Y30" s="24">
        <v>1376.6471399999998</v>
      </c>
      <c r="Z30" s="24">
        <v>954.8508499999999</v>
      </c>
      <c r="AA30" s="25">
        <v>1486.13715</v>
      </c>
      <c r="AB30" s="25">
        <v>1227.51151</v>
      </c>
      <c r="AC30" s="25">
        <v>867.81772</v>
      </c>
      <c r="AD30" s="25">
        <v>1097.50333</v>
      </c>
      <c r="AE30" s="25">
        <v>1390.61744</v>
      </c>
      <c r="AF30" s="25">
        <v>1149.4887800000001</v>
      </c>
      <c r="AG30" s="25">
        <v>1352.8897</v>
      </c>
      <c r="AH30" s="25">
        <v>1400.3420700000001</v>
      </c>
      <c r="AI30" s="25">
        <v>1633.17491</v>
      </c>
      <c r="AJ30" s="25">
        <v>1492.85322</v>
      </c>
      <c r="AK30" s="25">
        <v>1951.98072</v>
      </c>
      <c r="AL30" s="25">
        <v>2051.83424</v>
      </c>
      <c r="AM30" s="25">
        <v>2448.86267</v>
      </c>
      <c r="AN30" s="25">
        <v>2013.14772</v>
      </c>
      <c r="AO30" s="25">
        <v>2017.2427</v>
      </c>
      <c r="AP30" s="25">
        <v>2051.27753</v>
      </c>
      <c r="AQ30" s="25">
        <v>1876.77027</v>
      </c>
      <c r="AR30" s="25">
        <v>1991.19697</v>
      </c>
      <c r="AS30" s="25">
        <v>2029.04594</v>
      </c>
      <c r="AT30" s="25">
        <v>2172.7215</v>
      </c>
      <c r="AU30" s="25">
        <v>2359.3446400000003</v>
      </c>
      <c r="AV30" s="25">
        <v>2518.023259</v>
      </c>
      <c r="AW30" s="25">
        <v>2533.762883</v>
      </c>
      <c r="AX30" s="25">
        <v>2889.088596</v>
      </c>
      <c r="AY30" s="25">
        <v>2509.902838</v>
      </c>
      <c r="AZ30" s="25">
        <v>2548.1044603</v>
      </c>
      <c r="BA30" s="25">
        <v>2822.1694782</v>
      </c>
      <c r="BB30" s="25">
        <v>2925.92863</v>
      </c>
      <c r="BC30" s="25">
        <v>2878.80758</v>
      </c>
      <c r="BD30" s="25">
        <v>3008.85354</v>
      </c>
      <c r="BE30" s="25">
        <v>2948.45595</v>
      </c>
      <c r="BF30" s="25">
        <v>3098.25934</v>
      </c>
      <c r="BG30" s="25">
        <v>3074.29831</v>
      </c>
      <c r="BH30" s="25">
        <v>2939.90412</v>
      </c>
      <c r="BI30" s="25">
        <v>3699.16716</v>
      </c>
      <c r="BJ30" s="25">
        <v>4014.0008700000003</v>
      </c>
      <c r="BK30" s="25">
        <v>4485.6922</v>
      </c>
      <c r="BL30" s="25">
        <v>3809.47334</v>
      </c>
      <c r="BM30" s="25">
        <v>3508.14647</v>
      </c>
      <c r="BN30" s="25">
        <v>3537.7956</v>
      </c>
      <c r="BO30" s="25">
        <v>3787.67299</v>
      </c>
      <c r="BP30" s="25">
        <v>4116.63397</v>
      </c>
      <c r="BQ30" s="25">
        <v>4584.21737</v>
      </c>
      <c r="BR30" s="25">
        <v>4295.17656</v>
      </c>
      <c r="BS30" s="25">
        <v>4329.8329699999995</v>
      </c>
      <c r="BT30" s="25">
        <v>4237.11475</v>
      </c>
      <c r="BU30" s="25">
        <v>4251.995</v>
      </c>
      <c r="BV30" s="25">
        <v>4347.50764</v>
      </c>
      <c r="BW30" s="25">
        <v>3759.5282599999996</v>
      </c>
      <c r="BX30" s="26">
        <v>4317.035400000001</v>
      </c>
      <c r="BY30" s="25">
        <v>3927.7903300000003</v>
      </c>
      <c r="BZ30" s="25">
        <v>4109.12373331</v>
      </c>
      <c r="CA30" s="25">
        <v>4491.08116095</v>
      </c>
      <c r="CB30" s="25">
        <v>4572.62269683</v>
      </c>
      <c r="CC30" s="25">
        <v>5323.080910000001</v>
      </c>
      <c r="CD30" s="25">
        <v>4459.5626600000005</v>
      </c>
      <c r="CE30" s="26">
        <v>5403.08452936</v>
      </c>
      <c r="CF30" s="26">
        <v>4862.17108</v>
      </c>
      <c r="CG30" s="26">
        <v>5915.18991</v>
      </c>
      <c r="CH30" s="26">
        <v>5848.9957</v>
      </c>
    </row>
    <row r="31" spans="1:85" ht="12.75">
      <c r="A31" s="27"/>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D31" s="22"/>
      <c r="CE31" s="22"/>
      <c r="CF31" s="22"/>
      <c r="CG31" s="22"/>
    </row>
    <row r="32" spans="2:65" ht="12.75">
      <c r="B32" s="24"/>
      <c r="C32" s="24"/>
      <c r="D32" s="24"/>
      <c r="E32" s="24"/>
      <c r="F32" s="24"/>
      <c r="G32" s="24"/>
      <c r="H32" s="24"/>
      <c r="I32" s="24"/>
      <c r="J32" s="24"/>
      <c r="K32" s="24"/>
      <c r="L32" s="24"/>
      <c r="M32" s="24"/>
      <c r="N32" s="24"/>
      <c r="O32" s="24"/>
      <c r="P32" s="24"/>
      <c r="Q32" s="24"/>
      <c r="R32" s="24"/>
      <c r="S32" s="24"/>
      <c r="AA32" s="25"/>
      <c r="AB32" s="25"/>
      <c r="AC32" s="25"/>
      <c r="AD32" s="25"/>
      <c r="AE32" s="25"/>
      <c r="AF32" s="25"/>
      <c r="AG32" s="25"/>
      <c r="AH32" s="25"/>
      <c r="AM32" s="25"/>
      <c r="BF32" s="25"/>
      <c r="BG32" s="25"/>
      <c r="BH32" s="25"/>
      <c r="BI32" s="25"/>
      <c r="BJ32" s="25"/>
      <c r="BK32" s="25"/>
      <c r="BL32" s="25"/>
      <c r="BM32" s="25"/>
    </row>
    <row r="34" spans="2:34" ht="12.75">
      <c r="B34" s="24"/>
      <c r="C34" s="24"/>
      <c r="D34" s="24"/>
      <c r="E34" s="24"/>
      <c r="F34" s="24"/>
      <c r="G34" s="24"/>
      <c r="H34" s="24"/>
      <c r="I34" s="24"/>
      <c r="J34" s="24"/>
      <c r="K34" s="24"/>
      <c r="L34" s="24"/>
      <c r="M34" s="24"/>
      <c r="N34" s="24"/>
      <c r="O34" s="24"/>
      <c r="P34" s="24"/>
      <c r="Q34" s="24"/>
      <c r="R34" s="24"/>
      <c r="S34" s="24"/>
      <c r="AA34" s="25"/>
      <c r="AG34" s="25"/>
      <c r="AH34" s="25"/>
    </row>
    <row r="35" spans="2:34" ht="12.75">
      <c r="B35" s="24"/>
      <c r="C35" s="24"/>
      <c r="D35" s="24"/>
      <c r="E35" s="24"/>
      <c r="F35" s="24"/>
      <c r="G35" s="24"/>
      <c r="H35" s="24"/>
      <c r="I35" s="24"/>
      <c r="J35" s="24"/>
      <c r="K35" s="24"/>
      <c r="L35" s="24"/>
      <c r="M35" s="24"/>
      <c r="N35" s="24"/>
      <c r="O35" s="24"/>
      <c r="P35" s="24"/>
      <c r="Q35" s="24"/>
      <c r="R35" s="24"/>
      <c r="S35" s="24"/>
      <c r="AA35" s="25"/>
      <c r="AG35" s="25"/>
      <c r="AH35" s="25"/>
    </row>
    <row r="36" spans="2:34" ht="12.75">
      <c r="B36" s="24"/>
      <c r="C36" s="24"/>
      <c r="D36" s="24"/>
      <c r="E36" s="24"/>
      <c r="F36" s="24"/>
      <c r="G36" s="24"/>
      <c r="H36" s="24"/>
      <c r="I36" s="24"/>
      <c r="J36" s="24"/>
      <c r="K36" s="24"/>
      <c r="L36" s="24"/>
      <c r="M36" s="24"/>
      <c r="N36" s="24"/>
      <c r="O36" s="24"/>
      <c r="P36" s="24"/>
      <c r="Q36" s="24"/>
      <c r="R36" s="24"/>
      <c r="S36" s="24"/>
      <c r="AA36" s="25"/>
      <c r="AG36" s="25"/>
      <c r="AH36" s="25"/>
    </row>
    <row r="37" spans="2:19" ht="12.75">
      <c r="B37" s="24"/>
      <c r="C37" s="24"/>
      <c r="D37" s="24"/>
      <c r="E37" s="24"/>
      <c r="F37" s="24"/>
      <c r="G37" s="24"/>
      <c r="H37" s="24"/>
      <c r="I37" s="24"/>
      <c r="J37" s="24"/>
      <c r="K37" s="24"/>
      <c r="L37" s="24"/>
      <c r="M37" s="24"/>
      <c r="N37" s="24"/>
      <c r="O37" s="24"/>
      <c r="P37" s="24"/>
      <c r="Q37" s="24"/>
      <c r="R37" s="24"/>
      <c r="S37" s="24"/>
    </row>
    <row r="38" spans="2:19" ht="12.75">
      <c r="B38" s="24"/>
      <c r="C38" s="24"/>
      <c r="D38" s="24"/>
      <c r="E38" s="24"/>
      <c r="F38" s="24"/>
      <c r="G38" s="24"/>
      <c r="H38" s="24"/>
      <c r="I38" s="24"/>
      <c r="J38" s="24"/>
      <c r="K38" s="24"/>
      <c r="L38" s="24"/>
      <c r="M38" s="24"/>
      <c r="N38" s="24"/>
      <c r="O38" s="24"/>
      <c r="P38" s="24"/>
      <c r="Q38" s="24"/>
      <c r="R38" s="24"/>
      <c r="S38" s="24"/>
    </row>
    <row r="39" ht="12.75">
      <c r="V39" s="24"/>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Q68"/>
  <sheetViews>
    <sheetView tabSelected="1" zoomScale="80" zoomScaleNormal="80" zoomScalePageLayoutView="0" workbookViewId="0" topLeftCell="A1">
      <pane xSplit="1" topLeftCell="DH1" activePane="topRight" state="frozen"/>
      <selection pane="topLeft" activeCell="A1" sqref="A1"/>
      <selection pane="topRight" activeCell="DU6" sqref="DU6"/>
    </sheetView>
  </sheetViews>
  <sheetFormatPr defaultColWidth="9.00390625" defaultRowHeight="12.75"/>
  <cols>
    <col min="1" max="1" width="62.625" style="1" customWidth="1"/>
    <col min="2" max="2" width="10.00390625" style="7" customWidth="1"/>
    <col min="3" max="3" width="9.25390625" style="1" bestFit="1" customWidth="1"/>
    <col min="4" max="121" width="9.75390625" style="1" bestFit="1" customWidth="1"/>
    <col min="122" max="16384" width="9.125" style="1" customWidth="1"/>
  </cols>
  <sheetData>
    <row r="1" spans="1:2" ht="16.5" customHeight="1">
      <c r="A1" s="39" t="s">
        <v>61</v>
      </c>
      <c r="B1" s="4"/>
    </row>
    <row r="2" ht="13.5" customHeight="1">
      <c r="A2" s="40" t="s">
        <v>1</v>
      </c>
    </row>
    <row r="3" ht="12.75">
      <c r="A3" s="9"/>
    </row>
    <row r="4" spans="1:121" ht="12.75">
      <c r="A4" s="41"/>
      <c r="B4" s="42">
        <v>39448</v>
      </c>
      <c r="C4" s="43">
        <v>39814</v>
      </c>
      <c r="D4" s="43">
        <v>40179</v>
      </c>
      <c r="E4" s="43">
        <v>40210</v>
      </c>
      <c r="F4" s="43">
        <v>40238</v>
      </c>
      <c r="G4" s="43">
        <v>40269</v>
      </c>
      <c r="H4" s="43">
        <v>40299</v>
      </c>
      <c r="I4" s="43">
        <v>40330</v>
      </c>
      <c r="J4" s="43">
        <v>40360</v>
      </c>
      <c r="K4" s="43">
        <v>40391</v>
      </c>
      <c r="L4" s="43">
        <v>40422</v>
      </c>
      <c r="M4" s="43">
        <v>40452</v>
      </c>
      <c r="N4" s="43">
        <v>40483</v>
      </c>
      <c r="O4" s="43">
        <v>40513</v>
      </c>
      <c r="P4" s="43">
        <v>40544</v>
      </c>
      <c r="Q4" s="43">
        <v>40575</v>
      </c>
      <c r="R4" s="43">
        <v>40603</v>
      </c>
      <c r="S4" s="43">
        <v>40634</v>
      </c>
      <c r="T4" s="43">
        <v>40664</v>
      </c>
      <c r="U4" s="43">
        <v>40695</v>
      </c>
      <c r="V4" s="43">
        <v>40725</v>
      </c>
      <c r="W4" s="43">
        <v>40756</v>
      </c>
      <c r="X4" s="43">
        <v>40787</v>
      </c>
      <c r="Y4" s="43">
        <v>40817</v>
      </c>
      <c r="Z4" s="43">
        <v>40848</v>
      </c>
      <c r="AA4" s="43">
        <v>40878</v>
      </c>
      <c r="AB4" s="43">
        <v>40909</v>
      </c>
      <c r="AC4" s="43">
        <v>40940</v>
      </c>
      <c r="AD4" s="43">
        <v>40969</v>
      </c>
      <c r="AE4" s="43">
        <v>41000</v>
      </c>
      <c r="AF4" s="43">
        <v>41030</v>
      </c>
      <c r="AG4" s="43">
        <v>41061</v>
      </c>
      <c r="AH4" s="43">
        <v>41091</v>
      </c>
      <c r="AI4" s="43">
        <v>41122</v>
      </c>
      <c r="AJ4" s="43">
        <v>41153</v>
      </c>
      <c r="AK4" s="43">
        <v>41183</v>
      </c>
      <c r="AL4" s="43">
        <v>41214</v>
      </c>
      <c r="AM4" s="43">
        <v>41244</v>
      </c>
      <c r="AN4" s="43">
        <v>41275</v>
      </c>
      <c r="AO4" s="43">
        <v>41306</v>
      </c>
      <c r="AP4" s="43">
        <v>41334</v>
      </c>
      <c r="AQ4" s="43">
        <v>41365</v>
      </c>
      <c r="AR4" s="43">
        <v>41395</v>
      </c>
      <c r="AS4" s="43">
        <v>41426</v>
      </c>
      <c r="AT4" s="43">
        <v>41456</v>
      </c>
      <c r="AU4" s="43">
        <v>41487</v>
      </c>
      <c r="AV4" s="43">
        <v>41518</v>
      </c>
      <c r="AW4" s="43">
        <v>41548</v>
      </c>
      <c r="AX4" s="43">
        <v>41579</v>
      </c>
      <c r="AY4" s="43">
        <v>41609</v>
      </c>
      <c r="AZ4" s="43">
        <v>41640</v>
      </c>
      <c r="BA4" s="43">
        <v>41671</v>
      </c>
      <c r="BB4" s="43">
        <v>41699</v>
      </c>
      <c r="BC4" s="43">
        <v>41730</v>
      </c>
      <c r="BD4" s="43">
        <v>41760</v>
      </c>
      <c r="BE4" s="43">
        <v>41791</v>
      </c>
      <c r="BF4" s="43">
        <v>41821</v>
      </c>
      <c r="BG4" s="43">
        <v>41852</v>
      </c>
      <c r="BH4" s="43">
        <v>41883</v>
      </c>
      <c r="BI4" s="43">
        <v>41913</v>
      </c>
      <c r="BJ4" s="43">
        <v>41944</v>
      </c>
      <c r="BK4" s="43">
        <v>41974</v>
      </c>
      <c r="BL4" s="43">
        <v>42005</v>
      </c>
      <c r="BM4" s="43">
        <v>42036</v>
      </c>
      <c r="BN4" s="43">
        <v>42064</v>
      </c>
      <c r="BO4" s="43">
        <v>42095</v>
      </c>
      <c r="BP4" s="43">
        <v>42125</v>
      </c>
      <c r="BQ4" s="43">
        <v>42156</v>
      </c>
      <c r="BR4" s="43">
        <v>42186</v>
      </c>
      <c r="BS4" s="43">
        <v>42217</v>
      </c>
      <c r="BT4" s="43">
        <v>42248</v>
      </c>
      <c r="BU4" s="43">
        <v>42278</v>
      </c>
      <c r="BV4" s="43">
        <v>42309</v>
      </c>
      <c r="BW4" s="43">
        <v>42339</v>
      </c>
      <c r="BX4" s="43">
        <v>42370</v>
      </c>
      <c r="BY4" s="43">
        <v>42401</v>
      </c>
      <c r="BZ4" s="43">
        <v>42430</v>
      </c>
      <c r="CA4" s="43">
        <v>42461</v>
      </c>
      <c r="CB4" s="43">
        <v>42491</v>
      </c>
      <c r="CC4" s="43">
        <v>42522</v>
      </c>
      <c r="CD4" s="43">
        <v>42552</v>
      </c>
      <c r="CE4" s="43">
        <v>42583</v>
      </c>
      <c r="CF4" s="43">
        <v>42614</v>
      </c>
      <c r="CG4" s="43">
        <v>42644</v>
      </c>
      <c r="CH4" s="43">
        <v>42675</v>
      </c>
      <c r="CI4" s="43">
        <v>42705</v>
      </c>
      <c r="CJ4" s="43">
        <v>42736</v>
      </c>
      <c r="CK4" s="43">
        <v>42767</v>
      </c>
      <c r="CL4" s="43">
        <v>42795</v>
      </c>
      <c r="CM4" s="43">
        <v>42826</v>
      </c>
      <c r="CN4" s="43">
        <v>42856</v>
      </c>
      <c r="CO4" s="43">
        <v>42887</v>
      </c>
      <c r="CP4" s="43">
        <v>42917</v>
      </c>
      <c r="CQ4" s="43">
        <v>42948</v>
      </c>
      <c r="CR4" s="43">
        <v>42979</v>
      </c>
      <c r="CS4" s="43">
        <v>43009</v>
      </c>
      <c r="CT4" s="43">
        <v>43040</v>
      </c>
      <c r="CU4" s="43">
        <v>43070</v>
      </c>
      <c r="CV4" s="43">
        <v>43101</v>
      </c>
      <c r="CW4" s="43">
        <v>43132</v>
      </c>
      <c r="CX4" s="43">
        <v>43160</v>
      </c>
      <c r="CY4" s="43">
        <v>43191</v>
      </c>
      <c r="CZ4" s="43">
        <v>43221</v>
      </c>
      <c r="DA4" s="43">
        <v>43252</v>
      </c>
      <c r="DB4" s="43">
        <v>43282</v>
      </c>
      <c r="DC4" s="43">
        <v>43313</v>
      </c>
      <c r="DD4" s="43">
        <v>43344</v>
      </c>
      <c r="DE4" s="43">
        <v>43374</v>
      </c>
      <c r="DF4" s="43">
        <v>43405</v>
      </c>
      <c r="DG4" s="43">
        <v>43435</v>
      </c>
      <c r="DH4" s="43">
        <v>43466</v>
      </c>
      <c r="DI4" s="43">
        <v>43497</v>
      </c>
      <c r="DJ4" s="43">
        <v>43525</v>
      </c>
      <c r="DK4" s="43">
        <v>43556</v>
      </c>
      <c r="DL4" s="43">
        <v>43586</v>
      </c>
      <c r="DM4" s="43">
        <v>43617</v>
      </c>
      <c r="DN4" s="43">
        <v>43647</v>
      </c>
      <c r="DO4" s="43">
        <v>43678</v>
      </c>
      <c r="DP4" s="43">
        <v>43709</v>
      </c>
      <c r="DQ4" s="43">
        <v>43739</v>
      </c>
    </row>
    <row r="5" ht="12.75">
      <c r="A5" s="9"/>
    </row>
    <row r="6" spans="1:121" s="21" customFormat="1" ht="12.75">
      <c r="A6" s="35" t="s">
        <v>39</v>
      </c>
      <c r="B6" s="19">
        <v>34438.4832</v>
      </c>
      <c r="C6" s="44">
        <v>39675.6681</v>
      </c>
      <c r="D6" s="44">
        <v>54308.493</v>
      </c>
      <c r="E6" s="44">
        <v>54332.5561</v>
      </c>
      <c r="F6" s="44">
        <v>54407.8506</v>
      </c>
      <c r="G6" s="44">
        <v>58115.143299999996</v>
      </c>
      <c r="H6" s="44">
        <v>59737.115600000005</v>
      </c>
      <c r="I6" s="44">
        <v>57285.55</v>
      </c>
      <c r="J6" s="44">
        <v>57625.7823</v>
      </c>
      <c r="K6" s="44">
        <v>58313.3828</v>
      </c>
      <c r="L6" s="44">
        <v>59445.4084</v>
      </c>
      <c r="M6" s="44">
        <v>63026.2816</v>
      </c>
      <c r="N6" s="44">
        <v>64647.9297</v>
      </c>
      <c r="O6" s="44">
        <v>64792.348600000005</v>
      </c>
      <c r="P6" s="44">
        <v>65126.684</v>
      </c>
      <c r="Q6" s="44">
        <v>64948.892799999994</v>
      </c>
      <c r="R6" s="44">
        <v>66649.7018</v>
      </c>
      <c r="S6" s="44">
        <v>69733.35209999999</v>
      </c>
      <c r="T6" s="44">
        <v>71307.2852</v>
      </c>
      <c r="U6" s="44">
        <v>71512.4706</v>
      </c>
      <c r="V6" s="44">
        <v>71920.7427</v>
      </c>
      <c r="W6" s="44">
        <v>73436.2528</v>
      </c>
      <c r="X6" s="44">
        <v>73943.82609999999</v>
      </c>
      <c r="Y6" s="44">
        <v>69305.55459999999</v>
      </c>
      <c r="Z6" s="44">
        <v>72649.099</v>
      </c>
      <c r="AA6" s="44">
        <v>69533.302</v>
      </c>
      <c r="AB6" s="44">
        <v>71419.5141</v>
      </c>
      <c r="AC6" s="44">
        <v>72640.44859999999</v>
      </c>
      <c r="AD6" s="44">
        <v>74489.592</v>
      </c>
      <c r="AE6" s="44">
        <v>73624.4422</v>
      </c>
      <c r="AF6" s="44">
        <v>74485.31629999999</v>
      </c>
      <c r="AG6" s="44">
        <v>74859.0472</v>
      </c>
      <c r="AH6" s="44">
        <v>77048.04190000001</v>
      </c>
      <c r="AI6" s="44">
        <v>77390.08720000001</v>
      </c>
      <c r="AJ6" s="44">
        <v>76990.837</v>
      </c>
      <c r="AK6" s="44">
        <v>79617.0169</v>
      </c>
      <c r="AL6" s="44">
        <v>78682.0877</v>
      </c>
      <c r="AM6" s="44">
        <v>80164.2957</v>
      </c>
      <c r="AN6" s="44">
        <v>87158.6787</v>
      </c>
      <c r="AO6" s="44">
        <v>88276.1955</v>
      </c>
      <c r="AP6" s="44">
        <v>87445.3414</v>
      </c>
      <c r="AQ6" s="44">
        <v>87782.657</v>
      </c>
      <c r="AR6" s="44">
        <v>86884.462</v>
      </c>
      <c r="AS6" s="44">
        <v>88599.0042</v>
      </c>
      <c r="AT6" s="44">
        <v>88163.3176</v>
      </c>
      <c r="AU6" s="44">
        <v>91170.4616</v>
      </c>
      <c r="AV6" s="44">
        <v>91241.4118</v>
      </c>
      <c r="AW6" s="44">
        <v>92206.8737</v>
      </c>
      <c r="AX6" s="44">
        <v>93449.95629999999</v>
      </c>
      <c r="AY6" s="44">
        <v>94775.6657</v>
      </c>
      <c r="AZ6" s="44">
        <v>99924.78379999999</v>
      </c>
      <c r="BA6" s="44">
        <v>101074.375</v>
      </c>
      <c r="BB6" s="44">
        <v>99232.36690000001</v>
      </c>
      <c r="BC6" s="44">
        <v>104132.169</v>
      </c>
      <c r="BD6" s="44">
        <v>104350.174</v>
      </c>
      <c r="BE6" s="44">
        <v>102836.125</v>
      </c>
      <c r="BF6" s="44">
        <v>103215.982</v>
      </c>
      <c r="BG6" s="44">
        <v>106870.485</v>
      </c>
      <c r="BH6" s="44">
        <v>107439.476</v>
      </c>
      <c r="BI6" s="44">
        <v>105370.263</v>
      </c>
      <c r="BJ6" s="44">
        <v>106687.637</v>
      </c>
      <c r="BK6" s="44">
        <v>102958.233</v>
      </c>
      <c r="BL6" s="44">
        <v>104770.287</v>
      </c>
      <c r="BM6" s="44">
        <v>101670.134</v>
      </c>
      <c r="BN6" s="44">
        <v>101087.66</v>
      </c>
      <c r="BO6" s="44">
        <v>100862.794</v>
      </c>
      <c r="BP6" s="44">
        <v>102436.497</v>
      </c>
      <c r="BQ6" s="44">
        <v>99974.7984</v>
      </c>
      <c r="BR6" s="44">
        <v>111545.275</v>
      </c>
      <c r="BS6" s="44">
        <v>105394.713</v>
      </c>
      <c r="BT6" s="44">
        <v>110117.293</v>
      </c>
      <c r="BU6" s="44">
        <v>112340.876</v>
      </c>
      <c r="BV6" s="44">
        <v>120474.124</v>
      </c>
      <c r="BW6" s="44">
        <v>119851.785</v>
      </c>
      <c r="BX6" s="44">
        <v>123166.933</v>
      </c>
      <c r="BY6" s="44">
        <v>116283.388</v>
      </c>
      <c r="BZ6" s="44">
        <v>121681.29</v>
      </c>
      <c r="CA6" s="44">
        <v>125148.501</v>
      </c>
      <c r="CB6" s="44">
        <v>124170.574</v>
      </c>
      <c r="CC6" s="44">
        <v>123290.035</v>
      </c>
      <c r="CD6" s="44">
        <v>124915.801583441</v>
      </c>
      <c r="CE6" s="44">
        <v>125827.45365521601</v>
      </c>
      <c r="CF6" s="44">
        <v>129074.99072820098</v>
      </c>
      <c r="CG6" s="44">
        <v>124144.108118624</v>
      </c>
      <c r="CH6" s="44">
        <v>123314.16477064702</v>
      </c>
      <c r="CI6" s="44">
        <v>122728.726950394</v>
      </c>
      <c r="CJ6" s="44">
        <v>126836.89646439199</v>
      </c>
      <c r="CK6" s="44">
        <v>127381.291859208</v>
      </c>
      <c r="CL6" s="44">
        <v>128082.199163461</v>
      </c>
      <c r="CM6" s="44">
        <v>125694.13818237401</v>
      </c>
      <c r="CN6" s="44">
        <v>124343.28642667098</v>
      </c>
      <c r="CO6" s="44">
        <v>130739.925080797</v>
      </c>
      <c r="CP6" s="44">
        <v>130966.35144244602</v>
      </c>
      <c r="CQ6" s="44">
        <v>132076.177769609</v>
      </c>
      <c r="CR6" s="44">
        <v>134194.493219871</v>
      </c>
      <c r="CS6" s="44">
        <v>136473.722287918</v>
      </c>
      <c r="CT6" s="44">
        <v>135884.22322504202</v>
      </c>
      <c r="CU6" s="44">
        <v>137138.536056121</v>
      </c>
      <c r="CV6" s="44">
        <v>140716.90104633803</v>
      </c>
      <c r="CW6" s="44">
        <v>142597.609886151</v>
      </c>
      <c r="CX6" s="44">
        <v>141639.296050657</v>
      </c>
      <c r="CY6" s="44">
        <v>141981.009447019</v>
      </c>
      <c r="CZ6" s="44">
        <v>141320.429404909</v>
      </c>
      <c r="DA6" s="44">
        <v>140239.280671147</v>
      </c>
      <c r="DB6" s="44">
        <v>139011.20803226</v>
      </c>
      <c r="DC6" s="44">
        <v>138490.535368579</v>
      </c>
      <c r="DD6" s="44">
        <v>138118.95221950297</v>
      </c>
      <c r="DE6" s="44">
        <v>136237.539162014</v>
      </c>
      <c r="DF6" s="44">
        <v>138422.84442963998</v>
      </c>
      <c r="DG6" s="44">
        <v>138569.737672501</v>
      </c>
      <c r="DH6" s="44">
        <v>142089.205286734</v>
      </c>
      <c r="DI6" s="44">
        <v>143331.81904366802</v>
      </c>
      <c r="DJ6" s="44">
        <v>143756.79961240297</v>
      </c>
      <c r="DK6" s="44">
        <v>145211.896685872</v>
      </c>
      <c r="DL6" s="44">
        <v>144072.03338351002</v>
      </c>
      <c r="DM6" s="44">
        <v>143556.4354933</v>
      </c>
      <c r="DN6" s="44">
        <v>147938.30904945</v>
      </c>
      <c r="DO6" s="44">
        <v>150459.14982258</v>
      </c>
      <c r="DP6" s="44">
        <v>155274.48370237</v>
      </c>
      <c r="DQ6" s="44">
        <v>151443.13591281</v>
      </c>
    </row>
    <row r="7" spans="1:121" ht="12.75">
      <c r="A7" s="23" t="s">
        <v>40</v>
      </c>
      <c r="B7" s="45">
        <v>36381.602100000004</v>
      </c>
      <c r="C7" s="46">
        <v>41660.5926</v>
      </c>
      <c r="D7" s="47">
        <v>62329.3905</v>
      </c>
      <c r="E7" s="47">
        <v>62346.4698</v>
      </c>
      <c r="F7" s="47">
        <v>62392.0279</v>
      </c>
      <c r="G7" s="47">
        <v>66129.1393</v>
      </c>
      <c r="H7" s="47">
        <v>67778.29990000001</v>
      </c>
      <c r="I7" s="47">
        <v>65242.855299999996</v>
      </c>
      <c r="J7" s="47">
        <v>65656.8193</v>
      </c>
      <c r="K7" s="47">
        <v>66597.38829999999</v>
      </c>
      <c r="L7" s="47">
        <v>67426.62759999999</v>
      </c>
      <c r="M7" s="47">
        <v>71135.3455</v>
      </c>
      <c r="N7" s="47">
        <v>72844.3707</v>
      </c>
      <c r="O7" s="47">
        <v>72886.0429</v>
      </c>
      <c r="P7" s="47">
        <v>73474.8919</v>
      </c>
      <c r="Q7" s="47">
        <v>73481.0724</v>
      </c>
      <c r="R7" s="47">
        <v>75242.9003</v>
      </c>
      <c r="S7" s="47">
        <v>78296.91070000001</v>
      </c>
      <c r="T7" s="47">
        <v>79898.9639</v>
      </c>
      <c r="U7" s="47">
        <v>79774.5391</v>
      </c>
      <c r="V7" s="47">
        <v>80123.16990000001</v>
      </c>
      <c r="W7" s="47">
        <v>81574.6637</v>
      </c>
      <c r="X7" s="47">
        <v>82160.51920000001</v>
      </c>
      <c r="Y7" s="47">
        <v>77365.2363</v>
      </c>
      <c r="Z7" s="47">
        <v>80923.2487</v>
      </c>
      <c r="AA7" s="47">
        <v>77893.7492</v>
      </c>
      <c r="AB7" s="47">
        <v>79628.9533</v>
      </c>
      <c r="AC7" s="47">
        <v>80957.0702</v>
      </c>
      <c r="AD7" s="47">
        <v>82825.0805</v>
      </c>
      <c r="AE7" s="47">
        <v>81963.0701</v>
      </c>
      <c r="AF7" s="47">
        <v>82777.11690000001</v>
      </c>
      <c r="AG7" s="47">
        <v>83104.23079999999</v>
      </c>
      <c r="AH7" s="47">
        <v>85277.2589</v>
      </c>
      <c r="AI7" s="47">
        <v>85587.5311</v>
      </c>
      <c r="AJ7" s="47">
        <v>85142.3173</v>
      </c>
      <c r="AK7" s="47">
        <v>87962.1814</v>
      </c>
      <c r="AL7" s="47">
        <v>86872.9405</v>
      </c>
      <c r="AM7" s="47">
        <v>88357.76909999999</v>
      </c>
      <c r="AN7" s="47">
        <v>93046.012</v>
      </c>
      <c r="AO7" s="47">
        <v>94178.79920000001</v>
      </c>
      <c r="AP7" s="47">
        <v>93197.2551</v>
      </c>
      <c r="AQ7" s="47">
        <v>93578.5321</v>
      </c>
      <c r="AR7" s="47">
        <v>92763.1057</v>
      </c>
      <c r="AS7" s="47">
        <v>94426.755</v>
      </c>
      <c r="AT7" s="47">
        <v>94099.9915</v>
      </c>
      <c r="AU7" s="47">
        <v>97151.2639</v>
      </c>
      <c r="AV7" s="47">
        <v>97228.111</v>
      </c>
      <c r="AW7" s="47">
        <v>98258.8603</v>
      </c>
      <c r="AX7" s="47">
        <v>99565.1484</v>
      </c>
      <c r="AY7" s="47">
        <v>100909.288</v>
      </c>
      <c r="AZ7" s="47">
        <v>106115.777</v>
      </c>
      <c r="BA7" s="47">
        <v>105723.754</v>
      </c>
      <c r="BB7" s="47">
        <v>103744</v>
      </c>
      <c r="BC7" s="47">
        <v>108957.79</v>
      </c>
      <c r="BD7" s="47">
        <v>109277.92</v>
      </c>
      <c r="BE7" s="47">
        <v>106482.352</v>
      </c>
      <c r="BF7" s="47">
        <v>106935.026</v>
      </c>
      <c r="BG7" s="47">
        <v>109509.364</v>
      </c>
      <c r="BH7" s="47">
        <v>110019.251</v>
      </c>
      <c r="BI7" s="47">
        <v>106488.125</v>
      </c>
      <c r="BJ7" s="47">
        <v>107815.23</v>
      </c>
      <c r="BK7" s="47">
        <v>103423.968</v>
      </c>
      <c r="BL7" s="47">
        <v>105935.572</v>
      </c>
      <c r="BM7" s="47">
        <v>90237.297</v>
      </c>
      <c r="BN7" s="47">
        <v>88271.9905</v>
      </c>
      <c r="BO7" s="47">
        <v>87951.0667</v>
      </c>
      <c r="BP7" s="47">
        <v>88100.3017</v>
      </c>
      <c r="BQ7" s="47">
        <v>86327.9884</v>
      </c>
      <c r="BR7" s="47">
        <v>97475.9145</v>
      </c>
      <c r="BS7" s="47">
        <v>90282.0294</v>
      </c>
      <c r="BT7" s="47">
        <v>94189.4175</v>
      </c>
      <c r="BU7" s="47">
        <v>96306.8635</v>
      </c>
      <c r="BV7" s="47">
        <v>103963.349</v>
      </c>
      <c r="BW7" s="47">
        <v>104709.762</v>
      </c>
      <c r="BX7" s="47">
        <v>108489.68</v>
      </c>
      <c r="BY7" s="47">
        <v>104531.207</v>
      </c>
      <c r="BZ7" s="47">
        <v>110976.714</v>
      </c>
      <c r="CA7" s="47">
        <v>119230.13</v>
      </c>
      <c r="CB7" s="47">
        <v>118325.762</v>
      </c>
      <c r="CC7" s="47">
        <v>117689.642</v>
      </c>
      <c r="CD7" s="47">
        <v>119420.48932873602</v>
      </c>
      <c r="CE7" s="47">
        <v>120240.664551767</v>
      </c>
      <c r="CF7" s="47">
        <v>123389.609902195</v>
      </c>
      <c r="CG7" s="47">
        <v>118574.49386797998</v>
      </c>
      <c r="CH7" s="47">
        <v>117748.913486477</v>
      </c>
      <c r="CI7" s="47">
        <v>117334.392742946</v>
      </c>
      <c r="CJ7" s="47">
        <v>121249.556604416</v>
      </c>
      <c r="CK7" s="47">
        <v>121806.841506446</v>
      </c>
      <c r="CL7" s="47">
        <v>122326.19109609698</v>
      </c>
      <c r="CM7" s="47">
        <v>120166.383472217</v>
      </c>
      <c r="CN7" s="47">
        <v>118954.19302850703</v>
      </c>
      <c r="CO7" s="47">
        <v>125282.44901726097</v>
      </c>
      <c r="CP7" s="47">
        <v>125461.308696676</v>
      </c>
      <c r="CQ7" s="47">
        <v>126378.07211458299</v>
      </c>
      <c r="CR7" s="47">
        <v>128357.189897754</v>
      </c>
      <c r="CS7" s="47">
        <v>130512.862460384</v>
      </c>
      <c r="CT7" s="47">
        <v>130014.531168182</v>
      </c>
      <c r="CU7" s="47">
        <v>131038.50860527801</v>
      </c>
      <c r="CV7" s="47">
        <v>134613.696730134</v>
      </c>
      <c r="CW7" s="47">
        <v>136231.340619447</v>
      </c>
      <c r="CX7" s="47">
        <v>135358.010646306</v>
      </c>
      <c r="CY7" s="47">
        <v>135775.78300031</v>
      </c>
      <c r="CZ7" s="47">
        <v>135165.350768967</v>
      </c>
      <c r="DA7" s="47">
        <v>134088.513739698</v>
      </c>
      <c r="DB7" s="47">
        <v>130831.540449562</v>
      </c>
      <c r="DC7" s="47">
        <v>130743.70471323599</v>
      </c>
      <c r="DD7" s="47">
        <v>130347.07203317</v>
      </c>
      <c r="DE7" s="47">
        <v>128373.23958871201</v>
      </c>
      <c r="DF7" s="47">
        <v>130648.260765339</v>
      </c>
      <c r="DG7" s="47">
        <v>130499.97035139102</v>
      </c>
      <c r="DH7" s="47">
        <v>134078.33509216</v>
      </c>
      <c r="DI7" s="47">
        <v>135015.698821617</v>
      </c>
      <c r="DJ7" s="47">
        <v>135384.43845283298</v>
      </c>
      <c r="DK7" s="47">
        <v>136887.02374880196</v>
      </c>
      <c r="DL7" s="47">
        <v>135136.21529924</v>
      </c>
      <c r="DM7" s="47">
        <v>134825.95044433</v>
      </c>
      <c r="DN7" s="47">
        <v>139076.11485354</v>
      </c>
      <c r="DO7" s="47">
        <v>141284.61475051</v>
      </c>
      <c r="DP7" s="47">
        <v>146539.40889273</v>
      </c>
      <c r="DQ7" s="47">
        <v>142795.07594274</v>
      </c>
    </row>
    <row r="8" spans="1:121" ht="12.75">
      <c r="A8" s="29" t="s">
        <v>27</v>
      </c>
      <c r="B8" s="45">
        <v>2467.9793999999997</v>
      </c>
      <c r="C8" s="46">
        <v>2837.3867</v>
      </c>
      <c r="D8" s="47">
        <v>4002.4954</v>
      </c>
      <c r="E8" s="47">
        <v>3984.435</v>
      </c>
      <c r="F8" s="47">
        <v>4123.2761</v>
      </c>
      <c r="G8" s="47">
        <v>4168.8207</v>
      </c>
      <c r="H8" s="47">
        <v>4448.254400000001</v>
      </c>
      <c r="I8" s="47">
        <v>4634.0407000000005</v>
      </c>
      <c r="J8" s="47">
        <v>4781.5616</v>
      </c>
      <c r="K8" s="47">
        <v>4536.3112</v>
      </c>
      <c r="L8" s="47">
        <v>4793.6197999999995</v>
      </c>
      <c r="M8" s="47">
        <v>5080.3314</v>
      </c>
      <c r="N8" s="47">
        <v>5183.7244</v>
      </c>
      <c r="O8" s="47">
        <v>5353.749599999999</v>
      </c>
      <c r="P8" s="47">
        <v>5500.433</v>
      </c>
      <c r="Q8" s="47">
        <v>5237.6102</v>
      </c>
      <c r="R8" s="47">
        <v>5560.5644</v>
      </c>
      <c r="S8" s="47">
        <v>5617.5369</v>
      </c>
      <c r="T8" s="47">
        <v>5975.8145</v>
      </c>
      <c r="U8" s="47">
        <v>5798.0607</v>
      </c>
      <c r="V8" s="47">
        <v>5664.4356</v>
      </c>
      <c r="W8" s="47">
        <v>5992.1179</v>
      </c>
      <c r="X8" s="47">
        <v>6680.715</v>
      </c>
      <c r="Y8" s="47">
        <v>6091.0978</v>
      </c>
      <c r="Z8" s="47">
        <v>6509.0774</v>
      </c>
      <c r="AA8" s="47">
        <v>6630.6213</v>
      </c>
      <c r="AB8" s="47">
        <v>6139.8184</v>
      </c>
      <c r="AC8" s="47">
        <v>6854.4012999999995</v>
      </c>
      <c r="AD8" s="47">
        <v>7140.0291</v>
      </c>
      <c r="AE8" s="47">
        <v>6719.700599999999</v>
      </c>
      <c r="AF8" s="47">
        <v>6789.1158</v>
      </c>
      <c r="AG8" s="47">
        <v>6383.0797999999995</v>
      </c>
      <c r="AH8" s="47">
        <v>6758.8850999999995</v>
      </c>
      <c r="AI8" s="47">
        <v>6976.252</v>
      </c>
      <c r="AJ8" s="47">
        <v>7138.0495</v>
      </c>
      <c r="AK8" s="47">
        <v>7922.7915</v>
      </c>
      <c r="AL8" s="47">
        <v>7759.5201</v>
      </c>
      <c r="AM8" s="47">
        <v>7945.5486</v>
      </c>
      <c r="AN8" s="47">
        <v>7721.1387</v>
      </c>
      <c r="AO8" s="47">
        <v>7939.424</v>
      </c>
      <c r="AP8" s="47">
        <v>7710.3905</v>
      </c>
      <c r="AQ8" s="47">
        <v>7805.9937</v>
      </c>
      <c r="AR8" s="47">
        <v>7302.8334</v>
      </c>
      <c r="AS8" s="47">
        <v>7125.366</v>
      </c>
      <c r="AT8" s="47">
        <v>6146.170099999999</v>
      </c>
      <c r="AU8" s="47">
        <v>6963.1017999999995</v>
      </c>
      <c r="AV8" s="47">
        <v>7482.6456</v>
      </c>
      <c r="AW8" s="47">
        <v>7237.2639</v>
      </c>
      <c r="AX8" s="47">
        <v>7396.246099999999</v>
      </c>
      <c r="AY8" s="47">
        <v>7024.0959</v>
      </c>
      <c r="AZ8" s="47">
        <v>6885.7478</v>
      </c>
      <c r="BA8" s="47">
        <v>7323.5172999999995</v>
      </c>
      <c r="BB8" s="47">
        <v>8254.1064</v>
      </c>
      <c r="BC8" s="47">
        <v>8393.4342</v>
      </c>
      <c r="BD8" s="47">
        <v>8390.0029</v>
      </c>
      <c r="BE8" s="47">
        <v>7909.785900000001</v>
      </c>
      <c r="BF8" s="47">
        <v>8416.686599999999</v>
      </c>
      <c r="BG8" s="47">
        <v>8266.8642</v>
      </c>
      <c r="BH8" s="47">
        <v>8452.3639</v>
      </c>
      <c r="BI8" s="47">
        <v>8305.6168</v>
      </c>
      <c r="BJ8" s="47">
        <v>8610.938300000002</v>
      </c>
      <c r="BK8" s="47">
        <v>8568.1006</v>
      </c>
      <c r="BL8" s="47">
        <v>8992.412199999999</v>
      </c>
      <c r="BM8" s="47">
        <v>9640.6728</v>
      </c>
      <c r="BN8" s="47">
        <v>9485.3542</v>
      </c>
      <c r="BO8" s="47">
        <v>9710.9235</v>
      </c>
      <c r="BP8" s="47">
        <v>9313.705199999999</v>
      </c>
      <c r="BQ8" s="47">
        <v>8936.751699999999</v>
      </c>
      <c r="BR8" s="47">
        <v>9448.7701</v>
      </c>
      <c r="BS8" s="47">
        <v>8645.3331</v>
      </c>
      <c r="BT8" s="47">
        <v>9719.2806</v>
      </c>
      <c r="BU8" s="47">
        <v>10338.284800000001</v>
      </c>
      <c r="BV8" s="47">
        <v>10593.9425</v>
      </c>
      <c r="BW8" s="47">
        <v>10745.5846</v>
      </c>
      <c r="BX8" s="47">
        <v>10932.1689</v>
      </c>
      <c r="BY8" s="47">
        <v>11549.9506</v>
      </c>
      <c r="BZ8" s="47">
        <v>12538.5689</v>
      </c>
      <c r="CA8" s="47">
        <v>12024.261</v>
      </c>
      <c r="CB8" s="47">
        <v>12220.018</v>
      </c>
      <c r="CC8" s="47">
        <v>11571.8765</v>
      </c>
      <c r="CD8" s="47">
        <v>12537.5197387406</v>
      </c>
      <c r="CE8" s="47">
        <v>12889.550877123804</v>
      </c>
      <c r="CF8" s="47">
        <v>12927.3862015764</v>
      </c>
      <c r="CG8" s="47">
        <v>12857.976617818398</v>
      </c>
      <c r="CH8" s="47">
        <v>12550.0058925026</v>
      </c>
      <c r="CI8" s="47">
        <v>11910.173079313698</v>
      </c>
      <c r="CJ8" s="47">
        <v>11810.1309685953</v>
      </c>
      <c r="CK8" s="47">
        <v>12642.302614420001</v>
      </c>
      <c r="CL8" s="47">
        <v>13324.1494357971</v>
      </c>
      <c r="CM8" s="47">
        <v>13440.7980680274</v>
      </c>
      <c r="CN8" s="47">
        <v>13542.7390761049</v>
      </c>
      <c r="CO8" s="47">
        <v>13744.6848104564</v>
      </c>
      <c r="CP8" s="47">
        <v>13980.696954088102</v>
      </c>
      <c r="CQ8" s="47">
        <v>14461.498843014</v>
      </c>
      <c r="CR8" s="47">
        <v>16013.1205190715</v>
      </c>
      <c r="CS8" s="47">
        <v>18000.740608164902</v>
      </c>
      <c r="CT8" s="47">
        <v>18313.4963446239</v>
      </c>
      <c r="CU8" s="47">
        <v>19284.8322733325</v>
      </c>
      <c r="CV8" s="47">
        <v>19937.311254900702</v>
      </c>
      <c r="CW8" s="47">
        <v>21438.6320498362</v>
      </c>
      <c r="CX8" s="47">
        <v>21838.680837741</v>
      </c>
      <c r="CY8" s="47">
        <v>23162.618938597803</v>
      </c>
      <c r="CZ8" s="47">
        <v>23833.322796654495</v>
      </c>
      <c r="DA8" s="47">
        <v>24446.4051856547</v>
      </c>
      <c r="DB8" s="47">
        <v>24430.5760856102</v>
      </c>
      <c r="DC8" s="47">
        <v>24625.8455312499</v>
      </c>
      <c r="DD8" s="47">
        <v>25202.170815434707</v>
      </c>
      <c r="DE8" s="47">
        <v>25487.692543560002</v>
      </c>
      <c r="DF8" s="47">
        <v>27551.8496244989</v>
      </c>
      <c r="DG8" s="47">
        <v>29824.924197272703</v>
      </c>
      <c r="DH8" s="47">
        <v>32153.313767532603</v>
      </c>
      <c r="DI8" s="47">
        <v>34148.92365367481</v>
      </c>
      <c r="DJ8" s="47">
        <v>34929.7958632133</v>
      </c>
      <c r="DK8" s="47">
        <v>35637.4559661953</v>
      </c>
      <c r="DL8" s="47">
        <v>35987.24545323</v>
      </c>
      <c r="DM8" s="47">
        <v>36847.04573368</v>
      </c>
      <c r="DN8" s="47">
        <v>41579.58209781</v>
      </c>
      <c r="DO8" s="47">
        <v>43443.556968059995</v>
      </c>
      <c r="DP8" s="47">
        <v>48486.37590933</v>
      </c>
      <c r="DQ8" s="47">
        <v>47990.48458329</v>
      </c>
    </row>
    <row r="9" spans="1:121" ht="15.75">
      <c r="A9" s="29" t="s">
        <v>62</v>
      </c>
      <c r="B9" s="45">
        <v>39188.7134</v>
      </c>
      <c r="C9" s="46">
        <v>45322.5963</v>
      </c>
      <c r="D9" s="47">
        <v>65847.9011</v>
      </c>
      <c r="E9" s="47">
        <v>65582.9756</v>
      </c>
      <c r="F9" s="47">
        <v>65391.998799999994</v>
      </c>
      <c r="G9" s="47">
        <v>68948.18040000001</v>
      </c>
      <c r="H9" s="47">
        <v>70361.6522</v>
      </c>
      <c r="I9" s="47">
        <v>67524.2496</v>
      </c>
      <c r="J9" s="47">
        <v>67791.2671</v>
      </c>
      <c r="K9" s="47">
        <v>68947.0073</v>
      </c>
      <c r="L9" s="47">
        <v>69617.9626</v>
      </c>
      <c r="M9" s="47">
        <v>73065.7434</v>
      </c>
      <c r="N9" s="47">
        <v>75068.2912</v>
      </c>
      <c r="O9" s="47">
        <v>74982.906</v>
      </c>
      <c r="P9" s="47">
        <v>75315.7453</v>
      </c>
      <c r="Q9" s="47">
        <v>75216.5483</v>
      </c>
      <c r="R9" s="47">
        <v>76546.4165</v>
      </c>
      <c r="S9" s="47">
        <v>79324.4762</v>
      </c>
      <c r="T9" s="47">
        <v>80607.7301</v>
      </c>
      <c r="U9" s="47">
        <v>80225.0184</v>
      </c>
      <c r="V9" s="47">
        <v>80563.0874</v>
      </c>
      <c r="W9" s="47">
        <v>81358.358</v>
      </c>
      <c r="X9" s="47">
        <v>81323.3475</v>
      </c>
      <c r="Y9" s="47">
        <v>76800.268</v>
      </c>
      <c r="Z9" s="47">
        <v>80117.3587</v>
      </c>
      <c r="AA9" s="47">
        <v>76959.5973</v>
      </c>
      <c r="AB9" s="47">
        <v>78980.66040000001</v>
      </c>
      <c r="AC9" s="47">
        <v>79384.6593</v>
      </c>
      <c r="AD9" s="47">
        <v>80994.3498</v>
      </c>
      <c r="AE9" s="47">
        <v>80373.0398</v>
      </c>
      <c r="AF9" s="47">
        <v>81120.6909</v>
      </c>
      <c r="AG9" s="47">
        <v>81783.78629999999</v>
      </c>
      <c r="AH9" s="47">
        <v>83551.0672</v>
      </c>
      <c r="AI9" s="47">
        <v>83325.69940000001</v>
      </c>
      <c r="AJ9" s="47">
        <v>82653.09959999999</v>
      </c>
      <c r="AK9" s="47">
        <v>84701.9945</v>
      </c>
      <c r="AL9" s="47">
        <v>83760.669</v>
      </c>
      <c r="AM9" s="47">
        <v>85008.7756</v>
      </c>
      <c r="AN9" s="47">
        <v>89980.5058</v>
      </c>
      <c r="AO9" s="47">
        <v>90698.0793</v>
      </c>
      <c r="AP9" s="47">
        <v>89884.4652</v>
      </c>
      <c r="AQ9" s="47">
        <v>89982.3122</v>
      </c>
      <c r="AR9" s="47">
        <v>89708.7125</v>
      </c>
      <c r="AS9" s="47">
        <v>91473.9038</v>
      </c>
      <c r="AT9" s="47">
        <v>92192.0385</v>
      </c>
      <c r="AU9" s="47">
        <v>94245.6032</v>
      </c>
      <c r="AV9" s="47">
        <v>93735.74</v>
      </c>
      <c r="AW9" s="47">
        <v>95044.797</v>
      </c>
      <c r="AX9" s="47">
        <v>96224.37329999999</v>
      </c>
      <c r="AY9" s="47">
        <v>97820.5992</v>
      </c>
      <c r="AZ9" s="47">
        <v>103200.15</v>
      </c>
      <c r="BA9" s="47">
        <v>102339.069</v>
      </c>
      <c r="BB9" s="47">
        <v>99455.6967</v>
      </c>
      <c r="BC9" s="47">
        <v>104719.966</v>
      </c>
      <c r="BD9" s="47">
        <v>105029.813</v>
      </c>
      <c r="BE9" s="47">
        <v>102401.456</v>
      </c>
      <c r="BF9" s="47">
        <v>102219.806</v>
      </c>
      <c r="BG9" s="47">
        <v>104834.764</v>
      </c>
      <c r="BH9" s="47">
        <v>105115.41</v>
      </c>
      <c r="BI9" s="47">
        <v>101764.874</v>
      </c>
      <c r="BJ9" s="47">
        <v>102872.626</v>
      </c>
      <c r="BK9" s="47">
        <v>98428.4111</v>
      </c>
      <c r="BL9" s="47">
        <v>100274.648</v>
      </c>
      <c r="BM9" s="47">
        <v>83924.02709999999</v>
      </c>
      <c r="BN9" s="47">
        <v>82087.0615</v>
      </c>
      <c r="BO9" s="47">
        <v>81617.31659999999</v>
      </c>
      <c r="BP9" s="47">
        <v>81979.728</v>
      </c>
      <c r="BQ9" s="47">
        <v>80324.54179999999</v>
      </c>
      <c r="BR9" s="47">
        <v>90879.6491</v>
      </c>
      <c r="BS9" s="47">
        <v>84446.19690000001</v>
      </c>
      <c r="BT9" s="47">
        <v>87495.4268</v>
      </c>
      <c r="BU9" s="47">
        <v>89160.4585</v>
      </c>
      <c r="BV9" s="47">
        <v>96558.7437</v>
      </c>
      <c r="BW9" s="47">
        <v>97229.8968</v>
      </c>
      <c r="BX9" s="47">
        <v>100507.04</v>
      </c>
      <c r="BY9" s="47">
        <v>95916.1436</v>
      </c>
      <c r="BZ9" s="47">
        <v>101325.92</v>
      </c>
      <c r="CA9" s="47">
        <v>109974.118</v>
      </c>
      <c r="CB9" s="47">
        <v>108813.526</v>
      </c>
      <c r="CC9" s="47">
        <v>108659.235</v>
      </c>
      <c r="CD9" s="47">
        <v>109099.651461177</v>
      </c>
      <c r="CE9" s="47">
        <v>109538.109983059</v>
      </c>
      <c r="CF9" s="47">
        <v>112698.292332996</v>
      </c>
      <c r="CG9" s="47">
        <v>107937.55641720601</v>
      </c>
      <c r="CH9" s="47">
        <v>107381.77442394599</v>
      </c>
      <c r="CI9" s="47">
        <v>107457.281508267</v>
      </c>
      <c r="CJ9" s="47">
        <v>111148.34949382399</v>
      </c>
      <c r="CK9" s="47">
        <v>110897.093514235</v>
      </c>
      <c r="CL9" s="47">
        <v>110722.16876871401</v>
      </c>
      <c r="CM9" s="47">
        <v>108453.219186682</v>
      </c>
      <c r="CN9" s="47">
        <v>107113.34059850601</v>
      </c>
      <c r="CO9" s="47">
        <v>113148.63948368799</v>
      </c>
      <c r="CP9" s="47">
        <v>112792.52958768902</v>
      </c>
      <c r="CQ9" s="47">
        <v>113250.26081542601</v>
      </c>
      <c r="CR9" s="47">
        <v>113678.12307708</v>
      </c>
      <c r="CS9" s="47">
        <v>113851.31943317801</v>
      </c>
      <c r="CT9" s="47">
        <v>113038.942955937</v>
      </c>
      <c r="CU9" s="47">
        <v>113000.24815279</v>
      </c>
      <c r="CV9" s="47">
        <v>115591.81716415602</v>
      </c>
      <c r="CW9" s="47">
        <v>115722.68981747198</v>
      </c>
      <c r="CX9" s="47">
        <v>114439.889931589</v>
      </c>
      <c r="CY9" s="47">
        <v>113543.034982886</v>
      </c>
      <c r="CZ9" s="47">
        <v>112260.49385706501</v>
      </c>
      <c r="DA9" s="47">
        <v>110448.85609757001</v>
      </c>
      <c r="DB9" s="47">
        <v>106880.05279162998</v>
      </c>
      <c r="DC9" s="47">
        <v>106596.53537392199</v>
      </c>
      <c r="DD9" s="47">
        <v>105624.22926742799</v>
      </c>
      <c r="DE9" s="47">
        <v>103371.31429157301</v>
      </c>
      <c r="DF9" s="47">
        <v>103578.511775601</v>
      </c>
      <c r="DG9" s="47">
        <v>101159.146486905</v>
      </c>
      <c r="DH9" s="47">
        <v>102087.39009040399</v>
      </c>
      <c r="DI9" s="47">
        <v>101029.905028673</v>
      </c>
      <c r="DJ9" s="47">
        <v>100617.30770857401</v>
      </c>
      <c r="DK9" s="47">
        <v>101411.66772131699</v>
      </c>
      <c r="DL9" s="47">
        <v>99310.23598951999</v>
      </c>
      <c r="DM9" s="47">
        <v>98139.69178126</v>
      </c>
      <c r="DN9" s="47">
        <v>97497.17587746</v>
      </c>
      <c r="DO9" s="47">
        <v>97841.66716994</v>
      </c>
      <c r="DP9" s="47">
        <v>98053.55421847999</v>
      </c>
      <c r="DQ9" s="47">
        <v>94805.05107216</v>
      </c>
    </row>
    <row r="10" spans="1:121" ht="12.75">
      <c r="A10" s="29" t="s">
        <v>41</v>
      </c>
      <c r="B10" s="45">
        <v>-5275.0907</v>
      </c>
      <c r="C10" s="46">
        <v>-6499.3904</v>
      </c>
      <c r="D10" s="47">
        <v>-7521.006</v>
      </c>
      <c r="E10" s="47">
        <v>-7220.940799999999</v>
      </c>
      <c r="F10" s="47">
        <v>-7123.247</v>
      </c>
      <c r="G10" s="47">
        <v>-6987.8618</v>
      </c>
      <c r="H10" s="47">
        <v>-7031.6067</v>
      </c>
      <c r="I10" s="47">
        <v>-6915.435</v>
      </c>
      <c r="J10" s="47">
        <v>-6916.009400000001</v>
      </c>
      <c r="K10" s="47">
        <v>-6885.9302</v>
      </c>
      <c r="L10" s="47">
        <v>-6984.9547999999995</v>
      </c>
      <c r="M10" s="47">
        <v>-7010.7293</v>
      </c>
      <c r="N10" s="47">
        <v>-7407.6449</v>
      </c>
      <c r="O10" s="47">
        <v>-7450.612700000001</v>
      </c>
      <c r="P10" s="47">
        <v>-7341.2864</v>
      </c>
      <c r="Q10" s="47">
        <v>-6973.0860999999995</v>
      </c>
      <c r="R10" s="47">
        <v>-6864.080599999999</v>
      </c>
      <c r="S10" s="47">
        <v>-6645.102400000001</v>
      </c>
      <c r="T10" s="47">
        <v>-6684.5807</v>
      </c>
      <c r="U10" s="47">
        <v>-6248.54</v>
      </c>
      <c r="V10" s="47">
        <v>-6104.353099999999</v>
      </c>
      <c r="W10" s="47">
        <v>-5775.8122</v>
      </c>
      <c r="X10" s="47">
        <v>-5843.543299999999</v>
      </c>
      <c r="Y10" s="47">
        <v>-5526.1295</v>
      </c>
      <c r="Z10" s="47">
        <v>-5703.187400000001</v>
      </c>
      <c r="AA10" s="47">
        <v>-5696.4694</v>
      </c>
      <c r="AB10" s="47">
        <v>-5491.5255</v>
      </c>
      <c r="AC10" s="47">
        <v>-5281.990400000001</v>
      </c>
      <c r="AD10" s="47">
        <v>-5309.298400000001</v>
      </c>
      <c r="AE10" s="47">
        <v>-5129.6703</v>
      </c>
      <c r="AF10" s="47">
        <v>-5132.6898</v>
      </c>
      <c r="AG10" s="47">
        <v>-5062.6353</v>
      </c>
      <c r="AH10" s="47">
        <v>-5032.6934</v>
      </c>
      <c r="AI10" s="47">
        <v>-4714.4203</v>
      </c>
      <c r="AJ10" s="47">
        <v>-4648.8318</v>
      </c>
      <c r="AK10" s="47">
        <v>-4662.6046</v>
      </c>
      <c r="AL10" s="47">
        <v>-4647.2486</v>
      </c>
      <c r="AM10" s="47">
        <v>-4596.5551</v>
      </c>
      <c r="AN10" s="47">
        <v>-4655.6325</v>
      </c>
      <c r="AO10" s="47">
        <v>-4458.7041</v>
      </c>
      <c r="AP10" s="47">
        <v>-4397.6006</v>
      </c>
      <c r="AQ10" s="47">
        <v>-4209.7738</v>
      </c>
      <c r="AR10" s="47">
        <v>-4248.4402</v>
      </c>
      <c r="AS10" s="47">
        <v>-4172.5148</v>
      </c>
      <c r="AT10" s="47">
        <v>-4238.2171</v>
      </c>
      <c r="AU10" s="47">
        <v>-4057.4411</v>
      </c>
      <c r="AV10" s="47">
        <v>-3990.2746</v>
      </c>
      <c r="AW10" s="47">
        <v>-4023.2006</v>
      </c>
      <c r="AX10" s="47">
        <v>-4055.471</v>
      </c>
      <c r="AY10" s="47">
        <v>-3935.4072</v>
      </c>
      <c r="AZ10" s="47">
        <v>-3970.1212</v>
      </c>
      <c r="BA10" s="47">
        <v>-3938.8323</v>
      </c>
      <c r="BB10" s="47">
        <v>-3965.8028999999997</v>
      </c>
      <c r="BC10" s="47">
        <v>-4155.6098999999995</v>
      </c>
      <c r="BD10" s="47">
        <v>-4141.8956</v>
      </c>
      <c r="BE10" s="47">
        <v>-3828.8902000000003</v>
      </c>
      <c r="BF10" s="47">
        <v>-3701.4667999999997</v>
      </c>
      <c r="BG10" s="47">
        <v>-3592.2647</v>
      </c>
      <c r="BH10" s="47">
        <v>-3548.5231</v>
      </c>
      <c r="BI10" s="47">
        <v>-3582.3655</v>
      </c>
      <c r="BJ10" s="47">
        <v>-3668.334</v>
      </c>
      <c r="BK10" s="47">
        <v>-3572.5442000000003</v>
      </c>
      <c r="BL10" s="47">
        <v>-3331.4886</v>
      </c>
      <c r="BM10" s="47">
        <v>-3327.4029</v>
      </c>
      <c r="BN10" s="47">
        <v>-3300.4252</v>
      </c>
      <c r="BO10" s="47">
        <v>-3377.1734</v>
      </c>
      <c r="BP10" s="47">
        <v>-3193.1315</v>
      </c>
      <c r="BQ10" s="47">
        <v>-2933.3051</v>
      </c>
      <c r="BR10" s="47">
        <v>-2852.5047000000004</v>
      </c>
      <c r="BS10" s="47">
        <v>-2809.5006000000003</v>
      </c>
      <c r="BT10" s="47">
        <v>-3025.2898999999998</v>
      </c>
      <c r="BU10" s="47">
        <v>-3191.8797999999997</v>
      </c>
      <c r="BV10" s="47">
        <v>-3189.3375</v>
      </c>
      <c r="BW10" s="47">
        <v>-3265.7196</v>
      </c>
      <c r="BX10" s="47">
        <v>-2949.529</v>
      </c>
      <c r="BY10" s="47">
        <v>-2934.8872</v>
      </c>
      <c r="BZ10" s="47">
        <v>-2887.7745</v>
      </c>
      <c r="CA10" s="47">
        <v>-2768.2493</v>
      </c>
      <c r="CB10" s="47">
        <v>-2707.7825</v>
      </c>
      <c r="CC10" s="47">
        <v>-2541.4694</v>
      </c>
      <c r="CD10" s="47">
        <v>-2216.681871182</v>
      </c>
      <c r="CE10" s="47">
        <v>-2186.9963084161004</v>
      </c>
      <c r="CF10" s="47">
        <v>-2236.0686323779996</v>
      </c>
      <c r="CG10" s="47">
        <v>-2221.0391670444997</v>
      </c>
      <c r="CH10" s="47">
        <v>-2182.8668299712</v>
      </c>
      <c r="CI10" s="47">
        <v>-2033.061844635</v>
      </c>
      <c r="CJ10" s="47">
        <v>-1708.9238580034998</v>
      </c>
      <c r="CK10" s="47">
        <v>-1732.5546222087</v>
      </c>
      <c r="CL10" s="47">
        <v>-1720.1271084145003</v>
      </c>
      <c r="CM10" s="47">
        <v>-1727.6337824921</v>
      </c>
      <c r="CN10" s="47">
        <v>-1701.8866461036002</v>
      </c>
      <c r="CO10" s="47">
        <v>-1610.8752768828</v>
      </c>
      <c r="CP10" s="47">
        <v>-1311.9178451008002</v>
      </c>
      <c r="CQ10" s="47">
        <v>-1333.6875438569</v>
      </c>
      <c r="CR10" s="47">
        <v>-1334.0536983968</v>
      </c>
      <c r="CS10" s="47">
        <v>-1339.1975809596</v>
      </c>
      <c r="CT10" s="47">
        <v>-1337.9081323786</v>
      </c>
      <c r="CU10" s="47">
        <v>-1246.5718208453</v>
      </c>
      <c r="CV10" s="47">
        <v>-915.4316889227999</v>
      </c>
      <c r="CW10" s="47">
        <v>-929.9812478618</v>
      </c>
      <c r="CX10" s="47">
        <v>-920.5601230235</v>
      </c>
      <c r="CY10" s="47">
        <v>-929.8709211740002</v>
      </c>
      <c r="CZ10" s="47">
        <v>-928.4658847520999</v>
      </c>
      <c r="DA10" s="47">
        <v>-806.7475435266</v>
      </c>
      <c r="DB10" s="47">
        <v>-479.0884276778</v>
      </c>
      <c r="DC10" s="47">
        <v>-478.6761919361</v>
      </c>
      <c r="DD10" s="47">
        <v>-479.3280496932</v>
      </c>
      <c r="DE10" s="47">
        <v>-485.7672464218</v>
      </c>
      <c r="DF10" s="47">
        <v>-482.1006347604</v>
      </c>
      <c r="DG10" s="47">
        <v>-484.10033278680004</v>
      </c>
      <c r="DH10" s="47">
        <v>-162.368765776</v>
      </c>
      <c r="DI10" s="47">
        <v>-163.1298607304</v>
      </c>
      <c r="DJ10" s="47">
        <v>-162.6651189542</v>
      </c>
      <c r="DK10" s="47">
        <v>-162.09993870969998</v>
      </c>
      <c r="DL10" s="47">
        <v>-161.26614351</v>
      </c>
      <c r="DM10" s="47">
        <v>-160.78707061000003</v>
      </c>
      <c r="DN10" s="47">
        <v>-0.64312173</v>
      </c>
      <c r="DO10" s="47">
        <v>-0.6093874899999999</v>
      </c>
      <c r="DP10" s="47">
        <v>-0.5212350800000001</v>
      </c>
      <c r="DQ10" s="47">
        <v>-0.45971271</v>
      </c>
    </row>
    <row r="11" spans="1:121" ht="15.75">
      <c r="A11" s="23" t="s">
        <v>63</v>
      </c>
      <c r="B11" s="45">
        <v>85.2414</v>
      </c>
      <c r="C11" s="46">
        <v>116.0005</v>
      </c>
      <c r="D11" s="47">
        <v>133.3363</v>
      </c>
      <c r="E11" s="47">
        <v>131.4276</v>
      </c>
      <c r="F11" s="47">
        <v>122.8655</v>
      </c>
      <c r="G11" s="47">
        <v>123.62910000000001</v>
      </c>
      <c r="H11" s="47">
        <v>125.2836</v>
      </c>
      <c r="I11" s="47">
        <v>128.1914</v>
      </c>
      <c r="J11" s="47">
        <v>143.9041</v>
      </c>
      <c r="K11" s="47">
        <v>138.8441</v>
      </c>
      <c r="L11" s="47">
        <v>397.46979999999996</v>
      </c>
      <c r="M11" s="47">
        <v>392.0605</v>
      </c>
      <c r="N11" s="47">
        <v>392.9207</v>
      </c>
      <c r="O11" s="47">
        <v>400.65590000000003</v>
      </c>
      <c r="P11" s="47">
        <v>134.26129999999998</v>
      </c>
      <c r="Q11" s="47">
        <v>133.1859</v>
      </c>
      <c r="R11" s="47">
        <v>125.9758</v>
      </c>
      <c r="S11" s="47">
        <v>197.4649</v>
      </c>
      <c r="T11" s="47">
        <v>184.80470000000003</v>
      </c>
      <c r="U11" s="47">
        <v>171.7286</v>
      </c>
      <c r="V11" s="47">
        <v>165.4387</v>
      </c>
      <c r="W11" s="47">
        <v>161.7774</v>
      </c>
      <c r="X11" s="47">
        <v>163.2962</v>
      </c>
      <c r="Y11" s="47">
        <v>153.5985</v>
      </c>
      <c r="Z11" s="47">
        <v>148.5239</v>
      </c>
      <c r="AA11" s="47">
        <v>132.0026</v>
      </c>
      <c r="AB11" s="47">
        <v>135.027</v>
      </c>
      <c r="AC11" s="47">
        <v>133.1505</v>
      </c>
      <c r="AD11" s="47">
        <v>130.0215</v>
      </c>
      <c r="AE11" s="47">
        <v>125.30969999999999</v>
      </c>
      <c r="AF11" s="47">
        <v>175.27</v>
      </c>
      <c r="AG11" s="47">
        <v>162.5757</v>
      </c>
      <c r="AH11" s="47">
        <v>158.4919</v>
      </c>
      <c r="AI11" s="47">
        <v>147.84720000000002</v>
      </c>
      <c r="AJ11" s="47">
        <v>139.7964</v>
      </c>
      <c r="AK11" s="47">
        <v>141.7123</v>
      </c>
      <c r="AL11" s="47">
        <v>262.2065</v>
      </c>
      <c r="AM11" s="47">
        <v>246.2315</v>
      </c>
      <c r="AN11" s="47">
        <v>304.97909999999996</v>
      </c>
      <c r="AO11" s="47">
        <v>307.6373</v>
      </c>
      <c r="AP11" s="47">
        <v>372.60929999999996</v>
      </c>
      <c r="AQ11" s="47">
        <v>293.07370000000003</v>
      </c>
      <c r="AR11" s="47">
        <v>279.969</v>
      </c>
      <c r="AS11" s="47">
        <v>272.86409999999995</v>
      </c>
      <c r="AT11" s="47">
        <v>260.3453</v>
      </c>
      <c r="AU11" s="47">
        <v>261.1495</v>
      </c>
      <c r="AV11" s="47">
        <v>259.6465</v>
      </c>
      <c r="AW11" s="47">
        <v>260.9189</v>
      </c>
      <c r="AX11" s="47">
        <v>248.803</v>
      </c>
      <c r="AY11" s="47">
        <v>235.8735</v>
      </c>
      <c r="AZ11" s="47">
        <v>235.3054</v>
      </c>
      <c r="BA11" s="47">
        <v>1966.7547</v>
      </c>
      <c r="BB11" s="47">
        <v>2279.0975</v>
      </c>
      <c r="BC11" s="47">
        <v>2309.0388</v>
      </c>
      <c r="BD11" s="47">
        <v>2202.4719</v>
      </c>
      <c r="BE11" s="47">
        <v>3154.1317000000004</v>
      </c>
      <c r="BF11" s="47">
        <v>3093.1717000000003</v>
      </c>
      <c r="BG11" s="47">
        <v>4112.952200000001</v>
      </c>
      <c r="BH11" s="47">
        <v>4233.1723</v>
      </c>
      <c r="BI11" s="47">
        <v>5780.018</v>
      </c>
      <c r="BJ11" s="47">
        <v>5956.4703</v>
      </c>
      <c r="BK11" s="47">
        <v>6680.743</v>
      </c>
      <c r="BL11" s="47">
        <v>6067.6145</v>
      </c>
      <c r="BM11" s="47">
        <v>18657.245</v>
      </c>
      <c r="BN11" s="47">
        <v>20160.7423</v>
      </c>
      <c r="BO11" s="47">
        <v>20452.8613</v>
      </c>
      <c r="BP11" s="47">
        <v>21490.6068</v>
      </c>
      <c r="BQ11" s="47">
        <v>20493.977</v>
      </c>
      <c r="BR11" s="47">
        <v>21400.9091</v>
      </c>
      <c r="BS11" s="47">
        <v>22334.2958</v>
      </c>
      <c r="BT11" s="47">
        <v>23703.4354</v>
      </c>
      <c r="BU11" s="47">
        <v>24237.883</v>
      </c>
      <c r="BV11" s="47">
        <v>24739.7319</v>
      </c>
      <c r="BW11" s="47">
        <v>23976.4298</v>
      </c>
      <c r="BX11" s="47">
        <v>23605.8803</v>
      </c>
      <c r="BY11" s="47">
        <v>20636.856</v>
      </c>
      <c r="BZ11" s="47">
        <v>19446.0681</v>
      </c>
      <c r="CA11" s="47">
        <v>14297.6609</v>
      </c>
      <c r="CB11" s="47">
        <v>14040.7379</v>
      </c>
      <c r="CC11" s="47">
        <v>13734.2951</v>
      </c>
      <c r="CD11" s="47">
        <v>13611.328564138399</v>
      </c>
      <c r="CE11" s="47">
        <v>13595.427269424299</v>
      </c>
      <c r="CF11" s="47">
        <v>13872.660955138701</v>
      </c>
      <c r="CG11" s="47">
        <v>13702.2658219518</v>
      </c>
      <c r="CH11" s="47">
        <v>13558.667091002098</v>
      </c>
      <c r="CI11" s="47">
        <v>13316.727279200599</v>
      </c>
      <c r="CJ11" s="47">
        <v>13451.327749840797</v>
      </c>
      <c r="CK11" s="47">
        <v>13549.032906054399</v>
      </c>
      <c r="CL11" s="47">
        <v>13672.6089882731</v>
      </c>
      <c r="CM11" s="47">
        <v>13480.8408145886</v>
      </c>
      <c r="CN11" s="47">
        <v>13227.2098224496</v>
      </c>
      <c r="CO11" s="47">
        <v>13421.2198715906</v>
      </c>
      <c r="CP11" s="47">
        <v>13557.810728618</v>
      </c>
      <c r="CQ11" s="47">
        <v>13889.107743786597</v>
      </c>
      <c r="CR11" s="47">
        <v>14022.583830810601</v>
      </c>
      <c r="CS11" s="47">
        <v>14181.7541839974</v>
      </c>
      <c r="CT11" s="47">
        <v>14086.811861374099</v>
      </c>
      <c r="CU11" s="47">
        <v>14438.990506878301</v>
      </c>
      <c r="CV11" s="47">
        <v>14414.4404131252</v>
      </c>
      <c r="CW11" s="47">
        <v>14812.2769308304</v>
      </c>
      <c r="CX11" s="47">
        <v>14632.060163349</v>
      </c>
      <c r="CY11" s="47">
        <v>14645.985772443599</v>
      </c>
      <c r="CZ11" s="47">
        <v>14589.3098002085</v>
      </c>
      <c r="DA11" s="47">
        <v>14361.805308472602</v>
      </c>
      <c r="DB11" s="47">
        <v>16302.731820576999</v>
      </c>
      <c r="DC11" s="47">
        <v>15875.3434359818</v>
      </c>
      <c r="DD11" s="47">
        <v>15898.754438744601</v>
      </c>
      <c r="DE11" s="47">
        <v>16108.096528166</v>
      </c>
      <c r="DF11" s="47">
        <v>15963.421114426</v>
      </c>
      <c r="DG11" s="47">
        <v>16278.006466356102</v>
      </c>
      <c r="DH11" s="47">
        <v>16233.032482434399</v>
      </c>
      <c r="DI11" s="47">
        <v>16569.612286864998</v>
      </c>
      <c r="DJ11" s="47">
        <v>16604.3095816518</v>
      </c>
      <c r="DK11" s="47">
        <v>16555.8964626634</v>
      </c>
      <c r="DL11" s="47">
        <v>17130.31054118</v>
      </c>
      <c r="DM11" s="47">
        <v>16886.018133370002</v>
      </c>
      <c r="DN11" s="47">
        <v>17063.18340575</v>
      </c>
      <c r="DO11" s="47">
        <v>17345.81920163</v>
      </c>
      <c r="DP11" s="47">
        <v>16843.845946790003</v>
      </c>
      <c r="DQ11" s="47">
        <v>16720.967506409997</v>
      </c>
    </row>
    <row r="12" spans="1:121" s="21" customFormat="1" ht="12.75">
      <c r="A12" s="23" t="s">
        <v>42</v>
      </c>
      <c r="B12" s="45">
        <v>0</v>
      </c>
      <c r="C12" s="46">
        <v>0</v>
      </c>
      <c r="D12" s="46">
        <v>-5863.166200000001</v>
      </c>
      <c r="E12" s="46">
        <v>-5845.0503</v>
      </c>
      <c r="F12" s="46">
        <v>-5787.7071</v>
      </c>
      <c r="G12" s="46">
        <v>-5794.5852</v>
      </c>
      <c r="H12" s="46">
        <v>-5829.7081</v>
      </c>
      <c r="I12" s="46">
        <v>-5728.744900000001</v>
      </c>
      <c r="J12" s="46">
        <v>-5795.017900000001</v>
      </c>
      <c r="K12" s="46">
        <v>-6026.522400000001</v>
      </c>
      <c r="L12" s="46">
        <v>-5981.9541</v>
      </c>
      <c r="M12" s="46">
        <v>-6114.752</v>
      </c>
      <c r="N12" s="46">
        <v>-6221.570900000001</v>
      </c>
      <c r="O12" s="46">
        <v>-6120.4622</v>
      </c>
      <c r="P12" s="46">
        <v>-6096.397099999999</v>
      </c>
      <c r="Q12" s="46">
        <v>-6270.574</v>
      </c>
      <c r="R12" s="46">
        <v>-6314.1647</v>
      </c>
      <c r="S12" s="46">
        <v>-6374.4701</v>
      </c>
      <c r="T12" s="46">
        <v>-6427.0287</v>
      </c>
      <c r="U12" s="46">
        <v>-6153.437400000001</v>
      </c>
      <c r="V12" s="46">
        <v>-6097.1693</v>
      </c>
      <c r="W12" s="46">
        <v>-6060.16</v>
      </c>
      <c r="X12" s="46">
        <v>-6124.9804</v>
      </c>
      <c r="Y12" s="46">
        <v>-5959.9589000000005</v>
      </c>
      <c r="Z12" s="46">
        <v>-6152.4981</v>
      </c>
      <c r="AA12" s="46">
        <v>-6160.8422</v>
      </c>
      <c r="AB12" s="46">
        <v>-6030.0548</v>
      </c>
      <c r="AC12" s="46">
        <v>-6120.8365</v>
      </c>
      <c r="AD12" s="46">
        <v>-6150.7661</v>
      </c>
      <c r="AE12" s="46">
        <v>-6132.3539</v>
      </c>
      <c r="AF12" s="46">
        <v>-6147.7187</v>
      </c>
      <c r="AG12" s="46">
        <v>-6084.1401</v>
      </c>
      <c r="AH12" s="46">
        <v>-6048.7581</v>
      </c>
      <c r="AI12" s="46">
        <v>-6011.0633</v>
      </c>
      <c r="AJ12" s="46">
        <v>-6012.5427</v>
      </c>
      <c r="AK12" s="46">
        <v>-6152.625</v>
      </c>
      <c r="AL12" s="46">
        <v>-6132.7784</v>
      </c>
      <c r="AM12" s="46">
        <v>-6113.3987</v>
      </c>
      <c r="AN12" s="46">
        <v>-6192.312400000001</v>
      </c>
      <c r="AO12" s="46">
        <v>-6210.241</v>
      </c>
      <c r="AP12" s="46">
        <v>-6124.523</v>
      </c>
      <c r="AQ12" s="46">
        <v>-6088.9488</v>
      </c>
      <c r="AR12" s="46">
        <v>-6158.612700000001</v>
      </c>
      <c r="AS12" s="46">
        <v>-6100.6149000000005</v>
      </c>
      <c r="AT12" s="46">
        <v>-6197.019200000001</v>
      </c>
      <c r="AU12" s="46">
        <v>-6241.9518</v>
      </c>
      <c r="AV12" s="46">
        <v>-6246.3457</v>
      </c>
      <c r="AW12" s="46">
        <v>-6312.9055</v>
      </c>
      <c r="AX12" s="46">
        <v>-6363.995099999999</v>
      </c>
      <c r="AY12" s="46">
        <v>-6369.4958</v>
      </c>
      <c r="AZ12" s="46">
        <v>-6426.2986</v>
      </c>
      <c r="BA12" s="46">
        <v>-6616.134</v>
      </c>
      <c r="BB12" s="46">
        <v>-6790.7306</v>
      </c>
      <c r="BC12" s="46">
        <v>-7134.659799999999</v>
      </c>
      <c r="BD12" s="46">
        <v>-7130.2176</v>
      </c>
      <c r="BE12" s="46">
        <v>-6800.3591</v>
      </c>
      <c r="BF12" s="46">
        <v>-6812.2162</v>
      </c>
      <c r="BG12" s="46">
        <v>-6751.831700000001</v>
      </c>
      <c r="BH12" s="46">
        <v>-6812.9475</v>
      </c>
      <c r="BI12" s="46">
        <v>-6897.88</v>
      </c>
      <c r="BJ12" s="46">
        <v>-7084.0635999999995</v>
      </c>
      <c r="BK12" s="46">
        <v>-7146.477900000001</v>
      </c>
      <c r="BL12" s="46">
        <v>-7232.8997</v>
      </c>
      <c r="BM12" s="46">
        <v>-7224.4085</v>
      </c>
      <c r="BN12" s="46">
        <v>-7345.0725</v>
      </c>
      <c r="BO12" s="46">
        <v>-7541.1342</v>
      </c>
      <c r="BP12" s="46">
        <v>-7154.4115</v>
      </c>
      <c r="BQ12" s="46">
        <v>-6847.167</v>
      </c>
      <c r="BR12" s="46">
        <v>-7331.548900000001</v>
      </c>
      <c r="BS12" s="46">
        <v>-7221.611900000001</v>
      </c>
      <c r="BT12" s="46">
        <v>-7775.5595</v>
      </c>
      <c r="BU12" s="46">
        <v>-8203.8705</v>
      </c>
      <c r="BV12" s="46">
        <v>-8228.9567</v>
      </c>
      <c r="BW12" s="46">
        <v>-8834.4065</v>
      </c>
      <c r="BX12" s="46">
        <v>-8928.627199999999</v>
      </c>
      <c r="BY12" s="46">
        <v>-8884.6749</v>
      </c>
      <c r="BZ12" s="46">
        <v>-8741.4919</v>
      </c>
      <c r="CA12" s="46">
        <v>-8379.2897</v>
      </c>
      <c r="CB12" s="46">
        <v>-8195.925799999999</v>
      </c>
      <c r="CC12" s="46">
        <v>-8133.902</v>
      </c>
      <c r="CD12" s="46">
        <v>-8116.0163094325</v>
      </c>
      <c r="CE12" s="46">
        <v>-8008.638165975401</v>
      </c>
      <c r="CF12" s="46">
        <v>-8187.280129132199</v>
      </c>
      <c r="CG12" s="46">
        <v>-8132.651571307901</v>
      </c>
      <c r="CH12" s="46">
        <v>-7993.415806831701</v>
      </c>
      <c r="CI12" s="46">
        <v>-7922.3930717519</v>
      </c>
      <c r="CJ12" s="46">
        <v>-7863.987889864699</v>
      </c>
      <c r="CK12" s="46">
        <v>-7974.5825532928</v>
      </c>
      <c r="CL12" s="46">
        <v>-7916.6009209089</v>
      </c>
      <c r="CM12" s="46">
        <v>-7953.086104431899</v>
      </c>
      <c r="CN12" s="46">
        <v>-7838.116424285699</v>
      </c>
      <c r="CO12" s="46">
        <v>-7963.7438080549</v>
      </c>
      <c r="CP12" s="46">
        <v>-8052.767982848401</v>
      </c>
      <c r="CQ12" s="46">
        <v>-8191.002088760199</v>
      </c>
      <c r="CR12" s="46">
        <v>-8185.2805086944</v>
      </c>
      <c r="CS12" s="46">
        <v>-8220.8943564629</v>
      </c>
      <c r="CT12" s="46">
        <v>-8217.1198045146</v>
      </c>
      <c r="CU12" s="46">
        <v>-8338.9630560353</v>
      </c>
      <c r="CV12" s="46">
        <v>-8311.2360969216</v>
      </c>
      <c r="CW12" s="46">
        <v>-8446.007664126299</v>
      </c>
      <c r="CX12" s="46">
        <v>-8350.774758998201</v>
      </c>
      <c r="CY12" s="46">
        <v>-8440.7593257346</v>
      </c>
      <c r="CZ12" s="46">
        <v>-8434.231164266901</v>
      </c>
      <c r="DA12" s="46">
        <v>-8211.0383770239</v>
      </c>
      <c r="DB12" s="46">
        <v>-8123.0642378794</v>
      </c>
      <c r="DC12" s="46">
        <v>-8128.5127806391</v>
      </c>
      <c r="DD12" s="46">
        <v>-8126.8742524115</v>
      </c>
      <c r="DE12" s="46">
        <v>-8243.7969548635</v>
      </c>
      <c r="DF12" s="46">
        <v>-8188.8374501254</v>
      </c>
      <c r="DG12" s="46">
        <v>-8208.2391452464</v>
      </c>
      <c r="DH12" s="46">
        <v>-8222.162287860601</v>
      </c>
      <c r="DI12" s="46">
        <v>-8253.492064814202</v>
      </c>
      <c r="DJ12" s="46">
        <v>-8231.948422081701</v>
      </c>
      <c r="DK12" s="46">
        <v>-8231.0235255936</v>
      </c>
      <c r="DL12" s="46">
        <v>-8194.49245691</v>
      </c>
      <c r="DM12" s="46">
        <v>-8155.5330844</v>
      </c>
      <c r="DN12" s="46">
        <v>-8200.989209840001</v>
      </c>
      <c r="DO12" s="46">
        <v>-8171.28412956</v>
      </c>
      <c r="DP12" s="46">
        <v>-8108.77113715</v>
      </c>
      <c r="DQ12" s="46">
        <v>-8072.90753634</v>
      </c>
    </row>
    <row r="13" spans="1:121" s="21" customFormat="1" ht="12.75">
      <c r="A13" s="23" t="s">
        <v>43</v>
      </c>
      <c r="B13" s="32">
        <v>-2028.3603</v>
      </c>
      <c r="C13" s="46">
        <v>-2100.925</v>
      </c>
      <c r="D13" s="46">
        <v>-2291.0676000000003</v>
      </c>
      <c r="E13" s="46">
        <v>-2300.291</v>
      </c>
      <c r="F13" s="46">
        <v>-2319.3357</v>
      </c>
      <c r="G13" s="46">
        <v>-2343.0398999999998</v>
      </c>
      <c r="H13" s="46">
        <v>-2336.7598</v>
      </c>
      <c r="I13" s="46">
        <v>-2356.7518</v>
      </c>
      <c r="J13" s="46">
        <v>-2379.9232</v>
      </c>
      <c r="K13" s="46">
        <v>-2396.3272</v>
      </c>
      <c r="L13" s="46">
        <v>-2396.7349</v>
      </c>
      <c r="M13" s="46">
        <v>-2386.3723999999997</v>
      </c>
      <c r="N13" s="46">
        <v>-2367.7907999999998</v>
      </c>
      <c r="O13" s="46">
        <v>-2373.888</v>
      </c>
      <c r="P13" s="46">
        <v>-2386.0721000000003</v>
      </c>
      <c r="Q13" s="46">
        <v>-2394.7915</v>
      </c>
      <c r="R13" s="46">
        <v>-2405.0096000000003</v>
      </c>
      <c r="S13" s="46">
        <v>-2386.5534</v>
      </c>
      <c r="T13" s="46">
        <v>-2349.4547000000002</v>
      </c>
      <c r="U13" s="46">
        <v>-2280.3597</v>
      </c>
      <c r="V13" s="46">
        <v>-2270.6966</v>
      </c>
      <c r="W13" s="46">
        <v>-2240.0283</v>
      </c>
      <c r="X13" s="46">
        <v>-2255.0089</v>
      </c>
      <c r="Y13" s="46">
        <v>-2253.3212999999996</v>
      </c>
      <c r="Z13" s="46">
        <v>-2270.1755</v>
      </c>
      <c r="AA13" s="46">
        <v>-2331.6076000000003</v>
      </c>
      <c r="AB13" s="46">
        <v>-2314.4114</v>
      </c>
      <c r="AC13" s="46">
        <v>-2328.9356000000002</v>
      </c>
      <c r="AD13" s="46">
        <v>-2314.7439</v>
      </c>
      <c r="AE13" s="46">
        <v>-2331.5837</v>
      </c>
      <c r="AF13" s="46">
        <v>-2319.3519</v>
      </c>
      <c r="AG13" s="46">
        <v>-2323.6192</v>
      </c>
      <c r="AH13" s="46">
        <v>-2338.9507999999996</v>
      </c>
      <c r="AI13" s="46">
        <v>-2334.2277999999997</v>
      </c>
      <c r="AJ13" s="46">
        <v>-2278.734</v>
      </c>
      <c r="AK13" s="46">
        <v>-2334.2518</v>
      </c>
      <c r="AL13" s="46">
        <v>-2320.2808999999997</v>
      </c>
      <c r="AM13" s="46">
        <v>-2326.3062</v>
      </c>
      <c r="AN13" s="46">
        <v>0</v>
      </c>
      <c r="AO13" s="46">
        <v>0</v>
      </c>
      <c r="AP13" s="46">
        <v>0</v>
      </c>
      <c r="AQ13" s="46">
        <v>0</v>
      </c>
      <c r="AR13" s="46">
        <v>0</v>
      </c>
      <c r="AS13" s="46">
        <v>0</v>
      </c>
      <c r="AT13" s="46">
        <v>0</v>
      </c>
      <c r="AU13" s="46">
        <v>0</v>
      </c>
      <c r="AV13" s="46">
        <v>0</v>
      </c>
      <c r="AW13" s="46">
        <v>0</v>
      </c>
      <c r="AX13" s="46">
        <v>0</v>
      </c>
      <c r="AY13" s="46">
        <v>0</v>
      </c>
      <c r="AZ13" s="46">
        <v>0</v>
      </c>
      <c r="BA13" s="46">
        <v>0</v>
      </c>
      <c r="BB13" s="46">
        <v>0</v>
      </c>
      <c r="BC13" s="46">
        <v>0</v>
      </c>
      <c r="BD13" s="46">
        <v>0</v>
      </c>
      <c r="BE13" s="46">
        <v>0</v>
      </c>
      <c r="BF13" s="46">
        <v>0</v>
      </c>
      <c r="BG13" s="46">
        <v>0</v>
      </c>
      <c r="BH13" s="46">
        <v>0</v>
      </c>
      <c r="BI13" s="46">
        <v>0</v>
      </c>
      <c r="BJ13" s="46">
        <v>0</v>
      </c>
      <c r="BK13" s="46">
        <v>0</v>
      </c>
      <c r="BL13" s="46">
        <v>0</v>
      </c>
      <c r="BM13" s="46">
        <v>0</v>
      </c>
      <c r="BN13" s="46">
        <v>0</v>
      </c>
      <c r="BO13" s="46">
        <v>0</v>
      </c>
      <c r="BP13" s="46">
        <v>0</v>
      </c>
      <c r="BQ13" s="46">
        <v>0</v>
      </c>
      <c r="BR13" s="46">
        <v>0</v>
      </c>
      <c r="BS13" s="46">
        <v>0</v>
      </c>
      <c r="BT13" s="46">
        <v>0</v>
      </c>
      <c r="BU13" s="46">
        <v>0</v>
      </c>
      <c r="BV13" s="46">
        <v>0</v>
      </c>
      <c r="BW13" s="46">
        <v>0</v>
      </c>
      <c r="BX13" s="46">
        <v>0</v>
      </c>
      <c r="BY13" s="46">
        <v>0</v>
      </c>
      <c r="BZ13" s="46">
        <v>0</v>
      </c>
      <c r="CA13" s="46">
        <v>0</v>
      </c>
      <c r="CB13" s="46">
        <v>0</v>
      </c>
      <c r="CC13" s="46">
        <v>0</v>
      </c>
      <c r="CD13" s="46">
        <v>0</v>
      </c>
      <c r="CE13" s="46">
        <v>0</v>
      </c>
      <c r="CF13" s="46">
        <v>0</v>
      </c>
      <c r="CG13" s="46">
        <v>0</v>
      </c>
      <c r="CH13" s="46">
        <v>0</v>
      </c>
      <c r="CI13" s="46">
        <v>0</v>
      </c>
      <c r="CJ13" s="46">
        <v>0</v>
      </c>
      <c r="CK13" s="46">
        <v>0</v>
      </c>
      <c r="CL13" s="46">
        <v>0</v>
      </c>
      <c r="CM13" s="46">
        <v>0</v>
      </c>
      <c r="CN13" s="46">
        <v>0</v>
      </c>
      <c r="CO13" s="46">
        <v>0</v>
      </c>
      <c r="CP13" s="46">
        <v>0</v>
      </c>
      <c r="CQ13" s="46">
        <v>0</v>
      </c>
      <c r="CR13" s="46">
        <v>0</v>
      </c>
      <c r="CS13" s="46">
        <v>0</v>
      </c>
      <c r="CT13" s="46">
        <v>0</v>
      </c>
      <c r="CU13" s="46">
        <v>0</v>
      </c>
      <c r="CV13" s="46">
        <v>0</v>
      </c>
      <c r="CW13" s="46">
        <v>0</v>
      </c>
      <c r="CX13" s="46">
        <v>0</v>
      </c>
      <c r="CY13" s="46">
        <v>0</v>
      </c>
      <c r="CZ13" s="46">
        <v>0</v>
      </c>
      <c r="DA13" s="46">
        <v>0</v>
      </c>
      <c r="DB13" s="46">
        <v>0</v>
      </c>
      <c r="DC13" s="46">
        <v>0</v>
      </c>
      <c r="DD13" s="46">
        <v>0</v>
      </c>
      <c r="DE13" s="46">
        <v>0</v>
      </c>
      <c r="DF13" s="46">
        <v>0</v>
      </c>
      <c r="DG13" s="46">
        <v>0</v>
      </c>
      <c r="DH13" s="46">
        <v>0</v>
      </c>
      <c r="DI13" s="46">
        <v>0</v>
      </c>
      <c r="DJ13" s="46">
        <v>0</v>
      </c>
      <c r="DK13" s="46">
        <v>0</v>
      </c>
      <c r="DL13" s="46">
        <v>0</v>
      </c>
      <c r="DM13" s="46">
        <v>0</v>
      </c>
      <c r="DN13" s="46">
        <v>0</v>
      </c>
      <c r="DO13" s="46">
        <v>0</v>
      </c>
      <c r="DP13" s="46">
        <v>0</v>
      </c>
      <c r="DQ13" s="46">
        <v>0</v>
      </c>
    </row>
    <row r="14" spans="1:121" s="21" customFormat="1" ht="12.75">
      <c r="A14" s="35" t="s">
        <v>44</v>
      </c>
      <c r="B14" s="19">
        <v>-2949.6807000000003</v>
      </c>
      <c r="C14" s="44">
        <v>-5133.8916</v>
      </c>
      <c r="D14" s="44">
        <v>-13247.84</v>
      </c>
      <c r="E14" s="44">
        <v>-14006.613</v>
      </c>
      <c r="F14" s="44">
        <v>-14847.697</v>
      </c>
      <c r="G14" s="44">
        <v>-18759.966</v>
      </c>
      <c r="H14" s="44">
        <v>-19069.301</v>
      </c>
      <c r="I14" s="44">
        <v>-18142.894</v>
      </c>
      <c r="J14" s="44">
        <v>-16620.361</v>
      </c>
      <c r="K14" s="44">
        <v>-17596.628</v>
      </c>
      <c r="L14" s="44">
        <v>-16280.162</v>
      </c>
      <c r="M14" s="44">
        <v>-18919.747</v>
      </c>
      <c r="N14" s="44">
        <v>-19062.006</v>
      </c>
      <c r="O14" s="44">
        <v>-19856.773</v>
      </c>
      <c r="P14" s="44">
        <v>-16529.384</v>
      </c>
      <c r="Q14" s="44">
        <v>-19919.509</v>
      </c>
      <c r="R14" s="44">
        <v>-22592.694</v>
      </c>
      <c r="S14" s="44">
        <v>-24616.811</v>
      </c>
      <c r="T14" s="44">
        <v>-25046.279</v>
      </c>
      <c r="U14" s="44">
        <v>-23582.233</v>
      </c>
      <c r="V14" s="44">
        <v>-21948.21</v>
      </c>
      <c r="W14" s="44">
        <v>-20549.018</v>
      </c>
      <c r="X14" s="44">
        <v>-21597.977</v>
      </c>
      <c r="Y14" s="44">
        <v>-18092.082</v>
      </c>
      <c r="Z14" s="44">
        <v>-20860.498</v>
      </c>
      <c r="AA14" s="44">
        <v>-19262.038</v>
      </c>
      <c r="AB14" s="44">
        <v>-16616.288</v>
      </c>
      <c r="AC14" s="44">
        <v>-21679.058</v>
      </c>
      <c r="AD14" s="44">
        <v>-22530.854</v>
      </c>
      <c r="AE14" s="44">
        <v>-19842.82</v>
      </c>
      <c r="AF14" s="44">
        <v>-20287.841</v>
      </c>
      <c r="AG14" s="44">
        <v>-19752.097</v>
      </c>
      <c r="AH14" s="44">
        <v>-20352.103</v>
      </c>
      <c r="AI14" s="44">
        <v>-19183.537</v>
      </c>
      <c r="AJ14" s="44">
        <v>-16923.602</v>
      </c>
      <c r="AK14" s="44">
        <v>-19442.312</v>
      </c>
      <c r="AL14" s="44">
        <v>-18137.557</v>
      </c>
      <c r="AM14" s="44">
        <v>-19770.034</v>
      </c>
      <c r="AN14" s="44">
        <v>-22669.865</v>
      </c>
      <c r="AO14" s="44">
        <v>-25701.751</v>
      </c>
      <c r="AP14" s="44">
        <v>-25328.167</v>
      </c>
      <c r="AQ14" s="44">
        <v>-24083.672</v>
      </c>
      <c r="AR14" s="44">
        <v>-22587.384</v>
      </c>
      <c r="AS14" s="44">
        <v>-23187.812</v>
      </c>
      <c r="AT14" s="44">
        <v>-21247.596</v>
      </c>
      <c r="AU14" s="44">
        <v>-22452.59</v>
      </c>
      <c r="AV14" s="44">
        <v>-21601.646</v>
      </c>
      <c r="AW14" s="44">
        <v>-23271.699</v>
      </c>
      <c r="AX14" s="44">
        <v>-23311.446</v>
      </c>
      <c r="AY14" s="44">
        <v>-25348.22</v>
      </c>
      <c r="AZ14" s="44">
        <v>-26785.386</v>
      </c>
      <c r="BA14" s="44">
        <v>-30549.294</v>
      </c>
      <c r="BB14" s="44">
        <v>-32511.162</v>
      </c>
      <c r="BC14" s="44">
        <v>-36747.906</v>
      </c>
      <c r="BD14" s="44">
        <v>-34810.204</v>
      </c>
      <c r="BE14" s="44">
        <v>-32501.34</v>
      </c>
      <c r="BF14" s="44">
        <v>-31304.098</v>
      </c>
      <c r="BG14" s="44">
        <v>-33908.352</v>
      </c>
      <c r="BH14" s="44">
        <v>-34738.301</v>
      </c>
      <c r="BI14" s="44">
        <v>-35794.98</v>
      </c>
      <c r="BJ14" s="44">
        <v>-38661.443</v>
      </c>
      <c r="BK14" s="44">
        <v>-37617.695</v>
      </c>
      <c r="BL14" s="44">
        <v>-40298.375</v>
      </c>
      <c r="BM14" s="44">
        <v>-42722.346</v>
      </c>
      <c r="BN14" s="44">
        <v>-43215.616</v>
      </c>
      <c r="BO14" s="44">
        <v>-44426.863</v>
      </c>
      <c r="BP14" s="44">
        <v>-41411.576</v>
      </c>
      <c r="BQ14" s="44">
        <v>-37994.114</v>
      </c>
      <c r="BR14" s="44">
        <v>-46482.656</v>
      </c>
      <c r="BS14" s="44">
        <v>-38796.703</v>
      </c>
      <c r="BT14" s="44">
        <v>-41614.7474</v>
      </c>
      <c r="BU14" s="44">
        <v>-45782.035</v>
      </c>
      <c r="BV14" s="44">
        <v>-52891.009</v>
      </c>
      <c r="BW14" s="44">
        <v>-56058.452</v>
      </c>
      <c r="BX14" s="44">
        <v>-56111.613</v>
      </c>
      <c r="BY14" s="44">
        <v>-55813.538</v>
      </c>
      <c r="BZ14" s="44">
        <v>-59671.95</v>
      </c>
      <c r="CA14" s="44">
        <v>-58985.171</v>
      </c>
      <c r="CB14" s="44">
        <v>-52927.639</v>
      </c>
      <c r="CC14" s="44">
        <v>-51359.286</v>
      </c>
      <c r="CD14" s="44">
        <v>-49018.9186982213</v>
      </c>
      <c r="CE14" s="44">
        <v>-46794.4745840459</v>
      </c>
      <c r="CF14" s="44">
        <v>-46985.3684037208</v>
      </c>
      <c r="CG14" s="44">
        <v>-43919.2587776038</v>
      </c>
      <c r="CH14" s="44">
        <v>-43150.548570778104</v>
      </c>
      <c r="CI14" s="44">
        <v>-43579.9224787839</v>
      </c>
      <c r="CJ14" s="44">
        <v>-41252.8338579313</v>
      </c>
      <c r="CK14" s="44">
        <v>-47348.7350581882</v>
      </c>
      <c r="CL14" s="44">
        <v>-47558.5015341812</v>
      </c>
      <c r="CM14" s="44">
        <v>-44108.3894478337</v>
      </c>
      <c r="CN14" s="44">
        <v>-39418.6420276107</v>
      </c>
      <c r="CO14" s="44">
        <v>-43193.2549730265</v>
      </c>
      <c r="CP14" s="44">
        <v>-38534.0149926656</v>
      </c>
      <c r="CQ14" s="44">
        <v>-37197.6235145598</v>
      </c>
      <c r="CR14" s="44">
        <v>-35536.85741733001</v>
      </c>
      <c r="CS14" s="44">
        <v>-38114.3921680571</v>
      </c>
      <c r="CT14" s="44">
        <v>-36213.972429461595</v>
      </c>
      <c r="CU14" s="44">
        <v>-39961.1936211913</v>
      </c>
      <c r="CV14" s="44">
        <v>-40697.8868281574</v>
      </c>
      <c r="CW14" s="44">
        <v>-48181.3224963402</v>
      </c>
      <c r="CX14" s="44">
        <v>-48180.6938649472</v>
      </c>
      <c r="CY14" s="44">
        <v>-47139.2822552281</v>
      </c>
      <c r="CZ14" s="44">
        <v>-43701.345800228606</v>
      </c>
      <c r="DA14" s="44">
        <v>-44984.6157554066</v>
      </c>
      <c r="DB14" s="44">
        <v>-40379.90180038</v>
      </c>
      <c r="DC14" s="44">
        <v>-38069.5929163694</v>
      </c>
      <c r="DD14" s="44">
        <v>-34908.1529370822</v>
      </c>
      <c r="DE14" s="44">
        <v>-35341.9673367041</v>
      </c>
      <c r="DF14" s="44">
        <v>-36289.909532209</v>
      </c>
      <c r="DG14" s="44">
        <v>-38928.47411835031</v>
      </c>
      <c r="DH14" s="44">
        <v>-35741.9265610645</v>
      </c>
      <c r="DI14" s="44">
        <v>-46279.178977618205</v>
      </c>
      <c r="DJ14" s="44">
        <v>-46679.9057240934</v>
      </c>
      <c r="DK14" s="44">
        <v>-44709.1801967916</v>
      </c>
      <c r="DL14" s="44">
        <v>-39972.333812360004</v>
      </c>
      <c r="DM14" s="44">
        <v>-38062.36383196</v>
      </c>
      <c r="DN14" s="44">
        <v>-36522.66565152</v>
      </c>
      <c r="DO14" s="44">
        <v>-37818.0079925</v>
      </c>
      <c r="DP14" s="44">
        <v>-37966.039121379996</v>
      </c>
      <c r="DQ14" s="44">
        <v>-36103.51536423001</v>
      </c>
    </row>
    <row r="15" spans="1:121" ht="12.75">
      <c r="A15" s="23" t="s">
        <v>45</v>
      </c>
      <c r="B15" s="32">
        <v>-1088.773</v>
      </c>
      <c r="C15" s="46">
        <v>-1410.9311</v>
      </c>
      <c r="D15" s="47">
        <v>-4383.7654</v>
      </c>
      <c r="E15" s="47">
        <v>-5386.7955999999995</v>
      </c>
      <c r="F15" s="47">
        <v>-6426.8987</v>
      </c>
      <c r="G15" s="47">
        <v>-9208.7626</v>
      </c>
      <c r="H15" s="47">
        <v>-9062.098300000001</v>
      </c>
      <c r="I15" s="47">
        <v>-9718.5654</v>
      </c>
      <c r="J15" s="47">
        <v>-7663.9924</v>
      </c>
      <c r="K15" s="47">
        <v>-6713.0742</v>
      </c>
      <c r="L15" s="47">
        <v>-5764.3135999999995</v>
      </c>
      <c r="M15" s="47">
        <v>-6122.3573</v>
      </c>
      <c r="N15" s="47">
        <v>-5435.2617</v>
      </c>
      <c r="O15" s="47">
        <v>-6664.3179</v>
      </c>
      <c r="P15" s="47">
        <v>-2489.1551</v>
      </c>
      <c r="Q15" s="47">
        <v>-4947.0145999999995</v>
      </c>
      <c r="R15" s="47">
        <v>-6519.8823</v>
      </c>
      <c r="S15" s="47">
        <v>-8111.4825</v>
      </c>
      <c r="T15" s="47">
        <v>-7710.4142</v>
      </c>
      <c r="U15" s="47">
        <v>-9198.655</v>
      </c>
      <c r="V15" s="47">
        <v>-8038.999400000001</v>
      </c>
      <c r="W15" s="47">
        <v>-6350.0963</v>
      </c>
      <c r="X15" s="47">
        <v>-6785.1248</v>
      </c>
      <c r="Y15" s="47">
        <v>-6694.0688</v>
      </c>
      <c r="Z15" s="47">
        <v>-3735.8666000000003</v>
      </c>
      <c r="AA15" s="47">
        <v>-3918.6153</v>
      </c>
      <c r="AB15" s="47">
        <v>-1712.6704</v>
      </c>
      <c r="AC15" s="47">
        <v>-4417.3517999999995</v>
      </c>
      <c r="AD15" s="47">
        <v>-4500.8732</v>
      </c>
      <c r="AE15" s="47">
        <v>-2555.6236</v>
      </c>
      <c r="AF15" s="47">
        <v>-4612.7264000000005</v>
      </c>
      <c r="AG15" s="47">
        <v>-6827.1078</v>
      </c>
      <c r="AH15" s="47">
        <v>-6143.5418</v>
      </c>
      <c r="AI15" s="47">
        <v>-5265.5452000000005</v>
      </c>
      <c r="AJ15" s="47">
        <v>-3656.7425</v>
      </c>
      <c r="AK15" s="47">
        <v>-3413.9567</v>
      </c>
      <c r="AL15" s="47">
        <v>-2703.286</v>
      </c>
      <c r="AM15" s="47">
        <v>-4175.3655</v>
      </c>
      <c r="AN15" s="47">
        <v>-6789.6915</v>
      </c>
      <c r="AO15" s="47">
        <v>-8866.7101</v>
      </c>
      <c r="AP15" s="47">
        <v>-10156.352</v>
      </c>
      <c r="AQ15" s="47">
        <v>-8521.7569</v>
      </c>
      <c r="AR15" s="47">
        <v>-7696.2698</v>
      </c>
      <c r="AS15" s="47">
        <v>-9990.0477</v>
      </c>
      <c r="AT15" s="47">
        <v>-9281.0096</v>
      </c>
      <c r="AU15" s="47">
        <v>-8711.9534</v>
      </c>
      <c r="AV15" s="47">
        <v>-8481.4624</v>
      </c>
      <c r="AW15" s="47">
        <v>-9187.6216</v>
      </c>
      <c r="AX15" s="47">
        <v>-8971.053699999999</v>
      </c>
      <c r="AY15" s="47">
        <v>-12081.423</v>
      </c>
      <c r="AZ15" s="47">
        <v>-13496.804</v>
      </c>
      <c r="BA15" s="47">
        <v>-15546.884</v>
      </c>
      <c r="BB15" s="47">
        <v>-13211.812</v>
      </c>
      <c r="BC15" s="47">
        <v>-12889.293</v>
      </c>
      <c r="BD15" s="47">
        <v>-11345.657</v>
      </c>
      <c r="BE15" s="47">
        <v>-12943.613</v>
      </c>
      <c r="BF15" s="47">
        <v>-10822.703</v>
      </c>
      <c r="BG15" s="47">
        <v>-14647.018</v>
      </c>
      <c r="BH15" s="47">
        <v>-13800.315</v>
      </c>
      <c r="BI15" s="47">
        <v>-14927.822</v>
      </c>
      <c r="BJ15" s="47">
        <v>-15003.633</v>
      </c>
      <c r="BK15" s="47">
        <v>-14347.595</v>
      </c>
      <c r="BL15" s="47">
        <v>-16882.399</v>
      </c>
      <c r="BM15" s="47">
        <v>-19858.191</v>
      </c>
      <c r="BN15" s="47">
        <v>-18704.872</v>
      </c>
      <c r="BO15" s="47">
        <v>-17064.283</v>
      </c>
      <c r="BP15" s="47">
        <v>-21266.282</v>
      </c>
      <c r="BQ15" s="47">
        <v>-22137.58</v>
      </c>
      <c r="BR15" s="47">
        <v>-25011.452</v>
      </c>
      <c r="BS15" s="47">
        <v>-21048.142</v>
      </c>
      <c r="BT15" s="47">
        <v>-19164.6934</v>
      </c>
      <c r="BU15" s="47">
        <v>-17252.315</v>
      </c>
      <c r="BV15" s="47">
        <v>-23139.623</v>
      </c>
      <c r="BW15" s="47">
        <v>-18949.571</v>
      </c>
      <c r="BX15" s="47">
        <v>-20282.966</v>
      </c>
      <c r="BY15" s="47">
        <v>-21211.554</v>
      </c>
      <c r="BZ15" s="47">
        <v>-25151.779</v>
      </c>
      <c r="CA15" s="47">
        <v>-33240.734</v>
      </c>
      <c r="CB15" s="47">
        <v>-28417.206</v>
      </c>
      <c r="CC15" s="47">
        <v>-28920.245</v>
      </c>
      <c r="CD15" s="47">
        <v>-26915.953274004005</v>
      </c>
      <c r="CE15" s="47">
        <v>-24177.4983804319</v>
      </c>
      <c r="CF15" s="47">
        <v>-22674.011092203</v>
      </c>
      <c r="CG15" s="47">
        <v>-21142.5187260206</v>
      </c>
      <c r="CH15" s="47">
        <v>-20832.3012373049</v>
      </c>
      <c r="CI15" s="47">
        <v>-22058.9597732475</v>
      </c>
      <c r="CJ15" s="47">
        <v>-20325.3921224851</v>
      </c>
      <c r="CK15" s="47">
        <v>-25254.888643528302</v>
      </c>
      <c r="CL15" s="47">
        <v>-24447.350666257502</v>
      </c>
      <c r="CM15" s="47">
        <v>-24708.8687235146</v>
      </c>
      <c r="CN15" s="47">
        <v>-22075.3393225878</v>
      </c>
      <c r="CO15" s="47">
        <v>-25531.874811038597</v>
      </c>
      <c r="CP15" s="47">
        <v>-20057.775107694102</v>
      </c>
      <c r="CQ15" s="47">
        <v>-17888.7299113693</v>
      </c>
      <c r="CR15" s="47">
        <v>-15234.930599486</v>
      </c>
      <c r="CS15" s="47">
        <v>-16111.357179633002</v>
      </c>
      <c r="CT15" s="47">
        <v>-14928.432607256598</v>
      </c>
      <c r="CU15" s="47">
        <v>-16671.492353574304</v>
      </c>
      <c r="CV15" s="47">
        <v>-18244.217443479305</v>
      </c>
      <c r="CW15" s="47">
        <v>-24650.5777226114</v>
      </c>
      <c r="CX15" s="47">
        <v>-25507.5827050945</v>
      </c>
      <c r="CY15" s="47">
        <v>-24547.9345185965</v>
      </c>
      <c r="CZ15" s="47">
        <v>-23367.470345983398</v>
      </c>
      <c r="DA15" s="47">
        <v>-25810.8549344018</v>
      </c>
      <c r="DB15" s="47">
        <v>-23236.371526848</v>
      </c>
      <c r="DC15" s="47">
        <v>-21575.958431120096</v>
      </c>
      <c r="DD15" s="47">
        <v>-18466.304375555803</v>
      </c>
      <c r="DE15" s="47">
        <v>-18479.260955740298</v>
      </c>
      <c r="DF15" s="47">
        <v>-18762.881911437</v>
      </c>
      <c r="DG15" s="47">
        <v>-20607.153969068804</v>
      </c>
      <c r="DH15" s="47">
        <v>-15819.396257925</v>
      </c>
      <c r="DI15" s="47">
        <v>-25169.7316602837</v>
      </c>
      <c r="DJ15" s="47">
        <v>-25291.3861102428</v>
      </c>
      <c r="DK15" s="47">
        <v>-24136.0861498181</v>
      </c>
      <c r="DL15" s="47">
        <v>-24625.243289820002</v>
      </c>
      <c r="DM15" s="47">
        <v>-23669.592184700003</v>
      </c>
      <c r="DN15" s="47">
        <v>-18602.30506692</v>
      </c>
      <c r="DO15" s="47">
        <v>-20631.62187137</v>
      </c>
      <c r="DP15" s="47">
        <v>-18293.44649701</v>
      </c>
      <c r="DQ15" s="47">
        <v>-18436.5649147</v>
      </c>
    </row>
    <row r="16" spans="1:121" ht="12.75">
      <c r="A16" s="29" t="s">
        <v>46</v>
      </c>
      <c r="B16" s="32">
        <v>328.8037</v>
      </c>
      <c r="C16" s="46">
        <v>569.4075</v>
      </c>
      <c r="D16" s="47">
        <v>-1644.2458000000001</v>
      </c>
      <c r="E16" s="47">
        <v>-2675.5194</v>
      </c>
      <c r="F16" s="47">
        <v>-3402.6917999999996</v>
      </c>
      <c r="G16" s="47">
        <v>-6878.0403</v>
      </c>
      <c r="H16" s="47">
        <v>-7717.418299999999</v>
      </c>
      <c r="I16" s="47">
        <v>-8413.4274</v>
      </c>
      <c r="J16" s="47">
        <v>-5930.7924</v>
      </c>
      <c r="K16" s="47">
        <v>-5431.2018</v>
      </c>
      <c r="L16" s="47">
        <v>-4590.746</v>
      </c>
      <c r="M16" s="47">
        <v>-5147.123</v>
      </c>
      <c r="N16" s="47">
        <v>-4593.932</v>
      </c>
      <c r="O16" s="47">
        <v>-6070.541200000001</v>
      </c>
      <c r="P16" s="47">
        <v>-2052.6294</v>
      </c>
      <c r="Q16" s="47">
        <v>-3637.9892</v>
      </c>
      <c r="R16" s="47">
        <v>-5164.3748</v>
      </c>
      <c r="S16" s="47">
        <v>-5849.6338</v>
      </c>
      <c r="T16" s="47">
        <v>-6588.7064</v>
      </c>
      <c r="U16" s="47">
        <v>-7935.5885</v>
      </c>
      <c r="V16" s="47">
        <v>-6257.928400000001</v>
      </c>
      <c r="W16" s="47">
        <v>-4552.8632</v>
      </c>
      <c r="X16" s="47">
        <v>-4840.0469</v>
      </c>
      <c r="Y16" s="47">
        <v>-4718.6877</v>
      </c>
      <c r="Z16" s="47">
        <v>-2872.3797000000004</v>
      </c>
      <c r="AA16" s="47">
        <v>-2876.4296</v>
      </c>
      <c r="AB16" s="47">
        <v>-1158.3327</v>
      </c>
      <c r="AC16" s="47">
        <v>-2912.0115</v>
      </c>
      <c r="AD16" s="47">
        <v>-2472.0066</v>
      </c>
      <c r="AE16" s="47">
        <v>-652.221</v>
      </c>
      <c r="AF16" s="47">
        <v>-1887.7817</v>
      </c>
      <c r="AG16" s="47">
        <v>-3389.8547999999996</v>
      </c>
      <c r="AH16" s="47">
        <v>-2070.1223</v>
      </c>
      <c r="AI16" s="47">
        <v>-1449.5083</v>
      </c>
      <c r="AJ16" s="47">
        <v>-1121.8515</v>
      </c>
      <c r="AK16" s="47">
        <v>-729.792</v>
      </c>
      <c r="AL16" s="47">
        <v>-530.2855</v>
      </c>
      <c r="AM16" s="47">
        <v>-1423.1677</v>
      </c>
      <c r="AN16" s="47">
        <v>-2967.9507999999996</v>
      </c>
      <c r="AO16" s="47">
        <v>-4986.7042</v>
      </c>
      <c r="AP16" s="47">
        <v>-6043.5164</v>
      </c>
      <c r="AQ16" s="47">
        <v>-4775.951599999999</v>
      </c>
      <c r="AR16" s="47">
        <v>-4920.0904</v>
      </c>
      <c r="AS16" s="47">
        <v>-7221.5111</v>
      </c>
      <c r="AT16" s="47">
        <v>-6764.6902</v>
      </c>
      <c r="AU16" s="47">
        <v>-6582.5052000000005</v>
      </c>
      <c r="AV16" s="47">
        <v>-6841.9033</v>
      </c>
      <c r="AW16" s="47">
        <v>-7055.5413</v>
      </c>
      <c r="AX16" s="47">
        <v>-6793.1669</v>
      </c>
      <c r="AY16" s="47">
        <v>-8841.689400000001</v>
      </c>
      <c r="AZ16" s="47">
        <v>-6973.8625</v>
      </c>
      <c r="BA16" s="47">
        <v>-9598.45</v>
      </c>
      <c r="BB16" s="47">
        <v>-8559.5765</v>
      </c>
      <c r="BC16" s="47">
        <v>-9675.9509</v>
      </c>
      <c r="BD16" s="47">
        <v>-8912.752</v>
      </c>
      <c r="BE16" s="47">
        <v>-10969.754</v>
      </c>
      <c r="BF16" s="47">
        <v>-8503.0855</v>
      </c>
      <c r="BG16" s="47">
        <v>-16251.849</v>
      </c>
      <c r="BH16" s="47">
        <v>-15372.326</v>
      </c>
      <c r="BI16" s="47">
        <v>-16981.138</v>
      </c>
      <c r="BJ16" s="47">
        <v>-16270.382</v>
      </c>
      <c r="BK16" s="47">
        <v>-16494.961</v>
      </c>
      <c r="BL16" s="47">
        <v>-18190.857</v>
      </c>
      <c r="BM16" s="47">
        <v>-20195.965</v>
      </c>
      <c r="BN16" s="47">
        <v>-20048.038</v>
      </c>
      <c r="BO16" s="47">
        <v>-18031.172</v>
      </c>
      <c r="BP16" s="47">
        <v>-14387.522</v>
      </c>
      <c r="BQ16" s="47">
        <v>-15527.337</v>
      </c>
      <c r="BR16" s="47">
        <v>-17537.439</v>
      </c>
      <c r="BS16" s="47">
        <v>-15496.708</v>
      </c>
      <c r="BT16" s="47">
        <v>-18414.978299999995</v>
      </c>
      <c r="BU16" s="47">
        <v>-15811.33</v>
      </c>
      <c r="BV16" s="47">
        <v>-17898.244</v>
      </c>
      <c r="BW16" s="47">
        <v>-19157.505</v>
      </c>
      <c r="BX16" s="47">
        <v>-13714.157</v>
      </c>
      <c r="BY16" s="47">
        <v>-16380.962</v>
      </c>
      <c r="BZ16" s="47">
        <v>-17905.661</v>
      </c>
      <c r="CA16" s="47">
        <v>-17611.101</v>
      </c>
      <c r="CB16" s="47">
        <v>-13523.854</v>
      </c>
      <c r="CC16" s="47">
        <v>-14405.419</v>
      </c>
      <c r="CD16" s="47">
        <v>-10912.628599192</v>
      </c>
      <c r="CE16" s="47">
        <v>-13800.349309853202</v>
      </c>
      <c r="CF16" s="47">
        <v>-12697.069037572099</v>
      </c>
      <c r="CG16" s="47">
        <v>-9409.853423055001</v>
      </c>
      <c r="CH16" s="47">
        <v>-9103.190103381301</v>
      </c>
      <c r="CI16" s="47">
        <v>-10344.4566796192</v>
      </c>
      <c r="CJ16" s="47">
        <v>-7746.9292334981</v>
      </c>
      <c r="CK16" s="47">
        <v>-10777.4845147831</v>
      </c>
      <c r="CL16" s="47">
        <v>-11450.9519719241</v>
      </c>
      <c r="CM16" s="47">
        <v>-11020.6702751124</v>
      </c>
      <c r="CN16" s="47">
        <v>-9744.1659331578</v>
      </c>
      <c r="CO16" s="47">
        <v>-10782.7416485806</v>
      </c>
      <c r="CP16" s="47">
        <v>-10516.865156659902</v>
      </c>
      <c r="CQ16" s="47">
        <v>-9941.8806751553</v>
      </c>
      <c r="CR16" s="47">
        <v>-8740.583505745599</v>
      </c>
      <c r="CS16" s="47">
        <v>-9259.9370965358</v>
      </c>
      <c r="CT16" s="47">
        <v>-7354.8497782234</v>
      </c>
      <c r="CU16" s="47">
        <v>-10659.829602633601</v>
      </c>
      <c r="CV16" s="47">
        <v>-8994.4181424856</v>
      </c>
      <c r="CW16" s="47">
        <v>-14770.649169708702</v>
      </c>
      <c r="CX16" s="47">
        <v>-15751.2012736105</v>
      </c>
      <c r="CY16" s="47">
        <v>-13699.975671169299</v>
      </c>
      <c r="CZ16" s="47">
        <v>-16192.6878988307</v>
      </c>
      <c r="DA16" s="47">
        <v>-16777.350752473398</v>
      </c>
      <c r="DB16" s="47">
        <v>-16112.536528190602</v>
      </c>
      <c r="DC16" s="47">
        <v>-14481.4896031143</v>
      </c>
      <c r="DD16" s="47">
        <v>-14168.541542846702</v>
      </c>
      <c r="DE16" s="47">
        <v>-14710.3974729322</v>
      </c>
      <c r="DF16" s="47">
        <v>-13938.736817192399</v>
      </c>
      <c r="DG16" s="47">
        <v>-13858.7166161856</v>
      </c>
      <c r="DH16" s="47">
        <v>-12289.734088484503</v>
      </c>
      <c r="DI16" s="47">
        <v>-15396.0029055128</v>
      </c>
      <c r="DJ16" s="47">
        <v>-14820.2958118968</v>
      </c>
      <c r="DK16" s="47">
        <v>-15318.5725891976</v>
      </c>
      <c r="DL16" s="47">
        <v>-15861.482582969998</v>
      </c>
      <c r="DM16" s="47">
        <v>-14667.27294253</v>
      </c>
      <c r="DN16" s="47">
        <v>-13443.946763799999</v>
      </c>
      <c r="DO16" s="47">
        <v>-12669.47424017</v>
      </c>
      <c r="DP16" s="47">
        <v>-13806.98168847</v>
      </c>
      <c r="DQ16" s="47">
        <v>-14583.261602569999</v>
      </c>
    </row>
    <row r="17" spans="1:121" ht="12.75">
      <c r="A17" s="61" t="s">
        <v>47</v>
      </c>
      <c r="B17" s="32">
        <v>328.8037</v>
      </c>
      <c r="C17" s="46">
        <v>569.4075</v>
      </c>
      <c r="D17" s="47">
        <v>1001.29</v>
      </c>
      <c r="E17" s="47">
        <v>-18.2174</v>
      </c>
      <c r="F17" s="47">
        <v>-723.5255999999999</v>
      </c>
      <c r="G17" s="47">
        <v>882.5826999999999</v>
      </c>
      <c r="H17" s="47">
        <v>998.1372</v>
      </c>
      <c r="I17" s="47">
        <v>367.1361</v>
      </c>
      <c r="J17" s="47">
        <v>2617.4948999999997</v>
      </c>
      <c r="K17" s="47">
        <v>-5430.4812</v>
      </c>
      <c r="L17" s="47">
        <v>-4590.025799999999</v>
      </c>
      <c r="M17" s="47">
        <v>-5076.9552</v>
      </c>
      <c r="N17" s="47">
        <v>-4523.763</v>
      </c>
      <c r="O17" s="47">
        <v>-6000.3703</v>
      </c>
      <c r="P17" s="47">
        <v>-1982.4548</v>
      </c>
      <c r="Q17" s="47">
        <v>-3567.812</v>
      </c>
      <c r="R17" s="47">
        <v>-5094.1942</v>
      </c>
      <c r="S17" s="47">
        <v>-5779.4569</v>
      </c>
      <c r="T17" s="47">
        <v>-6518.5372</v>
      </c>
      <c r="U17" s="47">
        <v>-7865.4398</v>
      </c>
      <c r="V17" s="47">
        <v>-6187.783</v>
      </c>
      <c r="W17" s="47">
        <v>-4482.7272</v>
      </c>
      <c r="X17" s="47">
        <v>-4769.906400000001</v>
      </c>
      <c r="Y17" s="47">
        <v>-4648.5455</v>
      </c>
      <c r="Z17" s="47">
        <v>-2802.2282999999998</v>
      </c>
      <c r="AA17" s="47">
        <v>-2861.3812000000003</v>
      </c>
      <c r="AB17" s="47">
        <v>-1143.2843</v>
      </c>
      <c r="AC17" s="47">
        <v>-2896.9631</v>
      </c>
      <c r="AD17" s="47">
        <v>-2456.9582</v>
      </c>
      <c r="AE17" s="47">
        <v>-637.1726</v>
      </c>
      <c r="AF17" s="47">
        <v>-1872.7333</v>
      </c>
      <c r="AG17" s="47">
        <v>-3389.8547999999996</v>
      </c>
      <c r="AH17" s="47">
        <v>-2070.1223</v>
      </c>
      <c r="AI17" s="47">
        <v>-1449.5083</v>
      </c>
      <c r="AJ17" s="47">
        <v>-1121.8515</v>
      </c>
      <c r="AK17" s="47">
        <v>-729.792</v>
      </c>
      <c r="AL17" s="47">
        <v>-530.2855</v>
      </c>
      <c r="AM17" s="47">
        <v>-1423.1677</v>
      </c>
      <c r="AN17" s="47">
        <v>-2967.9507999999996</v>
      </c>
      <c r="AO17" s="47">
        <v>-4986.7042</v>
      </c>
      <c r="AP17" s="47">
        <v>-6043.5164</v>
      </c>
      <c r="AQ17" s="47">
        <v>-4775.951599999999</v>
      </c>
      <c r="AR17" s="47">
        <v>-4920.0904</v>
      </c>
      <c r="AS17" s="47">
        <v>-7221.5111</v>
      </c>
      <c r="AT17" s="47">
        <v>-6764.6902</v>
      </c>
      <c r="AU17" s="47">
        <v>-6582.504900000001</v>
      </c>
      <c r="AV17" s="47">
        <v>-6841.902700000001</v>
      </c>
      <c r="AW17" s="47">
        <v>-7055.5407000000005</v>
      </c>
      <c r="AX17" s="47">
        <v>-6634.5751</v>
      </c>
      <c r="AY17" s="47">
        <v>-8836.4255</v>
      </c>
      <c r="AZ17" s="47">
        <v>-6973.861599999999</v>
      </c>
      <c r="BA17" s="47">
        <v>-9598.4494</v>
      </c>
      <c r="BB17" s="47">
        <v>-8559.5755</v>
      </c>
      <c r="BC17" s="47">
        <v>-9675.9488</v>
      </c>
      <c r="BD17" s="47">
        <v>-8912.750300000002</v>
      </c>
      <c r="BE17" s="47">
        <v>-10969.753</v>
      </c>
      <c r="BF17" s="47">
        <v>-8503.0848</v>
      </c>
      <c r="BG17" s="47">
        <v>-16251.848</v>
      </c>
      <c r="BH17" s="47">
        <v>-15372.326</v>
      </c>
      <c r="BI17" s="47">
        <v>-16981.137</v>
      </c>
      <c r="BJ17" s="47">
        <v>-16270.381</v>
      </c>
      <c r="BK17" s="47">
        <v>-16494.96</v>
      </c>
      <c r="BL17" s="47">
        <v>-18190.857</v>
      </c>
      <c r="BM17" s="47">
        <v>-20195.965</v>
      </c>
      <c r="BN17" s="47">
        <v>-20038.927</v>
      </c>
      <c r="BO17" s="47">
        <v>-18031.172</v>
      </c>
      <c r="BP17" s="47">
        <v>-14387.522</v>
      </c>
      <c r="BQ17" s="47">
        <v>-15421.358</v>
      </c>
      <c r="BR17" s="47">
        <v>-17529.038</v>
      </c>
      <c r="BS17" s="47">
        <v>-15496.707</v>
      </c>
      <c r="BT17" s="47">
        <v>-18414.9774</v>
      </c>
      <c r="BU17" s="47">
        <v>-15804.845</v>
      </c>
      <c r="BV17" s="47">
        <v>-17898.243</v>
      </c>
      <c r="BW17" s="47">
        <v>-19157.505</v>
      </c>
      <c r="BX17" s="47">
        <v>-13714.156</v>
      </c>
      <c r="BY17" s="47">
        <v>-16380.959</v>
      </c>
      <c r="BZ17" s="47">
        <v>-17905.659</v>
      </c>
      <c r="CA17" s="47">
        <v>-17611.1</v>
      </c>
      <c r="CB17" s="47">
        <v>-13523.852</v>
      </c>
      <c r="CC17" s="47">
        <v>-14405.418</v>
      </c>
      <c r="CD17" s="47">
        <v>-10912.628299332</v>
      </c>
      <c r="CE17" s="47">
        <v>-13800.346909993199</v>
      </c>
      <c r="CF17" s="47">
        <v>-12697.067237712099</v>
      </c>
      <c r="CG17" s="47">
        <v>-9409.852423195</v>
      </c>
      <c r="CH17" s="47">
        <v>-9103.1898035213</v>
      </c>
      <c r="CI17" s="47">
        <v>-10344.4553797592</v>
      </c>
      <c r="CJ17" s="47">
        <v>-7746.928533638099</v>
      </c>
      <c r="CK17" s="47">
        <v>-10777.482414923099</v>
      </c>
      <c r="CL17" s="47">
        <v>-11450.950471864098</v>
      </c>
      <c r="CM17" s="47">
        <v>-11020.669475052402</v>
      </c>
      <c r="CN17" s="47">
        <v>-9744.1659331578</v>
      </c>
      <c r="CO17" s="47">
        <v>-10782.7416485806</v>
      </c>
      <c r="CP17" s="47">
        <v>-10516.865156659902</v>
      </c>
      <c r="CQ17" s="47">
        <v>-9941.8806751553</v>
      </c>
      <c r="CR17" s="47">
        <v>-8740.583505745599</v>
      </c>
      <c r="CS17" s="47">
        <v>-9259.9370965358</v>
      </c>
      <c r="CT17" s="47">
        <v>-7354.8497782234</v>
      </c>
      <c r="CU17" s="47">
        <v>-10659.829602633601</v>
      </c>
      <c r="CV17" s="47">
        <v>-8994.4181424856</v>
      </c>
      <c r="CW17" s="47">
        <v>-14770.649169708702</v>
      </c>
      <c r="CX17" s="47">
        <v>-15751.2009736105</v>
      </c>
      <c r="CY17" s="47">
        <v>-13699.975371169301</v>
      </c>
      <c r="CZ17" s="47">
        <v>-16192.6875988307</v>
      </c>
      <c r="DA17" s="47">
        <v>-16777.3505524734</v>
      </c>
      <c r="DB17" s="47">
        <v>-16112.536328190601</v>
      </c>
      <c r="DC17" s="47">
        <v>-14481.4894031143</v>
      </c>
      <c r="DD17" s="47">
        <v>-14168.5412427867</v>
      </c>
      <c r="DE17" s="47">
        <v>-14710.3957728722</v>
      </c>
      <c r="DF17" s="47">
        <v>-13938.7363171324</v>
      </c>
      <c r="DG17" s="47">
        <v>-13858.7157161256</v>
      </c>
      <c r="DH17" s="47">
        <v>-12289.733888484503</v>
      </c>
      <c r="DI17" s="47">
        <v>-15396.0028055128</v>
      </c>
      <c r="DJ17" s="47">
        <v>-14820.295011896798</v>
      </c>
      <c r="DK17" s="47">
        <v>-15318.5717891976</v>
      </c>
      <c r="DL17" s="47">
        <v>-15861.481582969998</v>
      </c>
      <c r="DM17" s="47">
        <v>-14667.272242530002</v>
      </c>
      <c r="DN17" s="47">
        <v>-13443.946263799999</v>
      </c>
      <c r="DO17" s="47">
        <v>-12409.473440169999</v>
      </c>
      <c r="DP17" s="47">
        <v>-13806.980588469998</v>
      </c>
      <c r="DQ17" s="47">
        <v>-14583.260602569999</v>
      </c>
    </row>
    <row r="18" spans="1:121" ht="12.75">
      <c r="A18" s="36" t="s">
        <v>28</v>
      </c>
      <c r="B18" s="45">
        <v>4123.6254</v>
      </c>
      <c r="C18" s="46">
        <v>3505.088</v>
      </c>
      <c r="D18" s="47">
        <v>2907.5029</v>
      </c>
      <c r="E18" s="47">
        <v>2518.4357999999997</v>
      </c>
      <c r="F18" s="47">
        <v>2530.9734</v>
      </c>
      <c r="G18" s="47">
        <v>3163.7595</v>
      </c>
      <c r="H18" s="47">
        <v>2979.2154</v>
      </c>
      <c r="I18" s="47">
        <v>2998.6566000000003</v>
      </c>
      <c r="J18" s="47">
        <v>2995.2624</v>
      </c>
      <c r="K18" s="47">
        <v>3007.3684</v>
      </c>
      <c r="L18" s="47">
        <v>3026.4987</v>
      </c>
      <c r="M18" s="47">
        <v>3021.8788999999997</v>
      </c>
      <c r="N18" s="47">
        <v>3036.6446</v>
      </c>
      <c r="O18" s="47">
        <v>3054.1823</v>
      </c>
      <c r="P18" s="47">
        <v>3026.821</v>
      </c>
      <c r="Q18" s="47">
        <v>3050.0281</v>
      </c>
      <c r="R18" s="47">
        <v>2876.7891</v>
      </c>
      <c r="S18" s="47">
        <v>2873.1058</v>
      </c>
      <c r="T18" s="47">
        <v>2653.9737999999998</v>
      </c>
      <c r="U18" s="47">
        <v>2379.4123</v>
      </c>
      <c r="V18" s="47">
        <v>2379.5153999999998</v>
      </c>
      <c r="W18" s="47">
        <v>2469.2621</v>
      </c>
      <c r="X18" s="47">
        <v>2492.6911</v>
      </c>
      <c r="Y18" s="47">
        <v>2470.6766000000002</v>
      </c>
      <c r="Z18" s="47">
        <v>3227.1132000000002</v>
      </c>
      <c r="AA18" s="47">
        <v>3757.0246</v>
      </c>
      <c r="AB18" s="47">
        <v>3121.1158</v>
      </c>
      <c r="AC18" s="47">
        <v>3129.2952999999998</v>
      </c>
      <c r="AD18" s="47">
        <v>3147.3588</v>
      </c>
      <c r="AE18" s="47">
        <v>3130.0351</v>
      </c>
      <c r="AF18" s="47">
        <v>2828.4796</v>
      </c>
      <c r="AG18" s="47">
        <v>2844.5156</v>
      </c>
      <c r="AH18" s="47">
        <v>2661.8567000000003</v>
      </c>
      <c r="AI18" s="47">
        <v>2664.1574</v>
      </c>
      <c r="AJ18" s="47">
        <v>2677.6587999999997</v>
      </c>
      <c r="AK18" s="47">
        <v>2668.7088</v>
      </c>
      <c r="AL18" s="47">
        <v>2566.9201000000003</v>
      </c>
      <c r="AM18" s="47">
        <v>2579.1672000000003</v>
      </c>
      <c r="AN18" s="47">
        <v>2311.2473999999997</v>
      </c>
      <c r="AO18" s="47">
        <v>2310.7691</v>
      </c>
      <c r="AP18" s="47">
        <v>2319.3927000000003</v>
      </c>
      <c r="AQ18" s="47">
        <v>1690.3761000000002</v>
      </c>
      <c r="AR18" s="47">
        <v>1575.1524</v>
      </c>
      <c r="AS18" s="47">
        <v>1580.4973</v>
      </c>
      <c r="AT18" s="47">
        <v>1573.6928</v>
      </c>
      <c r="AU18" s="47">
        <v>1569.4701</v>
      </c>
      <c r="AV18" s="47">
        <v>1574.6545</v>
      </c>
      <c r="AW18" s="47">
        <v>1581.3458999999998</v>
      </c>
      <c r="AX18" s="47">
        <v>1577.6603</v>
      </c>
      <c r="AY18" s="47">
        <v>1583.0876</v>
      </c>
      <c r="AZ18" s="47">
        <v>1511.5508</v>
      </c>
      <c r="BA18" s="47">
        <v>1507.2772</v>
      </c>
      <c r="BB18" s="47">
        <v>1513.7441999999999</v>
      </c>
      <c r="BC18" s="47">
        <v>1518.4957</v>
      </c>
      <c r="BD18" s="47">
        <v>1517.7654</v>
      </c>
      <c r="BE18" s="47">
        <v>1519.4683</v>
      </c>
      <c r="BF18" s="47">
        <v>1513.5245</v>
      </c>
      <c r="BG18" s="47">
        <v>1509.5107</v>
      </c>
      <c r="BH18" s="47">
        <v>1514.4051000000002</v>
      </c>
      <c r="BI18" s="47">
        <v>1523.325</v>
      </c>
      <c r="BJ18" s="47">
        <v>1518.0312</v>
      </c>
      <c r="BK18" s="47">
        <v>1522.9994</v>
      </c>
      <c r="BL18" s="47">
        <v>1453.6138999999998</v>
      </c>
      <c r="BM18" s="47">
        <v>1450.8019</v>
      </c>
      <c r="BN18" s="47">
        <v>1453.5607</v>
      </c>
      <c r="BO18" s="47">
        <v>1458.157</v>
      </c>
      <c r="BP18" s="47">
        <v>1453.7098999999998</v>
      </c>
      <c r="BQ18" s="47">
        <v>1458.4422</v>
      </c>
      <c r="BR18" s="47">
        <v>1453.8961000000002</v>
      </c>
      <c r="BS18" s="47">
        <v>1449.5033</v>
      </c>
      <c r="BT18" s="47">
        <v>1454.1089</v>
      </c>
      <c r="BU18" s="47">
        <v>1460.8538999999998</v>
      </c>
      <c r="BV18" s="47">
        <v>1459.9095</v>
      </c>
      <c r="BW18" s="47">
        <v>1465.924</v>
      </c>
      <c r="BX18" s="47">
        <v>1401.9706</v>
      </c>
      <c r="BY18" s="47">
        <v>1399.462</v>
      </c>
      <c r="BZ18" s="47">
        <v>1391.1675</v>
      </c>
      <c r="CA18" s="47">
        <v>1398.6024</v>
      </c>
      <c r="CB18" s="47">
        <v>1186.6987</v>
      </c>
      <c r="CC18" s="47">
        <v>1185.987</v>
      </c>
      <c r="CD18" s="47">
        <v>1180.5580249400002</v>
      </c>
      <c r="CE18" s="47">
        <v>1180.7065552000001</v>
      </c>
      <c r="CF18" s="47">
        <v>1180.81848446</v>
      </c>
      <c r="CG18" s="47">
        <v>1184.3133765</v>
      </c>
      <c r="CH18" s="47">
        <v>583.81193252</v>
      </c>
      <c r="CI18" s="47">
        <v>384.87111829</v>
      </c>
      <c r="CJ18" s="47">
        <v>312.53472996</v>
      </c>
      <c r="CK18" s="47">
        <v>314.17366793</v>
      </c>
      <c r="CL18" s="47">
        <v>315.66138502</v>
      </c>
      <c r="CM18" s="47">
        <v>317.31671923000005</v>
      </c>
      <c r="CN18" s="47">
        <v>318.92692019</v>
      </c>
      <c r="CO18" s="47">
        <v>320.59937893</v>
      </c>
      <c r="CP18" s="47">
        <v>314.14557276999994</v>
      </c>
      <c r="CQ18" s="47">
        <v>315.79295802999997</v>
      </c>
      <c r="CR18" s="47">
        <v>317.44898221</v>
      </c>
      <c r="CS18" s="47">
        <v>319.05985433</v>
      </c>
      <c r="CT18" s="47">
        <v>320.73301018</v>
      </c>
      <c r="CU18" s="47">
        <v>322.36054687</v>
      </c>
      <c r="CV18" s="47">
        <v>251.31275758</v>
      </c>
      <c r="CW18" s="47">
        <v>252.63064638999998</v>
      </c>
      <c r="CX18" s="47">
        <v>253.82693675</v>
      </c>
      <c r="CY18" s="47">
        <v>255.15800996</v>
      </c>
      <c r="CZ18" s="47">
        <v>256.452791</v>
      </c>
      <c r="DA18" s="47">
        <v>257.79763424000004</v>
      </c>
      <c r="DB18" s="47">
        <v>252.64127806000002</v>
      </c>
      <c r="DC18" s="47">
        <v>253.96613366</v>
      </c>
      <c r="DD18" s="47">
        <v>255.29793682</v>
      </c>
      <c r="DE18" s="47">
        <v>256.59342791</v>
      </c>
      <c r="DF18" s="47">
        <v>257.93900865</v>
      </c>
      <c r="DG18" s="47">
        <v>259.24790167</v>
      </c>
      <c r="DH18" s="47">
        <v>189.48555413</v>
      </c>
      <c r="DI18" s="47">
        <v>190.47921991999996</v>
      </c>
      <c r="DJ18" s="47">
        <v>191.38120255</v>
      </c>
      <c r="DK18" s="47">
        <v>192.38480916</v>
      </c>
      <c r="DL18" s="47">
        <v>193.36105209000002</v>
      </c>
      <c r="DM18" s="47">
        <v>194.37504106</v>
      </c>
      <c r="DN18" s="47">
        <v>190.51298444</v>
      </c>
      <c r="DO18" s="47">
        <v>191.51203809</v>
      </c>
      <c r="DP18" s="47">
        <v>192.51633080000002</v>
      </c>
      <c r="DQ18" s="47">
        <v>193.49324113</v>
      </c>
    </row>
    <row r="19" spans="1:121" ht="12.75">
      <c r="A19" s="36" t="s">
        <v>48</v>
      </c>
      <c r="B19" s="32">
        <v>1750.8271000000002</v>
      </c>
      <c r="C19" s="46">
        <v>1972.9167</v>
      </c>
      <c r="D19" s="47">
        <v>2196.0857</v>
      </c>
      <c r="E19" s="47">
        <v>2205.8529</v>
      </c>
      <c r="F19" s="47">
        <v>2224.0026000000003</v>
      </c>
      <c r="G19" s="47">
        <v>2246.3617000000004</v>
      </c>
      <c r="H19" s="47">
        <v>2262.8293</v>
      </c>
      <c r="I19" s="47">
        <v>2282.0986000000003</v>
      </c>
      <c r="J19" s="47">
        <v>2304.4478</v>
      </c>
      <c r="K19" s="47">
        <v>2320.2398</v>
      </c>
      <c r="L19" s="47">
        <v>2320.5427999999997</v>
      </c>
      <c r="M19" s="47">
        <v>2310.2127</v>
      </c>
      <c r="N19" s="47">
        <v>2315.3247</v>
      </c>
      <c r="O19" s="47">
        <v>2321.2244</v>
      </c>
      <c r="P19" s="47">
        <v>2333.0732000000003</v>
      </c>
      <c r="Q19" s="47">
        <v>2341.5339</v>
      </c>
      <c r="R19" s="47">
        <v>2351.4657</v>
      </c>
      <c r="S19" s="47">
        <v>2333.1974</v>
      </c>
      <c r="T19" s="47">
        <v>2310.0752</v>
      </c>
      <c r="U19" s="47">
        <v>2242.0915</v>
      </c>
      <c r="V19" s="47">
        <v>2232.5452999999998</v>
      </c>
      <c r="W19" s="47">
        <v>2202.3462000000004</v>
      </c>
      <c r="X19" s="47">
        <v>2217.0283999999997</v>
      </c>
      <c r="Y19" s="47">
        <v>2215.2034</v>
      </c>
      <c r="Z19" s="47">
        <v>2244.5814</v>
      </c>
      <c r="AA19" s="47">
        <v>2305.2868</v>
      </c>
      <c r="AB19" s="47">
        <v>2288.2497000000003</v>
      </c>
      <c r="AC19" s="47">
        <v>2302.5744</v>
      </c>
      <c r="AD19" s="47">
        <v>2288.5106</v>
      </c>
      <c r="AE19" s="47">
        <v>2305.1243</v>
      </c>
      <c r="AF19" s="47">
        <v>2306.2024</v>
      </c>
      <c r="AG19" s="47">
        <v>2310.4258999999997</v>
      </c>
      <c r="AH19" s="47">
        <v>2325.6515</v>
      </c>
      <c r="AI19" s="47">
        <v>2320.9357</v>
      </c>
      <c r="AJ19" s="47">
        <v>2265.7387000000003</v>
      </c>
      <c r="AK19" s="47">
        <v>2320.9209</v>
      </c>
      <c r="AL19" s="47">
        <v>2320.2808999999997</v>
      </c>
      <c r="AM19" s="47">
        <v>2326.3062</v>
      </c>
      <c r="AN19" s="47">
        <v>0</v>
      </c>
      <c r="AO19" s="47">
        <v>0</v>
      </c>
      <c r="AP19" s="47">
        <v>0</v>
      </c>
      <c r="AQ19" s="47">
        <v>0</v>
      </c>
      <c r="AR19" s="47">
        <v>0</v>
      </c>
      <c r="AS19" s="47">
        <v>0</v>
      </c>
      <c r="AT19" s="47">
        <v>0</v>
      </c>
      <c r="AU19" s="47">
        <v>0</v>
      </c>
      <c r="AV19" s="47">
        <v>0</v>
      </c>
      <c r="AW19" s="47">
        <v>0</v>
      </c>
      <c r="AX19" s="47">
        <v>0</v>
      </c>
      <c r="AY19" s="47">
        <v>0</v>
      </c>
      <c r="AZ19" s="47">
        <v>0</v>
      </c>
      <c r="BA19" s="47">
        <v>0</v>
      </c>
      <c r="BB19" s="47">
        <v>0</v>
      </c>
      <c r="BC19" s="47">
        <v>0</v>
      </c>
      <c r="BD19" s="47">
        <v>0</v>
      </c>
      <c r="BE19" s="47">
        <v>0</v>
      </c>
      <c r="BF19" s="47">
        <v>0</v>
      </c>
      <c r="BG19" s="47">
        <v>0</v>
      </c>
      <c r="BH19" s="47">
        <v>0</v>
      </c>
      <c r="BI19" s="47">
        <v>0</v>
      </c>
      <c r="BJ19" s="47">
        <v>0</v>
      </c>
      <c r="BK19" s="47">
        <v>0</v>
      </c>
      <c r="BL19" s="47">
        <v>0</v>
      </c>
      <c r="BM19" s="47">
        <v>0</v>
      </c>
      <c r="BN19" s="47">
        <v>0</v>
      </c>
      <c r="BO19" s="47">
        <v>0</v>
      </c>
      <c r="BP19" s="47">
        <v>0</v>
      </c>
      <c r="BQ19" s="47">
        <v>0</v>
      </c>
      <c r="BR19" s="47">
        <v>0</v>
      </c>
      <c r="BS19" s="47">
        <v>0</v>
      </c>
      <c r="BT19" s="47">
        <v>0</v>
      </c>
      <c r="BU19" s="47">
        <v>0</v>
      </c>
      <c r="BV19" s="47">
        <v>0</v>
      </c>
      <c r="BW19" s="47">
        <v>0</v>
      </c>
      <c r="BX19" s="47">
        <v>0</v>
      </c>
      <c r="BY19" s="47">
        <v>0</v>
      </c>
      <c r="BZ19" s="47">
        <v>0</v>
      </c>
      <c r="CA19" s="47">
        <v>0</v>
      </c>
      <c r="CB19" s="47">
        <v>0</v>
      </c>
      <c r="CC19" s="47">
        <v>0</v>
      </c>
      <c r="CD19" s="47">
        <v>0</v>
      </c>
      <c r="CE19" s="47">
        <v>0</v>
      </c>
      <c r="CF19" s="47">
        <v>0</v>
      </c>
      <c r="CG19" s="47">
        <v>0</v>
      </c>
      <c r="CH19" s="47">
        <v>0</v>
      </c>
      <c r="CI19" s="47">
        <v>0</v>
      </c>
      <c r="CJ19" s="47">
        <v>0</v>
      </c>
      <c r="CK19" s="47">
        <v>0</v>
      </c>
      <c r="CL19" s="47">
        <v>0</v>
      </c>
      <c r="CM19" s="47">
        <v>0</v>
      </c>
      <c r="CN19" s="47">
        <v>0</v>
      </c>
      <c r="CO19" s="47">
        <v>0</v>
      </c>
      <c r="CP19" s="47">
        <v>0</v>
      </c>
      <c r="CQ19" s="47">
        <v>0</v>
      </c>
      <c r="CR19" s="47">
        <v>0</v>
      </c>
      <c r="CS19" s="47">
        <v>0</v>
      </c>
      <c r="CT19" s="47">
        <v>0</v>
      </c>
      <c r="CU19" s="47">
        <v>0</v>
      </c>
      <c r="CV19" s="47">
        <v>0</v>
      </c>
      <c r="CW19" s="47">
        <v>0</v>
      </c>
      <c r="CX19" s="47">
        <v>0</v>
      </c>
      <c r="CY19" s="47">
        <v>0</v>
      </c>
      <c r="CZ19" s="47">
        <v>0</v>
      </c>
      <c r="DA19" s="47">
        <v>0</v>
      </c>
      <c r="DB19" s="47">
        <v>0</v>
      </c>
      <c r="DC19" s="47">
        <v>0</v>
      </c>
      <c r="DD19" s="47">
        <v>0</v>
      </c>
      <c r="DE19" s="47">
        <v>0</v>
      </c>
      <c r="DF19" s="47">
        <v>0</v>
      </c>
      <c r="DG19" s="47">
        <v>0</v>
      </c>
      <c r="DH19" s="47">
        <v>0</v>
      </c>
      <c r="DI19" s="47">
        <v>0</v>
      </c>
      <c r="DJ19" s="47">
        <v>0</v>
      </c>
      <c r="DK19" s="47">
        <v>0</v>
      </c>
      <c r="DL19" s="47">
        <v>0</v>
      </c>
      <c r="DM19" s="47">
        <v>0</v>
      </c>
      <c r="DN19" s="47">
        <v>0</v>
      </c>
      <c r="DO19" s="47">
        <v>0</v>
      </c>
      <c r="DP19" s="47">
        <v>0</v>
      </c>
      <c r="DQ19" s="47">
        <v>0</v>
      </c>
    </row>
    <row r="20" spans="1:121" ht="12.75">
      <c r="A20" s="36" t="s">
        <v>29</v>
      </c>
      <c r="B20" s="45">
        <v>-5420.260200000001</v>
      </c>
      <c r="C20" s="46">
        <v>-4769.773</v>
      </c>
      <c r="D20" s="47">
        <v>-3975.5198</v>
      </c>
      <c r="E20" s="47">
        <v>-4632.8144</v>
      </c>
      <c r="F20" s="47">
        <v>-5367.7393</v>
      </c>
      <c r="G20" s="47">
        <v>-4415.1787</v>
      </c>
      <c r="H20" s="47">
        <v>-4130.5403</v>
      </c>
      <c r="I20" s="47">
        <v>-4799.0952</v>
      </c>
      <c r="J20" s="47">
        <v>-2566.3828</v>
      </c>
      <c r="K20" s="47">
        <v>-10659.951</v>
      </c>
      <c r="L20" s="47">
        <v>-9838.7445</v>
      </c>
      <c r="M20" s="47">
        <v>-10310.718</v>
      </c>
      <c r="N20" s="47">
        <v>-9777.0143</v>
      </c>
      <c r="O20" s="47">
        <v>-11276.641</v>
      </c>
      <c r="P20" s="47">
        <v>-7242.5339</v>
      </c>
      <c r="Q20" s="47">
        <v>-8877.8063</v>
      </c>
      <c r="R20" s="47">
        <v>-10240.399</v>
      </c>
      <c r="S20" s="47">
        <v>-10903.95</v>
      </c>
      <c r="T20" s="47">
        <v>-11401.443</v>
      </c>
      <c r="U20" s="47">
        <v>-12408.044</v>
      </c>
      <c r="V20" s="47">
        <v>-10721.141</v>
      </c>
      <c r="W20" s="47">
        <v>-9094.136199999999</v>
      </c>
      <c r="X20" s="47">
        <v>-9418.9047</v>
      </c>
      <c r="Y20" s="47">
        <v>-9273.4409</v>
      </c>
      <c r="Z20" s="47">
        <v>-8212.007099999999</v>
      </c>
      <c r="AA20" s="47">
        <v>-8850.3617</v>
      </c>
      <c r="AB20" s="47">
        <v>-6479.7278</v>
      </c>
      <c r="AC20" s="47">
        <v>-8252.7034</v>
      </c>
      <c r="AD20" s="47">
        <v>-7817.0434000000005</v>
      </c>
      <c r="AE20" s="47">
        <v>-5973.1422</v>
      </c>
      <c r="AF20" s="47">
        <v>-6908.0353</v>
      </c>
      <c r="AG20" s="47">
        <v>-8438.7945</v>
      </c>
      <c r="AH20" s="47">
        <v>-6950.7798</v>
      </c>
      <c r="AI20" s="47">
        <v>-6346.5008</v>
      </c>
      <c r="AJ20" s="47">
        <v>-5976.8327</v>
      </c>
      <c r="AK20" s="47">
        <v>-5623.112700000001</v>
      </c>
      <c r="AL20" s="47">
        <v>-5321.0662999999995</v>
      </c>
      <c r="AM20" s="47">
        <v>-6231.8607</v>
      </c>
      <c r="AN20" s="47">
        <v>-5181.9997</v>
      </c>
      <c r="AO20" s="47">
        <v>-7218.3249000000005</v>
      </c>
      <c r="AP20" s="47">
        <v>-8287.2753</v>
      </c>
      <c r="AQ20" s="47">
        <v>-6389.98</v>
      </c>
      <c r="AR20" s="47">
        <v>-6418.4733</v>
      </c>
      <c r="AS20" s="47">
        <v>-8725.0566</v>
      </c>
      <c r="AT20" s="47">
        <v>-8260.7094</v>
      </c>
      <c r="AU20" s="47">
        <v>-8093.0328</v>
      </c>
      <c r="AV20" s="47">
        <v>-8357.7463</v>
      </c>
      <c r="AW20" s="47">
        <v>-8578.1216</v>
      </c>
      <c r="AX20" s="47">
        <v>-8153.5458</v>
      </c>
      <c r="AY20" s="47">
        <v>-10360.207</v>
      </c>
      <c r="AZ20" s="47">
        <v>-8425.6904</v>
      </c>
      <c r="BA20" s="47">
        <v>-11064.196</v>
      </c>
      <c r="BB20" s="47">
        <v>-10030.084</v>
      </c>
      <c r="BC20" s="47">
        <v>-11149.475</v>
      </c>
      <c r="BD20" s="47">
        <v>-10385.93</v>
      </c>
      <c r="BE20" s="47">
        <v>-12446.145</v>
      </c>
      <c r="BF20" s="47">
        <v>-9973.501900000001</v>
      </c>
      <c r="BG20" s="47">
        <v>-17738.509</v>
      </c>
      <c r="BH20" s="47">
        <v>-16863.329</v>
      </c>
      <c r="BI20" s="47">
        <v>-18480.35</v>
      </c>
      <c r="BJ20" s="47">
        <v>-17763.027</v>
      </c>
      <c r="BK20" s="47">
        <v>-17992.444</v>
      </c>
      <c r="BL20" s="47">
        <v>-19618.362</v>
      </c>
      <c r="BM20" s="47">
        <v>-21637.644</v>
      </c>
      <c r="BN20" s="47">
        <v>-21483.139</v>
      </c>
      <c r="BO20" s="47">
        <v>-19479.586</v>
      </c>
      <c r="BP20" s="47">
        <v>-15832.069</v>
      </c>
      <c r="BQ20" s="47">
        <v>-16870.931</v>
      </c>
      <c r="BR20" s="47">
        <v>-18973.465</v>
      </c>
      <c r="BS20" s="47">
        <v>-16936.903</v>
      </c>
      <c r="BT20" s="47">
        <v>-19859.1574</v>
      </c>
      <c r="BU20" s="47">
        <v>-17255.199</v>
      </c>
      <c r="BV20" s="47">
        <v>-19347.521</v>
      </c>
      <c r="BW20" s="47">
        <v>-20611.852</v>
      </c>
      <c r="BX20" s="47">
        <v>-15104.55</v>
      </c>
      <c r="BY20" s="47">
        <v>-17768.846</v>
      </c>
      <c r="BZ20" s="47">
        <v>-19285.501</v>
      </c>
      <c r="CA20" s="47">
        <v>-18999.023</v>
      </c>
      <c r="CB20" s="47">
        <v>-14700.115</v>
      </c>
      <c r="CC20" s="47">
        <v>-15580.987</v>
      </c>
      <c r="CD20" s="47">
        <v>-12082.8927589266</v>
      </c>
      <c r="CE20" s="47">
        <v>-14970.6860911131</v>
      </c>
      <c r="CF20" s="47">
        <v>-13867.387768100702</v>
      </c>
      <c r="CG20" s="47">
        <v>-10583.8038098851</v>
      </c>
      <c r="CH20" s="47">
        <v>-9676.5300474465</v>
      </c>
      <c r="CI20" s="47">
        <v>-10718.7781331763</v>
      </c>
      <c r="CJ20" s="47">
        <v>-8048.9036725982</v>
      </c>
      <c r="CK20" s="47">
        <v>-11081.111180386299</v>
      </c>
      <c r="CL20" s="47">
        <v>-11756.067564532901</v>
      </c>
      <c r="CM20" s="47">
        <v>-11327.521659292997</v>
      </c>
      <c r="CN20" s="47">
        <v>-10052.7971525978</v>
      </c>
      <c r="CO20" s="47">
        <v>-11092.9615578887</v>
      </c>
      <c r="CP20" s="47">
        <v>-10820.4653846293</v>
      </c>
      <c r="CQ20" s="47">
        <v>-10247.2025242003</v>
      </c>
      <c r="CR20" s="47">
        <v>-9047.5597774171</v>
      </c>
      <c r="CS20" s="47">
        <v>-9568.5245453851</v>
      </c>
      <c r="CT20" s="47">
        <v>-7665.1010023953995</v>
      </c>
      <c r="CU20" s="47">
        <v>-10971.5527992705</v>
      </c>
      <c r="CV20" s="47">
        <v>-9235.230886854</v>
      </c>
      <c r="CW20" s="47">
        <v>-15012.8483646277</v>
      </c>
      <c r="CX20" s="47">
        <v>-15994.642827675101</v>
      </c>
      <c r="CY20" s="47">
        <v>-13944.695447180002</v>
      </c>
      <c r="CZ20" s="47">
        <v>-16438.6488267202</v>
      </c>
      <c r="DA20" s="47">
        <v>-17024.7073394622</v>
      </c>
      <c r="DB20" s="47">
        <v>-16354.778185848601</v>
      </c>
      <c r="DC20" s="47">
        <v>-14725.0744198403</v>
      </c>
      <c r="DD20" s="47">
        <v>-14413.334575275296</v>
      </c>
      <c r="DE20" s="47">
        <v>-14956.422410418201</v>
      </c>
      <c r="DF20" s="47">
        <v>-14186.0465171677</v>
      </c>
      <c r="DG20" s="47">
        <v>-14107.3098554528</v>
      </c>
      <c r="DH20" s="47">
        <v>-12468.5652989495</v>
      </c>
      <c r="DI20" s="47">
        <v>-15575.8287359296</v>
      </c>
      <c r="DJ20" s="47">
        <v>-15001.0503953985</v>
      </c>
      <c r="DK20" s="47">
        <v>-15510.9565983576</v>
      </c>
      <c r="DL20" s="47">
        <v>-16054.842635059998</v>
      </c>
      <c r="DM20" s="47">
        <v>-14861.64728359</v>
      </c>
      <c r="DN20" s="47">
        <v>-13634.45924824</v>
      </c>
      <c r="DO20" s="47">
        <v>-12600.98547826</v>
      </c>
      <c r="DP20" s="47">
        <v>-13999.496919270001</v>
      </c>
      <c r="DQ20" s="47">
        <v>-14776.7538437</v>
      </c>
    </row>
    <row r="21" spans="1:121" ht="12.75">
      <c r="A21" s="48" t="s">
        <v>30</v>
      </c>
      <c r="B21" s="45">
        <v>-1834.084</v>
      </c>
      <c r="C21" s="46">
        <v>-2488.5634</v>
      </c>
      <c r="D21" s="47">
        <v>-1583.111</v>
      </c>
      <c r="E21" s="47">
        <v>-2545.3194</v>
      </c>
      <c r="F21" s="47">
        <v>-2002.0196</v>
      </c>
      <c r="G21" s="47">
        <v>-2960.2669</v>
      </c>
      <c r="H21" s="47">
        <v>-2869.942</v>
      </c>
      <c r="I21" s="47">
        <v>-3120.2097000000003</v>
      </c>
      <c r="J21" s="47">
        <v>-2019.4584</v>
      </c>
      <c r="K21" s="47">
        <v>-1856.3948</v>
      </c>
      <c r="L21" s="47">
        <v>-3489.0413</v>
      </c>
      <c r="M21" s="47">
        <v>-4229.5504</v>
      </c>
      <c r="N21" s="47">
        <v>-3149.8537</v>
      </c>
      <c r="O21" s="47">
        <v>-3447.087</v>
      </c>
      <c r="P21" s="47">
        <v>-2725.4435</v>
      </c>
      <c r="Q21" s="47">
        <v>-3780.9906</v>
      </c>
      <c r="R21" s="47">
        <v>-3753.5022000000004</v>
      </c>
      <c r="S21" s="47">
        <v>-2683.1465</v>
      </c>
      <c r="T21" s="47">
        <v>-4661.5395</v>
      </c>
      <c r="U21" s="47">
        <v>-4696.5337</v>
      </c>
      <c r="V21" s="47">
        <v>-3922.0173</v>
      </c>
      <c r="W21" s="47">
        <v>-4993.4735</v>
      </c>
      <c r="X21" s="47">
        <v>-5357.4913</v>
      </c>
      <c r="Y21" s="47">
        <v>-5119.703</v>
      </c>
      <c r="Z21" s="47">
        <v>-4703.365900000001</v>
      </c>
      <c r="AA21" s="47">
        <v>-5488.1232</v>
      </c>
      <c r="AB21" s="47">
        <v>-5082.7690999999995</v>
      </c>
      <c r="AC21" s="47">
        <v>-6421.4052</v>
      </c>
      <c r="AD21" s="47">
        <v>-5553.3413</v>
      </c>
      <c r="AE21" s="47">
        <v>-3508.7569</v>
      </c>
      <c r="AF21" s="47">
        <v>-4710.4771</v>
      </c>
      <c r="AG21" s="47">
        <v>-5393.6865</v>
      </c>
      <c r="AH21" s="47">
        <v>-4562.2953</v>
      </c>
      <c r="AI21" s="47">
        <v>-5480.0633</v>
      </c>
      <c r="AJ21" s="47">
        <v>-5457.4245</v>
      </c>
      <c r="AK21" s="47">
        <v>-5086.367200000001</v>
      </c>
      <c r="AL21" s="47">
        <v>-4635.8168</v>
      </c>
      <c r="AM21" s="47">
        <v>-5389.0556</v>
      </c>
      <c r="AN21" s="47">
        <v>-1948.4861</v>
      </c>
      <c r="AO21" s="47">
        <v>-5280.285400000001</v>
      </c>
      <c r="AP21" s="47">
        <v>-6329.585599999999</v>
      </c>
      <c r="AQ21" s="47">
        <v>-4547.5606</v>
      </c>
      <c r="AR21" s="47">
        <v>-5111.9218</v>
      </c>
      <c r="AS21" s="47">
        <v>-5396.0827</v>
      </c>
      <c r="AT21" s="47">
        <v>-5099.7651</v>
      </c>
      <c r="AU21" s="47">
        <v>-4611.7947</v>
      </c>
      <c r="AV21" s="47">
        <v>-4493.1279</v>
      </c>
      <c r="AW21" s="47">
        <v>-5507.3632</v>
      </c>
      <c r="AX21" s="47">
        <v>-4148.5343</v>
      </c>
      <c r="AY21" s="47">
        <v>-5851.629400000001</v>
      </c>
      <c r="AZ21" s="47">
        <v>-6014.9668</v>
      </c>
      <c r="BA21" s="47">
        <v>-7756.544599999999</v>
      </c>
      <c r="BB21" s="47">
        <v>-6141.682900000001</v>
      </c>
      <c r="BC21" s="47">
        <v>-4548.5607</v>
      </c>
      <c r="BD21" s="47">
        <v>-6100.9933</v>
      </c>
      <c r="BE21" s="47">
        <v>-7546.4861</v>
      </c>
      <c r="BF21" s="47">
        <v>-5840.9765</v>
      </c>
      <c r="BG21" s="47">
        <v>-9347.250199999999</v>
      </c>
      <c r="BH21" s="47">
        <v>-7253.6589</v>
      </c>
      <c r="BI21" s="47">
        <v>-7259.9487</v>
      </c>
      <c r="BJ21" s="47">
        <v>-5893.9145</v>
      </c>
      <c r="BK21" s="47">
        <v>-12063.214</v>
      </c>
      <c r="BL21" s="47">
        <v>-10736.931</v>
      </c>
      <c r="BM21" s="47">
        <v>-11726.966</v>
      </c>
      <c r="BN21" s="47">
        <v>-10620.964</v>
      </c>
      <c r="BO21" s="47">
        <v>-9093.078099999999</v>
      </c>
      <c r="BP21" s="47">
        <v>-9599.1195</v>
      </c>
      <c r="BQ21" s="47">
        <v>-10027.53</v>
      </c>
      <c r="BR21" s="47">
        <v>-5386.8375</v>
      </c>
      <c r="BS21" s="47">
        <v>-3122.3165</v>
      </c>
      <c r="BT21" s="47">
        <v>-17532.943</v>
      </c>
      <c r="BU21" s="47">
        <v>-15791.833</v>
      </c>
      <c r="BV21" s="47">
        <v>-7927.2002999999995</v>
      </c>
      <c r="BW21" s="47">
        <v>-19234.219</v>
      </c>
      <c r="BX21" s="47">
        <v>-11620.893</v>
      </c>
      <c r="BY21" s="47">
        <v>-13786.965</v>
      </c>
      <c r="BZ21" s="47">
        <v>-12844.805</v>
      </c>
      <c r="CA21" s="47">
        <v>-12404.552</v>
      </c>
      <c r="CB21" s="47">
        <v>-7200.141799999999</v>
      </c>
      <c r="CC21" s="47">
        <v>-7892.9132</v>
      </c>
      <c r="CD21" s="47">
        <v>-3048.3799682100002</v>
      </c>
      <c r="CE21" s="47">
        <v>-13278.81529868</v>
      </c>
      <c r="CF21" s="47">
        <v>-11517.877300129998</v>
      </c>
      <c r="CG21" s="47">
        <v>-8083.84112078</v>
      </c>
      <c r="CH21" s="47">
        <v>-6177.337769350001</v>
      </c>
      <c r="CI21" s="47">
        <v>-6821.19398013</v>
      </c>
      <c r="CJ21" s="47">
        <v>-6322.424026119999</v>
      </c>
      <c r="CK21" s="47">
        <v>-7946.28921037</v>
      </c>
      <c r="CL21" s="47">
        <v>-9951.79464211</v>
      </c>
      <c r="CM21" s="47">
        <v>-9254.64674122</v>
      </c>
      <c r="CN21" s="47">
        <v>-6935.54934681</v>
      </c>
      <c r="CO21" s="47">
        <v>-5399.650013739999</v>
      </c>
      <c r="CP21" s="47">
        <v>-4015.71982949</v>
      </c>
      <c r="CQ21" s="47">
        <v>-7694.62109681</v>
      </c>
      <c r="CR21" s="47">
        <v>-5880.45295726</v>
      </c>
      <c r="CS21" s="47">
        <v>-4072.87633871</v>
      </c>
      <c r="CT21" s="47">
        <v>-2510.54442265</v>
      </c>
      <c r="CU21" s="47">
        <v>-8874.96489832</v>
      </c>
      <c r="CV21" s="47">
        <v>-7014.438291279999</v>
      </c>
      <c r="CW21" s="47">
        <v>-11665.9685977</v>
      </c>
      <c r="CX21" s="47">
        <v>-9410.4319395</v>
      </c>
      <c r="CY21" s="47">
        <v>-7205.22350899</v>
      </c>
      <c r="CZ21" s="47">
        <v>-14083.555729669999</v>
      </c>
      <c r="DA21" s="47">
        <v>-13986.803186870002</v>
      </c>
      <c r="DB21" s="47">
        <v>-12734.294992219999</v>
      </c>
      <c r="DC21" s="47">
        <v>-10713.87179917</v>
      </c>
      <c r="DD21" s="47">
        <v>-11912.216865490002</v>
      </c>
      <c r="DE21" s="47">
        <v>-12158.34250459</v>
      </c>
      <c r="DF21" s="47">
        <v>-10824.544801879998</v>
      </c>
      <c r="DG21" s="47">
        <v>-11260.72032388</v>
      </c>
      <c r="DH21" s="47">
        <v>-9596.94282967</v>
      </c>
      <c r="DI21" s="47">
        <v>-12660.44522494</v>
      </c>
      <c r="DJ21" s="47">
        <v>-11402.9992293</v>
      </c>
      <c r="DK21" s="47">
        <v>-9384.57337374</v>
      </c>
      <c r="DL21" s="47">
        <v>-8795.429099100002</v>
      </c>
      <c r="DM21" s="47">
        <v>-6878.73888858</v>
      </c>
      <c r="DN21" s="47">
        <v>-4941.2874166599995</v>
      </c>
      <c r="DO21" s="47">
        <v>-4081.0484326200003</v>
      </c>
      <c r="DP21" s="47">
        <v>-4209.8722118000005</v>
      </c>
      <c r="DQ21" s="47">
        <v>-4778.97837581</v>
      </c>
    </row>
    <row r="22" spans="1:121" ht="12.75">
      <c r="A22" s="48" t="s">
        <v>31</v>
      </c>
      <c r="B22" s="45">
        <v>0</v>
      </c>
      <c r="C22" s="46">
        <v>0</v>
      </c>
      <c r="D22" s="47">
        <v>0</v>
      </c>
      <c r="E22" s="47">
        <v>-0.0438</v>
      </c>
      <c r="F22" s="47">
        <v>-0.0439</v>
      </c>
      <c r="G22" s="47">
        <v>-0.0439</v>
      </c>
      <c r="H22" s="47">
        <v>-0.044</v>
      </c>
      <c r="I22" s="47">
        <v>-0.044</v>
      </c>
      <c r="J22" s="47">
        <v>-0.0441</v>
      </c>
      <c r="K22" s="47">
        <v>-0.0441</v>
      </c>
      <c r="L22" s="47">
        <v>-0.0441</v>
      </c>
      <c r="M22" s="47">
        <v>-0.0442</v>
      </c>
      <c r="N22" s="47">
        <v>-0.0442</v>
      </c>
      <c r="O22" s="47">
        <v>-0.0443</v>
      </c>
      <c r="P22" s="47">
        <v>0</v>
      </c>
      <c r="Q22" s="47">
        <v>-0.0067</v>
      </c>
      <c r="R22" s="47">
        <v>-0.0067</v>
      </c>
      <c r="S22" s="47">
        <v>-0.0067</v>
      </c>
      <c r="T22" s="47">
        <v>-0.0067</v>
      </c>
      <c r="U22" s="47">
        <v>-0.0067</v>
      </c>
      <c r="V22" s="47">
        <v>-0.0067</v>
      </c>
      <c r="W22" s="47">
        <v>0</v>
      </c>
      <c r="X22" s="47">
        <v>-0.0571</v>
      </c>
      <c r="Y22" s="47">
        <v>-0.0572</v>
      </c>
      <c r="Z22" s="47">
        <v>-0.0573</v>
      </c>
      <c r="AA22" s="47">
        <v>-0.0573</v>
      </c>
      <c r="AB22" s="47">
        <v>0</v>
      </c>
      <c r="AC22" s="47">
        <v>-0.030600000000000002</v>
      </c>
      <c r="AD22" s="47">
        <v>-0.030600000000000002</v>
      </c>
      <c r="AE22" s="47">
        <v>-0.030699999999999998</v>
      </c>
      <c r="AF22" s="47">
        <v>-0.0308</v>
      </c>
      <c r="AG22" s="47">
        <v>-0.0308</v>
      </c>
      <c r="AH22" s="47">
        <v>-0.030899999999999997</v>
      </c>
      <c r="AI22" s="47">
        <v>-0.031</v>
      </c>
      <c r="AJ22" s="47">
        <v>-0.031100000000000003</v>
      </c>
      <c r="AK22" s="47">
        <v>-0.0312</v>
      </c>
      <c r="AL22" s="47">
        <v>-0.0312</v>
      </c>
      <c r="AM22" s="47">
        <v>-0.0313</v>
      </c>
      <c r="AN22" s="47">
        <v>-141.1627</v>
      </c>
      <c r="AO22" s="47">
        <v>0</v>
      </c>
      <c r="AP22" s="47">
        <v>-0.2732</v>
      </c>
      <c r="AQ22" s="47">
        <v>-0.2735</v>
      </c>
      <c r="AR22" s="47">
        <v>-0.2741</v>
      </c>
      <c r="AS22" s="47">
        <v>-0.2746</v>
      </c>
      <c r="AT22" s="47">
        <v>-0.2749</v>
      </c>
      <c r="AU22" s="47">
        <v>-0.2751</v>
      </c>
      <c r="AV22" s="47">
        <v>-0.2751</v>
      </c>
      <c r="AW22" s="47">
        <v>-0.2751</v>
      </c>
      <c r="AX22" s="47">
        <v>-0.2751</v>
      </c>
      <c r="AY22" s="47">
        <v>-0.2751</v>
      </c>
      <c r="AZ22" s="47">
        <v>0</v>
      </c>
      <c r="BA22" s="47">
        <v>0</v>
      </c>
      <c r="BB22" s="47">
        <v>0</v>
      </c>
      <c r="BC22" s="47">
        <v>0</v>
      </c>
      <c r="BD22" s="47">
        <v>0</v>
      </c>
      <c r="BE22" s="47">
        <v>0</v>
      </c>
      <c r="BF22" s="47">
        <v>0</v>
      </c>
      <c r="BG22" s="47">
        <v>0</v>
      </c>
      <c r="BH22" s="47">
        <v>0</v>
      </c>
      <c r="BI22" s="47">
        <v>0</v>
      </c>
      <c r="BJ22" s="47">
        <v>0</v>
      </c>
      <c r="BK22" s="47">
        <v>0</v>
      </c>
      <c r="BL22" s="47">
        <v>0</v>
      </c>
      <c r="BM22" s="47">
        <v>0</v>
      </c>
      <c r="BN22" s="47">
        <v>0</v>
      </c>
      <c r="BO22" s="47">
        <v>0</v>
      </c>
      <c r="BP22" s="47">
        <v>0</v>
      </c>
      <c r="BQ22" s="47">
        <v>0</v>
      </c>
      <c r="BR22" s="47">
        <v>0</v>
      </c>
      <c r="BS22" s="47">
        <v>0</v>
      </c>
      <c r="BT22" s="47">
        <v>0</v>
      </c>
      <c r="BU22" s="47">
        <v>0</v>
      </c>
      <c r="BV22" s="47">
        <v>0</v>
      </c>
      <c r="BW22" s="47">
        <v>0</v>
      </c>
      <c r="BX22" s="47">
        <v>0</v>
      </c>
      <c r="BY22" s="47">
        <v>0</v>
      </c>
      <c r="BZ22" s="47">
        <v>0</v>
      </c>
      <c r="CA22" s="47">
        <v>0</v>
      </c>
      <c r="CB22" s="47">
        <v>0</v>
      </c>
      <c r="CC22" s="47">
        <v>0</v>
      </c>
      <c r="CD22" s="47">
        <v>0</v>
      </c>
      <c r="CE22" s="47">
        <v>0</v>
      </c>
      <c r="CF22" s="47">
        <v>0</v>
      </c>
      <c r="CG22" s="47">
        <v>0</v>
      </c>
      <c r="CH22" s="47">
        <v>0</v>
      </c>
      <c r="CI22" s="47">
        <v>0</v>
      </c>
      <c r="CJ22" s="47">
        <v>0</v>
      </c>
      <c r="CK22" s="47">
        <v>0</v>
      </c>
      <c r="CL22" s="47">
        <v>0</v>
      </c>
      <c r="CM22" s="47">
        <v>0</v>
      </c>
      <c r="CN22" s="47">
        <v>0</v>
      </c>
      <c r="CO22" s="47">
        <v>0</v>
      </c>
      <c r="CP22" s="47">
        <v>0</v>
      </c>
      <c r="CQ22" s="47">
        <v>0</v>
      </c>
      <c r="CR22" s="47">
        <v>0</v>
      </c>
      <c r="CS22" s="47">
        <v>0</v>
      </c>
      <c r="CT22" s="47">
        <v>0</v>
      </c>
      <c r="CU22" s="47">
        <v>0</v>
      </c>
      <c r="CV22" s="47">
        <v>0</v>
      </c>
      <c r="CW22" s="47">
        <v>0</v>
      </c>
      <c r="CX22" s="47">
        <v>0</v>
      </c>
      <c r="CY22" s="47">
        <v>0</v>
      </c>
      <c r="CZ22" s="47">
        <v>0</v>
      </c>
      <c r="DA22" s="47">
        <v>0</v>
      </c>
      <c r="DB22" s="47">
        <v>0</v>
      </c>
      <c r="DC22" s="47">
        <v>0</v>
      </c>
      <c r="DD22" s="47">
        <v>0</v>
      </c>
      <c r="DE22" s="47">
        <v>0</v>
      </c>
      <c r="DF22" s="47">
        <v>0</v>
      </c>
      <c r="DG22" s="47">
        <v>0</v>
      </c>
      <c r="DH22" s="47">
        <v>0</v>
      </c>
      <c r="DI22" s="47">
        <v>0</v>
      </c>
      <c r="DJ22" s="47">
        <v>0</v>
      </c>
      <c r="DK22" s="47">
        <v>0</v>
      </c>
      <c r="DL22" s="47">
        <v>0</v>
      </c>
      <c r="DM22" s="47">
        <v>0</v>
      </c>
      <c r="DN22" s="47">
        <v>0</v>
      </c>
      <c r="DO22" s="47">
        <v>0</v>
      </c>
      <c r="DP22" s="47">
        <v>0</v>
      </c>
      <c r="DQ22" s="47">
        <v>0</v>
      </c>
    </row>
    <row r="23" spans="1:121" ht="12.75">
      <c r="A23" s="48" t="s">
        <v>49</v>
      </c>
      <c r="B23" s="45">
        <v>-307.3508</v>
      </c>
      <c r="C23" s="46">
        <v>-412.4152</v>
      </c>
      <c r="D23" s="47">
        <v>-493.1615</v>
      </c>
      <c r="E23" s="47">
        <v>-498.3941</v>
      </c>
      <c r="F23" s="47">
        <v>-502.6057</v>
      </c>
      <c r="G23" s="47">
        <v>-86.4044</v>
      </c>
      <c r="H23" s="47">
        <v>-84.4136</v>
      </c>
      <c r="I23" s="47">
        <v>-90.4645</v>
      </c>
      <c r="J23" s="47">
        <v>-90.5727</v>
      </c>
      <c r="K23" s="47">
        <v>-98.67830000000001</v>
      </c>
      <c r="L23" s="47">
        <v>-165.352</v>
      </c>
      <c r="M23" s="47">
        <v>-251.8152</v>
      </c>
      <c r="N23" s="47">
        <v>-312.418</v>
      </c>
      <c r="O23" s="47">
        <v>-459.44620000000003</v>
      </c>
      <c r="P23" s="47">
        <v>-493.8358</v>
      </c>
      <c r="Q23" s="47">
        <v>-499.307</v>
      </c>
      <c r="R23" s="47">
        <v>-546.8786</v>
      </c>
      <c r="S23" s="47">
        <v>-510.17740000000003</v>
      </c>
      <c r="T23" s="47">
        <v>-2018.3476</v>
      </c>
      <c r="U23" s="47">
        <v>-520.8693</v>
      </c>
      <c r="V23" s="47">
        <v>-1212.5027</v>
      </c>
      <c r="W23" s="47">
        <v>-534.406</v>
      </c>
      <c r="X23" s="47">
        <v>-352.8191</v>
      </c>
      <c r="Y23" s="47">
        <v>-202.97570000000002</v>
      </c>
      <c r="Z23" s="47">
        <v>-220.8878</v>
      </c>
      <c r="AA23" s="47">
        <v>-267.08709999999996</v>
      </c>
      <c r="AB23" s="47">
        <v>-289.3727</v>
      </c>
      <c r="AC23" s="47">
        <v>-295.04159999999996</v>
      </c>
      <c r="AD23" s="47">
        <v>-439.71659999999997</v>
      </c>
      <c r="AE23" s="47">
        <v>-308.778</v>
      </c>
      <c r="AF23" s="47">
        <v>-317.8257</v>
      </c>
      <c r="AG23" s="47">
        <v>-318.0079</v>
      </c>
      <c r="AH23" s="47">
        <v>-327.2373</v>
      </c>
      <c r="AI23" s="47">
        <v>-323.4468</v>
      </c>
      <c r="AJ23" s="47">
        <v>-218.43179999999998</v>
      </c>
      <c r="AK23" s="47">
        <v>-218.7728</v>
      </c>
      <c r="AL23" s="47">
        <v>-261.0446</v>
      </c>
      <c r="AM23" s="47">
        <v>-239.8079</v>
      </c>
      <c r="AN23" s="47">
        <v>-260.6584</v>
      </c>
      <c r="AO23" s="47">
        <v>-267.74940000000004</v>
      </c>
      <c r="AP23" s="47">
        <v>-403.17159999999996</v>
      </c>
      <c r="AQ23" s="47">
        <v>-281.6246</v>
      </c>
      <c r="AR23" s="47">
        <v>-194.15220000000002</v>
      </c>
      <c r="AS23" s="47">
        <v>-183.5873</v>
      </c>
      <c r="AT23" s="47">
        <v>-182.0942</v>
      </c>
      <c r="AU23" s="47">
        <v>-186.1165</v>
      </c>
      <c r="AV23" s="47">
        <v>-228.8861</v>
      </c>
      <c r="AW23" s="47">
        <v>-227.6033</v>
      </c>
      <c r="AX23" s="47">
        <v>-236.4623</v>
      </c>
      <c r="AY23" s="47">
        <v>-223.359</v>
      </c>
      <c r="AZ23" s="47">
        <v>-1927.059</v>
      </c>
      <c r="BA23" s="47">
        <v>-1932.8178</v>
      </c>
      <c r="BB23" s="47">
        <v>-1983.9715</v>
      </c>
      <c r="BC23" s="47">
        <v>-1942.9239</v>
      </c>
      <c r="BD23" s="47">
        <v>-394.6705</v>
      </c>
      <c r="BE23" s="47">
        <v>-1419.9904</v>
      </c>
      <c r="BF23" s="47">
        <v>-1434.101</v>
      </c>
      <c r="BG23" s="47">
        <v>-2475.2386</v>
      </c>
      <c r="BH23" s="47">
        <v>-2480.9947</v>
      </c>
      <c r="BI23" s="47">
        <v>-3883.6591000000003</v>
      </c>
      <c r="BJ23" s="47">
        <v>-3892.6823</v>
      </c>
      <c r="BK23" s="47">
        <v>-2368.6051</v>
      </c>
      <c r="BL23" s="47">
        <v>-2360.5271000000002</v>
      </c>
      <c r="BM23" s="47">
        <v>-2419.3358</v>
      </c>
      <c r="BN23" s="47">
        <v>-2399.3592000000003</v>
      </c>
      <c r="BO23" s="47">
        <v>-1113.8641</v>
      </c>
      <c r="BP23" s="47">
        <v>-1950.7941</v>
      </c>
      <c r="BQ23" s="47">
        <v>-2092.3831</v>
      </c>
      <c r="BR23" s="47">
        <v>-1970.2785</v>
      </c>
      <c r="BS23" s="47">
        <v>-2024.4478000000001</v>
      </c>
      <c r="BT23" s="47">
        <v>-1352.1148999999998</v>
      </c>
      <c r="BU23" s="47">
        <v>-654.6689</v>
      </c>
      <c r="BV23" s="47">
        <v>-675.8699</v>
      </c>
      <c r="BW23" s="47">
        <v>-557.2989</v>
      </c>
      <c r="BX23" s="47">
        <v>-712.7556</v>
      </c>
      <c r="BY23" s="47">
        <v>-751.0703000000001</v>
      </c>
      <c r="BZ23" s="47">
        <v>-727.0032</v>
      </c>
      <c r="CA23" s="47">
        <v>-730.4055999999999</v>
      </c>
      <c r="CB23" s="47">
        <v>-726.2329</v>
      </c>
      <c r="CC23" s="47">
        <v>-731.1951</v>
      </c>
      <c r="CD23" s="47">
        <v>-1721.94028716</v>
      </c>
      <c r="CE23" s="47">
        <v>-844.22694916</v>
      </c>
      <c r="CF23" s="47">
        <v>-939.51267764</v>
      </c>
      <c r="CG23" s="47">
        <v>-588.63796647</v>
      </c>
      <c r="CH23" s="47">
        <v>-654.21848996</v>
      </c>
      <c r="CI23" s="47">
        <v>-676.0674688500001</v>
      </c>
      <c r="CJ23" s="47">
        <v>-835.45302697</v>
      </c>
      <c r="CK23" s="47">
        <v>-862.67303253</v>
      </c>
      <c r="CL23" s="47">
        <v>-831.56824102</v>
      </c>
      <c r="CM23" s="47">
        <v>-836.5321623</v>
      </c>
      <c r="CN23" s="47">
        <v>-828.20837928</v>
      </c>
      <c r="CO23" s="47">
        <v>-828.6470795399999</v>
      </c>
      <c r="CP23" s="47">
        <v>-992.4645563099999</v>
      </c>
      <c r="CQ23" s="47">
        <v>-998.37515712</v>
      </c>
      <c r="CR23" s="47">
        <v>-1030.02165034</v>
      </c>
      <c r="CS23" s="47">
        <v>-1022.5329370700001</v>
      </c>
      <c r="CT23" s="47">
        <v>-1028.10701755</v>
      </c>
      <c r="CU23" s="47">
        <v>-1041.69560349</v>
      </c>
      <c r="CV23" s="47">
        <v>-1106.0638515399999</v>
      </c>
      <c r="CW23" s="47">
        <v>-1115.90577485</v>
      </c>
      <c r="CX23" s="47">
        <v>-1246.91776519</v>
      </c>
      <c r="CY23" s="47">
        <v>-1127.9527443499999</v>
      </c>
      <c r="CZ23" s="47">
        <v>-1149.9449485</v>
      </c>
      <c r="DA23" s="47">
        <v>-1136.8828537699999</v>
      </c>
      <c r="DB23" s="47">
        <v>-1358.74224067</v>
      </c>
      <c r="DC23" s="47">
        <v>-1348.2327536900002</v>
      </c>
      <c r="DD23" s="47">
        <v>-1405.6675370699998</v>
      </c>
      <c r="DE23" s="47">
        <v>-1414.3488319300002</v>
      </c>
      <c r="DF23" s="47">
        <v>-1413.0788846500002</v>
      </c>
      <c r="DG23" s="47">
        <v>-1421.70957645</v>
      </c>
      <c r="DH23" s="47">
        <v>-1699.2896336400001</v>
      </c>
      <c r="DI23" s="47">
        <v>-1746.6379448599998</v>
      </c>
      <c r="DJ23" s="47">
        <v>-2175.9587944299997</v>
      </c>
      <c r="DK23" s="47">
        <v>-1732.10641585</v>
      </c>
      <c r="DL23" s="47">
        <v>-1755.24444539</v>
      </c>
      <c r="DM23" s="47">
        <v>-1759.0252122299999</v>
      </c>
      <c r="DN23" s="47">
        <v>-1949.43813214</v>
      </c>
      <c r="DO23" s="47">
        <v>-1968.19872383</v>
      </c>
      <c r="DP23" s="47">
        <v>-2467.8041459899996</v>
      </c>
      <c r="DQ23" s="47">
        <v>-2273.0133922299997</v>
      </c>
    </row>
    <row r="24" spans="1:121" ht="12.75">
      <c r="A24" s="48" t="s">
        <v>50</v>
      </c>
      <c r="B24" s="49">
        <v>-3278.8253999999997</v>
      </c>
      <c r="C24" s="46">
        <v>-1868.7944</v>
      </c>
      <c r="D24" s="47">
        <v>-1899.2473</v>
      </c>
      <c r="E24" s="47">
        <v>-1589.0571</v>
      </c>
      <c r="F24" s="47">
        <v>-2863.0701</v>
      </c>
      <c r="G24" s="47">
        <v>-1368.4635</v>
      </c>
      <c r="H24" s="47">
        <v>-1176.1407</v>
      </c>
      <c r="I24" s="47">
        <v>-1588.377</v>
      </c>
      <c r="J24" s="47">
        <v>-456.3076</v>
      </c>
      <c r="K24" s="47">
        <v>-8704.8342</v>
      </c>
      <c r="L24" s="47">
        <v>-6184.3071</v>
      </c>
      <c r="M24" s="47">
        <v>-5829.3085</v>
      </c>
      <c r="N24" s="47">
        <v>-6314.6984</v>
      </c>
      <c r="O24" s="47">
        <v>-7370.0635</v>
      </c>
      <c r="P24" s="47">
        <v>-4023.2546</v>
      </c>
      <c r="Q24" s="47">
        <v>-4597.502</v>
      </c>
      <c r="R24" s="47">
        <v>-5940.0118</v>
      </c>
      <c r="S24" s="47">
        <v>-7710.6195</v>
      </c>
      <c r="T24" s="47">
        <v>-4721.5488</v>
      </c>
      <c r="U24" s="47">
        <v>-7190.634599999999</v>
      </c>
      <c r="V24" s="47">
        <v>-5586.6143</v>
      </c>
      <c r="W24" s="47">
        <v>-3566.2567000000004</v>
      </c>
      <c r="X24" s="47">
        <v>-3708.5372</v>
      </c>
      <c r="Y24" s="47">
        <v>-3950.705</v>
      </c>
      <c r="Z24" s="47">
        <v>-3287.6961</v>
      </c>
      <c r="AA24" s="47">
        <v>-3095.0941000000003</v>
      </c>
      <c r="AB24" s="47">
        <v>-1107.586</v>
      </c>
      <c r="AC24" s="47">
        <v>-1536.226</v>
      </c>
      <c r="AD24" s="47">
        <v>-1823.9549</v>
      </c>
      <c r="AE24" s="47">
        <v>-2155.5766</v>
      </c>
      <c r="AF24" s="47">
        <v>-1879.7016999999998</v>
      </c>
      <c r="AG24" s="47">
        <v>-2727.0692999999997</v>
      </c>
      <c r="AH24" s="47">
        <v>-2061.2163</v>
      </c>
      <c r="AI24" s="47">
        <v>-542.9597</v>
      </c>
      <c r="AJ24" s="47">
        <v>-300.9453</v>
      </c>
      <c r="AK24" s="47">
        <v>-317.9415</v>
      </c>
      <c r="AL24" s="47">
        <v>-424.1737</v>
      </c>
      <c r="AM24" s="47">
        <v>-602.9659</v>
      </c>
      <c r="AN24" s="47">
        <v>-2831.6925</v>
      </c>
      <c r="AO24" s="47">
        <v>-1670.2901000000002</v>
      </c>
      <c r="AP24" s="47">
        <v>-1554.2449</v>
      </c>
      <c r="AQ24" s="47">
        <v>-1560.5213</v>
      </c>
      <c r="AR24" s="47">
        <v>-1112.1252</v>
      </c>
      <c r="AS24" s="47">
        <v>-3145.112</v>
      </c>
      <c r="AT24" s="47">
        <v>-2978.5752</v>
      </c>
      <c r="AU24" s="47">
        <v>-3294.8465</v>
      </c>
      <c r="AV24" s="47">
        <v>-3635.4572000000003</v>
      </c>
      <c r="AW24" s="47">
        <v>-2842.88</v>
      </c>
      <c r="AX24" s="47">
        <v>-3768.2741</v>
      </c>
      <c r="AY24" s="47">
        <v>-4284.9438</v>
      </c>
      <c r="AZ24" s="47">
        <v>-483.66459999999995</v>
      </c>
      <c r="BA24" s="47">
        <v>-1374.8335</v>
      </c>
      <c r="BB24" s="47">
        <v>-1904.43</v>
      </c>
      <c r="BC24" s="47">
        <v>-4657.9908</v>
      </c>
      <c r="BD24" s="47">
        <v>-3890.2665</v>
      </c>
      <c r="BE24" s="47">
        <v>-3479.6681</v>
      </c>
      <c r="BF24" s="47">
        <v>-2698.4244</v>
      </c>
      <c r="BG24" s="47">
        <v>-5916.0204</v>
      </c>
      <c r="BH24" s="47">
        <v>-7128.675</v>
      </c>
      <c r="BI24" s="47">
        <v>-7336.7419</v>
      </c>
      <c r="BJ24" s="47">
        <v>-7976.4298</v>
      </c>
      <c r="BK24" s="47">
        <v>-3560.6245</v>
      </c>
      <c r="BL24" s="47">
        <v>-6520.9036</v>
      </c>
      <c r="BM24" s="47">
        <v>-7491.3423</v>
      </c>
      <c r="BN24" s="47">
        <v>-8462.8162</v>
      </c>
      <c r="BO24" s="47">
        <v>-9272.6435</v>
      </c>
      <c r="BP24" s="47">
        <v>-4282.155</v>
      </c>
      <c r="BQ24" s="47">
        <v>-4751.0178</v>
      </c>
      <c r="BR24" s="47">
        <v>-11616.349</v>
      </c>
      <c r="BS24" s="47">
        <v>-11790.139</v>
      </c>
      <c r="BT24" s="47">
        <v>-974.0995</v>
      </c>
      <c r="BU24" s="47">
        <v>-808.6966</v>
      </c>
      <c r="BV24" s="47">
        <v>-10744.451</v>
      </c>
      <c r="BW24" s="47">
        <v>-820.3336999999999</v>
      </c>
      <c r="BX24" s="47">
        <v>-2770.9017000000003</v>
      </c>
      <c r="BY24" s="47">
        <v>-3230.811</v>
      </c>
      <c r="BZ24" s="47">
        <v>-5713.6929</v>
      </c>
      <c r="CA24" s="47">
        <v>-5864.0656</v>
      </c>
      <c r="CB24" s="47">
        <v>-6773.7402</v>
      </c>
      <c r="CC24" s="47">
        <v>-6956.879099999999</v>
      </c>
      <c r="CD24" s="47">
        <v>-7312.572503556599</v>
      </c>
      <c r="CE24" s="47">
        <v>-847.6438432731</v>
      </c>
      <c r="CF24" s="47">
        <v>-1409.9977903307001</v>
      </c>
      <c r="CG24" s="47">
        <v>-1911.3247226351</v>
      </c>
      <c r="CH24" s="47">
        <v>-2844.9737881364995</v>
      </c>
      <c r="CI24" s="47">
        <v>-3221.5166841963</v>
      </c>
      <c r="CJ24" s="47">
        <v>-891.0266195082</v>
      </c>
      <c r="CK24" s="47">
        <v>-2272.1489374863</v>
      </c>
      <c r="CL24" s="47">
        <v>-972.7046814029001</v>
      </c>
      <c r="CM24" s="47">
        <v>-1236.342755773</v>
      </c>
      <c r="CN24" s="47">
        <v>-2289.0394265078</v>
      </c>
      <c r="CO24" s="47">
        <v>-4864.6644646087</v>
      </c>
      <c r="CP24" s="47">
        <v>-5812.280998829298</v>
      </c>
      <c r="CQ24" s="47">
        <v>-1554.2062702703</v>
      </c>
      <c r="CR24" s="47">
        <v>-2137.0851698171</v>
      </c>
      <c r="CS24" s="47">
        <v>-4473.1152696050995</v>
      </c>
      <c r="CT24" s="47">
        <v>-4126.4495621954</v>
      </c>
      <c r="CU24" s="47">
        <v>-1054.8922974605</v>
      </c>
      <c r="CV24" s="47">
        <v>-1114.7287440339999</v>
      </c>
      <c r="CW24" s="47">
        <v>-2230.9739920777</v>
      </c>
      <c r="CX24" s="47">
        <v>-5337.293122985099</v>
      </c>
      <c r="CY24" s="47">
        <v>-5611.51919384</v>
      </c>
      <c r="CZ24" s="47">
        <v>-1205.1481485502</v>
      </c>
      <c r="DA24" s="47">
        <v>-1901.0212988222002</v>
      </c>
      <c r="DB24" s="47">
        <v>-2261.7409529586002</v>
      </c>
      <c r="DC24" s="47">
        <v>-2662.9698669802997</v>
      </c>
      <c r="DD24" s="47">
        <v>-1095.4501727153</v>
      </c>
      <c r="DE24" s="47">
        <v>-1383.7310738981998</v>
      </c>
      <c r="DF24" s="47">
        <v>-1948.4228306377001</v>
      </c>
      <c r="DG24" s="47">
        <v>-1424.8799551227999</v>
      </c>
      <c r="DH24" s="47">
        <v>-1172.3328356395</v>
      </c>
      <c r="DI24" s="47">
        <v>-1168.7455661296</v>
      </c>
      <c r="DJ24" s="47">
        <v>-1422.0923716685</v>
      </c>
      <c r="DK24" s="47">
        <v>-4394.2768087676</v>
      </c>
      <c r="DL24" s="47">
        <v>-5504.16909057</v>
      </c>
      <c r="DM24" s="47">
        <v>-6223.8831827799995</v>
      </c>
      <c r="DN24" s="47">
        <v>-6743.733699439999</v>
      </c>
      <c r="DO24" s="47">
        <v>-6551.73832181</v>
      </c>
      <c r="DP24" s="47">
        <v>-7321.82056148</v>
      </c>
      <c r="DQ24" s="47">
        <v>-7724.76207566</v>
      </c>
    </row>
    <row r="25" spans="1:121" ht="12.75">
      <c r="A25" s="36" t="s">
        <v>14</v>
      </c>
      <c r="B25" s="49">
        <v>-125.38860000000001</v>
      </c>
      <c r="C25" s="46">
        <v>-138.82420000000002</v>
      </c>
      <c r="D25" s="47">
        <v>-126.7788</v>
      </c>
      <c r="E25" s="47">
        <v>-109.6917</v>
      </c>
      <c r="F25" s="47">
        <v>-110.7623</v>
      </c>
      <c r="G25" s="47">
        <v>-112.3598</v>
      </c>
      <c r="H25" s="47">
        <v>-113.3672</v>
      </c>
      <c r="I25" s="47">
        <v>-114.5239</v>
      </c>
      <c r="J25" s="47">
        <v>-115.8325</v>
      </c>
      <c r="K25" s="47">
        <v>-98.13839999999999</v>
      </c>
      <c r="L25" s="47">
        <v>-98.3228</v>
      </c>
      <c r="M25" s="47">
        <v>-98.3288</v>
      </c>
      <c r="N25" s="47">
        <v>-98.718</v>
      </c>
      <c r="O25" s="47">
        <v>-99.136</v>
      </c>
      <c r="P25" s="47">
        <v>-99.8151</v>
      </c>
      <c r="Q25" s="47">
        <v>-81.5677</v>
      </c>
      <c r="R25" s="47">
        <v>-82.05</v>
      </c>
      <c r="S25" s="47">
        <v>-81.8101</v>
      </c>
      <c r="T25" s="47">
        <v>-81.1432</v>
      </c>
      <c r="U25" s="47">
        <v>-78.8996</v>
      </c>
      <c r="V25" s="47">
        <v>-78.7027</v>
      </c>
      <c r="W25" s="47">
        <v>-60.1993</v>
      </c>
      <c r="X25" s="47">
        <v>-60.721199999999996</v>
      </c>
      <c r="Y25" s="47">
        <v>-60.9846</v>
      </c>
      <c r="Z25" s="47">
        <v>-61.915800000000004</v>
      </c>
      <c r="AA25" s="47">
        <v>-73.3309</v>
      </c>
      <c r="AB25" s="47">
        <v>-72.922</v>
      </c>
      <c r="AC25" s="47">
        <v>-76.12939999999999</v>
      </c>
      <c r="AD25" s="47">
        <v>-75.7842</v>
      </c>
      <c r="AE25" s="47">
        <v>-99.1898</v>
      </c>
      <c r="AF25" s="47">
        <v>-99.38</v>
      </c>
      <c r="AG25" s="47">
        <v>-106.0018</v>
      </c>
      <c r="AH25" s="47">
        <v>-106.8507</v>
      </c>
      <c r="AI25" s="47">
        <v>-88.1006</v>
      </c>
      <c r="AJ25" s="47">
        <v>-88.4163</v>
      </c>
      <c r="AK25" s="47">
        <v>-96.309</v>
      </c>
      <c r="AL25" s="47">
        <v>-96.4202</v>
      </c>
      <c r="AM25" s="47">
        <v>-96.7804</v>
      </c>
      <c r="AN25" s="47">
        <v>-97.1985</v>
      </c>
      <c r="AO25" s="47">
        <v>-79.1484</v>
      </c>
      <c r="AP25" s="47">
        <v>-75.63380000000001</v>
      </c>
      <c r="AQ25" s="47">
        <v>-76.3477</v>
      </c>
      <c r="AR25" s="47">
        <v>-76.7695</v>
      </c>
      <c r="AS25" s="47">
        <v>-76.9518</v>
      </c>
      <c r="AT25" s="47">
        <v>-77.67360000000001</v>
      </c>
      <c r="AU25" s="47">
        <v>-58.9422</v>
      </c>
      <c r="AV25" s="47">
        <v>-58.810900000000004</v>
      </c>
      <c r="AW25" s="47">
        <v>-58.765</v>
      </c>
      <c r="AX25" s="47">
        <v>-58.6896</v>
      </c>
      <c r="AY25" s="47">
        <v>-59.3061</v>
      </c>
      <c r="AZ25" s="47">
        <v>-59.722</v>
      </c>
      <c r="BA25" s="47">
        <v>-41.5306</v>
      </c>
      <c r="BB25" s="47">
        <v>-43.235699999999994</v>
      </c>
      <c r="BC25" s="47">
        <v>-44.9695</v>
      </c>
      <c r="BD25" s="47">
        <v>-44.585699999999996</v>
      </c>
      <c r="BE25" s="47">
        <v>-43.076699999999995</v>
      </c>
      <c r="BF25" s="47">
        <v>-43.1074</v>
      </c>
      <c r="BG25" s="47">
        <v>-22.850099999999998</v>
      </c>
      <c r="BH25" s="47">
        <v>-23.4016</v>
      </c>
      <c r="BI25" s="47">
        <v>-24.1124</v>
      </c>
      <c r="BJ25" s="47">
        <v>-25.384700000000002</v>
      </c>
      <c r="BK25" s="47">
        <v>-25.5149</v>
      </c>
      <c r="BL25" s="47">
        <v>-26.108700000000002</v>
      </c>
      <c r="BM25" s="47">
        <v>-9.1228</v>
      </c>
      <c r="BN25" s="47">
        <v>-9.348700000000001</v>
      </c>
      <c r="BO25" s="47">
        <v>-9.7426</v>
      </c>
      <c r="BP25" s="47">
        <v>-9.1625</v>
      </c>
      <c r="BQ25" s="47">
        <v>-8.8691</v>
      </c>
      <c r="BR25" s="47">
        <v>-9.4688</v>
      </c>
      <c r="BS25" s="47">
        <v>-9.3075</v>
      </c>
      <c r="BT25" s="47">
        <v>-9.9289</v>
      </c>
      <c r="BU25" s="47">
        <v>-10.4995</v>
      </c>
      <c r="BV25" s="47">
        <v>-10.631</v>
      </c>
      <c r="BW25" s="47">
        <v>-11.5769</v>
      </c>
      <c r="BX25" s="47">
        <v>-11.576799999999999</v>
      </c>
      <c r="BY25" s="47">
        <v>-11.5754</v>
      </c>
      <c r="BZ25" s="47">
        <v>-11.325700000000001</v>
      </c>
      <c r="CA25" s="47">
        <v>-10.6794</v>
      </c>
      <c r="CB25" s="47">
        <v>-10.436</v>
      </c>
      <c r="CC25" s="47">
        <v>-10.4175</v>
      </c>
      <c r="CD25" s="47">
        <v>-10.293565345400001</v>
      </c>
      <c r="CE25" s="47">
        <v>-10.367374080100001</v>
      </c>
      <c r="CF25" s="47">
        <v>-10.497954071399999</v>
      </c>
      <c r="CG25" s="47">
        <v>-10.3619898099</v>
      </c>
      <c r="CH25" s="47">
        <v>-10.4716885948</v>
      </c>
      <c r="CI25" s="47">
        <v>-10.5483648729</v>
      </c>
      <c r="CJ25" s="47">
        <v>-10.5595909999</v>
      </c>
      <c r="CK25" s="47">
        <v>-10.5449024668</v>
      </c>
      <c r="CL25" s="47">
        <v>-10.5442923512</v>
      </c>
      <c r="CM25" s="47">
        <v>-10.464534989399999</v>
      </c>
      <c r="CN25" s="47">
        <v>-10.29570075</v>
      </c>
      <c r="CO25" s="47">
        <v>-10.3794696219</v>
      </c>
      <c r="CP25" s="47">
        <v>-10.5453448006</v>
      </c>
      <c r="CQ25" s="47">
        <v>-10.471108984999999</v>
      </c>
      <c r="CR25" s="47">
        <v>-10.4727105385</v>
      </c>
      <c r="CS25" s="47">
        <v>-10.472405480699999</v>
      </c>
      <c r="CT25" s="47">
        <v>-10.481786007999998</v>
      </c>
      <c r="CU25" s="47">
        <v>-10.6373502331</v>
      </c>
      <c r="CV25" s="47">
        <v>-10.5000132116</v>
      </c>
      <c r="CW25" s="47">
        <v>-10.431451471</v>
      </c>
      <c r="CX25" s="47">
        <v>-10.3850826854</v>
      </c>
      <c r="CY25" s="47">
        <v>-10.437933949300001</v>
      </c>
      <c r="CZ25" s="47">
        <v>-10.491563110500001</v>
      </c>
      <c r="DA25" s="47">
        <v>-10.4408472512</v>
      </c>
      <c r="DB25" s="47">
        <v>-10.399420402000002</v>
      </c>
      <c r="DC25" s="47">
        <v>-10.381116934</v>
      </c>
      <c r="DD25" s="47">
        <v>-10.5046043314</v>
      </c>
      <c r="DE25" s="47">
        <v>-10.566790364000001</v>
      </c>
      <c r="DF25" s="47">
        <v>-10.6288086147</v>
      </c>
      <c r="DG25" s="47">
        <v>-10.6537623428</v>
      </c>
      <c r="DH25" s="47">
        <v>-10.654143665</v>
      </c>
      <c r="DI25" s="47">
        <v>-10.6532895032</v>
      </c>
      <c r="DJ25" s="47">
        <v>-10.6258190483</v>
      </c>
      <c r="DK25" s="47">
        <v>0</v>
      </c>
      <c r="DL25" s="47">
        <v>0</v>
      </c>
      <c r="DM25" s="47">
        <v>0</v>
      </c>
      <c r="DN25" s="47">
        <v>0</v>
      </c>
      <c r="DO25" s="47">
        <v>0</v>
      </c>
      <c r="DP25" s="47">
        <v>0</v>
      </c>
      <c r="DQ25" s="47">
        <v>0</v>
      </c>
    </row>
    <row r="26" spans="1:121" ht="12.75">
      <c r="A26" s="61" t="s">
        <v>51</v>
      </c>
      <c r="B26" s="45">
        <v>0</v>
      </c>
      <c r="C26" s="46">
        <v>0</v>
      </c>
      <c r="D26" s="47">
        <v>-2645.5357999999997</v>
      </c>
      <c r="E26" s="47">
        <v>-2657.302</v>
      </c>
      <c r="F26" s="47">
        <v>-2679.1662</v>
      </c>
      <c r="G26" s="47">
        <v>-7760.623</v>
      </c>
      <c r="H26" s="47">
        <v>-8715.5555</v>
      </c>
      <c r="I26" s="47">
        <v>-8780.5635</v>
      </c>
      <c r="J26" s="47">
        <v>-8548.2873</v>
      </c>
      <c r="K26" s="47">
        <v>-0.7202000000000001</v>
      </c>
      <c r="L26" s="47">
        <v>-0.7202000000000001</v>
      </c>
      <c r="M26" s="47">
        <v>-70.1675</v>
      </c>
      <c r="N26" s="47">
        <v>-70.169</v>
      </c>
      <c r="O26" s="47">
        <v>-70.17089999999999</v>
      </c>
      <c r="P26" s="47">
        <v>-70.17460000000001</v>
      </c>
      <c r="Q26" s="47">
        <v>-70.1772</v>
      </c>
      <c r="R26" s="47">
        <v>-70.1803</v>
      </c>
      <c r="S26" s="47">
        <v>-70.1768</v>
      </c>
      <c r="T26" s="47">
        <v>-70.1696</v>
      </c>
      <c r="U26" s="47">
        <v>-70.1484</v>
      </c>
      <c r="V26" s="47">
        <v>-70.1454</v>
      </c>
      <c r="W26" s="47">
        <v>-70.136</v>
      </c>
      <c r="X26" s="47">
        <v>-70.1405</v>
      </c>
      <c r="Y26" s="47">
        <v>-70.1422</v>
      </c>
      <c r="Z26" s="47">
        <v>-70.1514</v>
      </c>
      <c r="AA26" s="47">
        <v>-15.048399999999999</v>
      </c>
      <c r="AB26" s="47">
        <v>-15.048399999999999</v>
      </c>
      <c r="AC26" s="47">
        <v>-15.048399999999999</v>
      </c>
      <c r="AD26" s="47">
        <v>-15.048399999999999</v>
      </c>
      <c r="AE26" s="47">
        <v>-15.048399999999999</v>
      </c>
      <c r="AF26" s="47">
        <v>-15.048399999999999</v>
      </c>
      <c r="AG26" s="47">
        <v>0</v>
      </c>
      <c r="AH26" s="47">
        <v>0</v>
      </c>
      <c r="AI26" s="47">
        <v>0</v>
      </c>
      <c r="AJ26" s="47">
        <v>0</v>
      </c>
      <c r="AK26" s="47">
        <v>0</v>
      </c>
      <c r="AL26" s="47">
        <v>0</v>
      </c>
      <c r="AM26" s="47">
        <v>0</v>
      </c>
      <c r="AN26" s="47">
        <v>0</v>
      </c>
      <c r="AO26" s="47">
        <v>0</v>
      </c>
      <c r="AP26" s="47">
        <v>0</v>
      </c>
      <c r="AQ26" s="47">
        <v>0</v>
      </c>
      <c r="AR26" s="47">
        <v>0</v>
      </c>
      <c r="AS26" s="47">
        <v>0</v>
      </c>
      <c r="AT26" s="47">
        <v>0</v>
      </c>
      <c r="AU26" s="47">
        <v>-0.0003</v>
      </c>
      <c r="AV26" s="47">
        <v>-0.0006</v>
      </c>
      <c r="AW26" s="47">
        <v>-0.0006</v>
      </c>
      <c r="AX26" s="47">
        <v>-158.59179999999998</v>
      </c>
      <c r="AY26" s="47">
        <v>-5.2636</v>
      </c>
      <c r="AZ26" s="47">
        <v>-0.0009</v>
      </c>
      <c r="BA26" s="47">
        <v>-0.0007</v>
      </c>
      <c r="BB26" s="47">
        <v>-0.0006</v>
      </c>
      <c r="BC26" s="47">
        <v>-0.0017</v>
      </c>
      <c r="BD26" s="47">
        <v>-0.0014</v>
      </c>
      <c r="BE26" s="47">
        <v>-0.0012</v>
      </c>
      <c r="BF26" s="47">
        <v>-0.0007</v>
      </c>
      <c r="BG26" s="47">
        <v>-0.0003</v>
      </c>
      <c r="BH26" s="47">
        <v>-0.0008</v>
      </c>
      <c r="BI26" s="47">
        <v>-0.0005</v>
      </c>
      <c r="BJ26" s="47">
        <v>-0.0017</v>
      </c>
      <c r="BK26" s="47">
        <v>-0.0014</v>
      </c>
      <c r="BL26" s="47">
        <v>-0.0005</v>
      </c>
      <c r="BM26" s="47">
        <v>-0.0002</v>
      </c>
      <c r="BN26" s="47">
        <v>-9.1104</v>
      </c>
      <c r="BO26" s="47">
        <v>-0.0004</v>
      </c>
      <c r="BP26" s="47">
        <v>-0.0007</v>
      </c>
      <c r="BQ26" s="47">
        <v>-105.9789</v>
      </c>
      <c r="BR26" s="47">
        <v>-8.4009</v>
      </c>
      <c r="BS26" s="47">
        <v>-0.0004</v>
      </c>
      <c r="BT26" s="47">
        <v>-0.0009</v>
      </c>
      <c r="BU26" s="47">
        <v>-6.486</v>
      </c>
      <c r="BV26" s="47">
        <v>-0.0009</v>
      </c>
      <c r="BW26" s="47">
        <v>-0.0009</v>
      </c>
      <c r="BX26" s="47">
        <v>-0.0002</v>
      </c>
      <c r="BY26" s="47">
        <v>-0.0026</v>
      </c>
      <c r="BZ26" s="47">
        <v>-0.0019</v>
      </c>
      <c r="CA26" s="47">
        <v>-0.0009</v>
      </c>
      <c r="CB26" s="47">
        <v>-0.0022</v>
      </c>
      <c r="CC26" s="47">
        <v>-0.0011</v>
      </c>
      <c r="CD26" s="47">
        <v>-0.00029986</v>
      </c>
      <c r="CE26" s="47">
        <v>-0.00239986</v>
      </c>
      <c r="CF26" s="47">
        <v>-0.0017998599999999997</v>
      </c>
      <c r="CG26" s="47">
        <v>-0.00099986</v>
      </c>
      <c r="CH26" s="47">
        <v>-0.00029986</v>
      </c>
      <c r="CI26" s="47">
        <v>-0.0012998600000000001</v>
      </c>
      <c r="CJ26" s="47">
        <v>-0.0006998600000000001</v>
      </c>
      <c r="CK26" s="47">
        <v>-0.0020998600000000003</v>
      </c>
      <c r="CL26" s="47">
        <v>-0.00150006</v>
      </c>
      <c r="CM26" s="47">
        <v>-0.00080006</v>
      </c>
      <c r="CN26" s="47">
        <v>0</v>
      </c>
      <c r="CO26" s="47">
        <v>0</v>
      </c>
      <c r="CP26" s="47">
        <v>0</v>
      </c>
      <c r="CQ26" s="47">
        <v>0</v>
      </c>
      <c r="CR26" s="47">
        <v>0</v>
      </c>
      <c r="CS26" s="47">
        <v>0</v>
      </c>
      <c r="CT26" s="47">
        <v>0</v>
      </c>
      <c r="CU26" s="47">
        <v>0</v>
      </c>
      <c r="CV26" s="47">
        <v>0</v>
      </c>
      <c r="CW26" s="47">
        <v>0</v>
      </c>
      <c r="CX26" s="47">
        <v>-0.0003</v>
      </c>
      <c r="CY26" s="47">
        <v>-0.0003</v>
      </c>
      <c r="CZ26" s="47">
        <v>-0.0003</v>
      </c>
      <c r="DA26" s="47">
        <v>-0.0002</v>
      </c>
      <c r="DB26" s="47">
        <v>-0.0002</v>
      </c>
      <c r="DC26" s="47">
        <v>-0.0002</v>
      </c>
      <c r="DD26" s="47">
        <v>-0.00030006</v>
      </c>
      <c r="DE26" s="47">
        <v>-0.00170006</v>
      </c>
      <c r="DF26" s="47">
        <v>-0.00050006</v>
      </c>
      <c r="DG26" s="47">
        <v>-0.0009000599999999999</v>
      </c>
      <c r="DH26" s="47">
        <v>-0.0002</v>
      </c>
      <c r="DI26" s="47">
        <v>-0.0001</v>
      </c>
      <c r="DJ26" s="47">
        <v>-0.0008</v>
      </c>
      <c r="DK26" s="47">
        <v>-0.0008</v>
      </c>
      <c r="DL26" s="47">
        <v>-0.001</v>
      </c>
      <c r="DM26" s="47">
        <v>-0.0007</v>
      </c>
      <c r="DN26" s="47">
        <v>-0.0005</v>
      </c>
      <c r="DO26" s="47">
        <v>-260.00079999999997</v>
      </c>
      <c r="DP26" s="47">
        <v>-0.0011</v>
      </c>
      <c r="DQ26" s="47">
        <v>-0.001</v>
      </c>
    </row>
    <row r="27" spans="1:121" ht="12.75">
      <c r="A27" s="29" t="s">
        <v>52</v>
      </c>
      <c r="B27" s="45">
        <v>-1417.5766999999998</v>
      </c>
      <c r="C27" s="46">
        <v>-1946.0816</v>
      </c>
      <c r="D27" s="47">
        <v>-1263.9959</v>
      </c>
      <c r="E27" s="47">
        <v>-1277.2436</v>
      </c>
      <c r="F27" s="47">
        <v>-1504.0616</v>
      </c>
      <c r="G27" s="47">
        <v>-853.7653</v>
      </c>
      <c r="H27" s="47">
        <v>-0.8657</v>
      </c>
      <c r="I27" s="47">
        <v>-66.1712</v>
      </c>
      <c r="J27" s="47">
        <v>-188.4681</v>
      </c>
      <c r="K27" s="47">
        <v>-156.028</v>
      </c>
      <c r="L27" s="47">
        <v>-58.8933</v>
      </c>
      <c r="M27" s="47">
        <v>51.5986</v>
      </c>
      <c r="N27" s="47">
        <v>246.6525</v>
      </c>
      <c r="O27" s="47">
        <v>327.2339</v>
      </c>
      <c r="P27" s="47">
        <v>86.7584</v>
      </c>
      <c r="Q27" s="47">
        <v>-618.5166999999999</v>
      </c>
      <c r="R27" s="47">
        <v>-844.551</v>
      </c>
      <c r="S27" s="47">
        <v>-1575.1343</v>
      </c>
      <c r="T27" s="47">
        <v>-690.405</v>
      </c>
      <c r="U27" s="47">
        <v>-744.5384</v>
      </c>
      <c r="V27" s="47">
        <v>-1290.2323000000001</v>
      </c>
      <c r="W27" s="47">
        <v>-1547.3045</v>
      </c>
      <c r="X27" s="47">
        <v>-1647.203</v>
      </c>
      <c r="Y27" s="47">
        <v>-1552.0921</v>
      </c>
      <c r="Z27" s="47">
        <v>-675.754</v>
      </c>
      <c r="AA27" s="47">
        <v>-829.8953</v>
      </c>
      <c r="AB27" s="47">
        <v>-398.0168</v>
      </c>
      <c r="AC27" s="47">
        <v>-1427.6878000000002</v>
      </c>
      <c r="AD27" s="47">
        <v>-1950.3632</v>
      </c>
      <c r="AE27" s="47">
        <v>-1811.1404</v>
      </c>
      <c r="AF27" s="47">
        <v>-2663.547</v>
      </c>
      <c r="AG27" s="47">
        <v>-3379.8896</v>
      </c>
      <c r="AH27" s="47">
        <v>-3886.1932</v>
      </c>
      <c r="AI27" s="47">
        <v>-3805.0622000000003</v>
      </c>
      <c r="AJ27" s="47">
        <v>-2516.7553</v>
      </c>
      <c r="AK27" s="47">
        <v>-2605.0364</v>
      </c>
      <c r="AL27" s="47">
        <v>-2071.0729</v>
      </c>
      <c r="AM27" s="47">
        <v>-2692.8878999999997</v>
      </c>
      <c r="AN27" s="47">
        <v>-3821.5845</v>
      </c>
      <c r="AO27" s="47">
        <v>-3859.3494</v>
      </c>
      <c r="AP27" s="47">
        <v>-4070.1451</v>
      </c>
      <c r="AQ27" s="47">
        <v>-3737.8331000000003</v>
      </c>
      <c r="AR27" s="47">
        <v>-2776.057</v>
      </c>
      <c r="AS27" s="47">
        <v>-2678.9294</v>
      </c>
      <c r="AT27" s="47">
        <v>-2444.7141</v>
      </c>
      <c r="AU27" s="47">
        <v>-2128.8586</v>
      </c>
      <c r="AV27" s="47">
        <v>-1639.4208</v>
      </c>
      <c r="AW27" s="47">
        <v>-2128.7632000000003</v>
      </c>
      <c r="AX27" s="47">
        <v>-2158.818</v>
      </c>
      <c r="AY27" s="47">
        <v>-3236.0063</v>
      </c>
      <c r="AZ27" s="47">
        <v>-6522.9272</v>
      </c>
      <c r="BA27" s="47">
        <v>-5920.549599999999</v>
      </c>
      <c r="BB27" s="47">
        <v>-4639.3842</v>
      </c>
      <c r="BC27" s="47">
        <v>-3211.4638999999997</v>
      </c>
      <c r="BD27" s="47">
        <v>-2424.7717000000002</v>
      </c>
      <c r="BE27" s="47">
        <v>-1972.6208000000001</v>
      </c>
      <c r="BF27" s="47">
        <v>-2319.526</v>
      </c>
      <c r="BG27" s="47">
        <v>1604.9014</v>
      </c>
      <c r="BH27" s="47">
        <v>1639.1453000000001</v>
      </c>
      <c r="BI27" s="47">
        <v>2056.8361</v>
      </c>
      <c r="BJ27" s="47">
        <v>1270.909</v>
      </c>
      <c r="BK27" s="47">
        <v>2155.711</v>
      </c>
      <c r="BL27" s="47">
        <v>1308.8009</v>
      </c>
      <c r="BM27" s="47">
        <v>339.86670000000004</v>
      </c>
      <c r="BN27" s="47">
        <v>1344.8805</v>
      </c>
      <c r="BO27" s="47">
        <v>966.9391999999999</v>
      </c>
      <c r="BP27" s="47">
        <v>2134.8617999999997</v>
      </c>
      <c r="BQ27" s="47">
        <v>2111.9795</v>
      </c>
      <c r="BR27" s="47">
        <v>1800.9849</v>
      </c>
      <c r="BS27" s="47">
        <v>1196.3886</v>
      </c>
      <c r="BT27" s="47">
        <v>2508.81182243812</v>
      </c>
      <c r="BU27" s="47">
        <v>783.7123</v>
      </c>
      <c r="BV27" s="47">
        <v>-188.3305</v>
      </c>
      <c r="BW27" s="47">
        <v>926.8914</v>
      </c>
      <c r="BX27" s="47">
        <v>-2204.4685</v>
      </c>
      <c r="BY27" s="47">
        <v>-543.2164</v>
      </c>
      <c r="BZ27" s="47">
        <v>-2986.7713</v>
      </c>
      <c r="CA27" s="47">
        <v>-9067.3034</v>
      </c>
      <c r="CB27" s="47">
        <v>-8796.4852</v>
      </c>
      <c r="CC27" s="47">
        <v>-7392.9618</v>
      </c>
      <c r="CD27" s="47">
        <v>-9710.4057338582</v>
      </c>
      <c r="CE27" s="47">
        <v>-7618.3805439548</v>
      </c>
      <c r="CF27" s="47">
        <v>-5823.6782915551</v>
      </c>
      <c r="CG27" s="47">
        <v>-9862.9423872813</v>
      </c>
      <c r="CH27" s="47">
        <v>-10453.1235334962</v>
      </c>
      <c r="CI27" s="47">
        <v>-11063.634191555</v>
      </c>
      <c r="CJ27" s="47">
        <v>-10993.1264832942</v>
      </c>
      <c r="CK27" s="47">
        <v>-13561.698423110802</v>
      </c>
      <c r="CL27" s="47">
        <v>-12244.3540443666</v>
      </c>
      <c r="CM27" s="47">
        <v>-13324.117689445702</v>
      </c>
      <c r="CN27" s="47">
        <v>-11950.39969622</v>
      </c>
      <c r="CO27" s="47">
        <v>-11759.4745873854</v>
      </c>
      <c r="CP27" s="47">
        <v>-8887.6385005629</v>
      </c>
      <c r="CQ27" s="47">
        <v>-7373.587610599</v>
      </c>
      <c r="CR27" s="47">
        <v>-5911.5010569751</v>
      </c>
      <c r="CS27" s="47">
        <v>-6336.793952312999</v>
      </c>
      <c r="CT27" s="47">
        <v>-7024.8816977232</v>
      </c>
      <c r="CU27" s="47">
        <v>-5459.70254883</v>
      </c>
      <c r="CV27" s="47">
        <v>-8818.17429756</v>
      </c>
      <c r="CW27" s="47">
        <v>-9193.42735405</v>
      </c>
      <c r="CX27" s="47">
        <v>-9090.284849489999</v>
      </c>
      <c r="CY27" s="47">
        <v>-10474.805666920001</v>
      </c>
      <c r="CZ27" s="47">
        <v>-6743.45900388</v>
      </c>
      <c r="DA27" s="47">
        <v>-8840.42956065</v>
      </c>
      <c r="DB27" s="47">
        <v>-6757.73684048</v>
      </c>
      <c r="DC27" s="47">
        <v>-6736.352000399999</v>
      </c>
      <c r="DD27" s="47">
        <v>-4025.84473482</v>
      </c>
      <c r="DE27" s="47">
        <v>-3543.6216458</v>
      </c>
      <c r="DF27" s="47">
        <v>-4303.71152387</v>
      </c>
      <c r="DG27" s="47">
        <v>-6128.35369025</v>
      </c>
      <c r="DH27" s="47">
        <v>-3277.42735977</v>
      </c>
      <c r="DI27" s="47">
        <v>-8966.79376305</v>
      </c>
      <c r="DJ27" s="47">
        <v>-10233.20314945</v>
      </c>
      <c r="DK27" s="47">
        <v>-8574.19167119</v>
      </c>
      <c r="DL27" s="47">
        <v>-8315.62979227</v>
      </c>
      <c r="DM27" s="47">
        <v>-8555.69901708</v>
      </c>
      <c r="DN27" s="47">
        <v>-4738.859424140001</v>
      </c>
      <c r="DO27" s="47">
        <v>-7472.26720767</v>
      </c>
      <c r="DP27" s="47">
        <v>-4031.15460234</v>
      </c>
      <c r="DQ27" s="47">
        <v>-3435.76563361</v>
      </c>
    </row>
    <row r="28" spans="1:121" ht="12.75">
      <c r="A28" s="28" t="s">
        <v>32</v>
      </c>
      <c r="B28" s="45">
        <v>291.4792</v>
      </c>
      <c r="C28" s="46">
        <v>304.67909999999995</v>
      </c>
      <c r="D28" s="47">
        <v>322.5841</v>
      </c>
      <c r="E28" s="47">
        <v>372.4086</v>
      </c>
      <c r="F28" s="47">
        <v>324.12140000000005</v>
      </c>
      <c r="G28" s="47">
        <v>326.7915</v>
      </c>
      <c r="H28" s="47">
        <v>327.4416</v>
      </c>
      <c r="I28" s="47">
        <v>329.2571</v>
      </c>
      <c r="J28" s="47">
        <v>331.3625</v>
      </c>
      <c r="K28" s="47">
        <v>332.85040000000004</v>
      </c>
      <c r="L28" s="47">
        <v>332.87890000000004</v>
      </c>
      <c r="M28" s="47">
        <v>332.5237</v>
      </c>
      <c r="N28" s="47">
        <v>335.2611</v>
      </c>
      <c r="O28" s="47">
        <v>339.28770000000003</v>
      </c>
      <c r="P28" s="47">
        <v>342.65790000000004</v>
      </c>
      <c r="Q28" s="47">
        <v>341.31829999999997</v>
      </c>
      <c r="R28" s="47">
        <v>336.9965</v>
      </c>
      <c r="S28" s="47">
        <v>335.5685</v>
      </c>
      <c r="T28" s="47">
        <v>334.0107</v>
      </c>
      <c r="U28" s="47">
        <v>325.75640000000004</v>
      </c>
      <c r="V28" s="47">
        <v>324.8559</v>
      </c>
      <c r="W28" s="47">
        <v>322.007</v>
      </c>
      <c r="X28" s="47">
        <v>322.96259999999995</v>
      </c>
      <c r="Y28" s="47">
        <v>323.4616</v>
      </c>
      <c r="Z28" s="47">
        <v>1814.6787</v>
      </c>
      <c r="AA28" s="47">
        <v>1771.0031999999999</v>
      </c>
      <c r="AB28" s="47">
        <v>1664.8365</v>
      </c>
      <c r="AC28" s="47">
        <v>1642.523</v>
      </c>
      <c r="AD28" s="47">
        <v>1605.7736</v>
      </c>
      <c r="AE28" s="47">
        <v>1583.3946</v>
      </c>
      <c r="AF28" s="47">
        <v>1519.1214</v>
      </c>
      <c r="AG28" s="47">
        <v>1492.7742</v>
      </c>
      <c r="AH28" s="47">
        <v>1407.5313</v>
      </c>
      <c r="AI28" s="47">
        <v>1396.4788999999998</v>
      </c>
      <c r="AJ28" s="47">
        <v>1353.4835</v>
      </c>
      <c r="AK28" s="47">
        <v>1333.2623</v>
      </c>
      <c r="AL28" s="47">
        <v>1542.0858999999998</v>
      </c>
      <c r="AM28" s="47">
        <v>1208.1061000000002</v>
      </c>
      <c r="AN28" s="47">
        <v>1150.1786000000002</v>
      </c>
      <c r="AO28" s="47">
        <v>1117.4958000000001</v>
      </c>
      <c r="AP28" s="47">
        <v>1087.9207</v>
      </c>
      <c r="AQ28" s="47">
        <v>1159.6204</v>
      </c>
      <c r="AR28" s="47">
        <v>1271.8626000000002</v>
      </c>
      <c r="AS28" s="47">
        <v>1212.565</v>
      </c>
      <c r="AT28" s="47">
        <v>1387.3914</v>
      </c>
      <c r="AU28" s="47">
        <v>1270.1467</v>
      </c>
      <c r="AV28" s="47">
        <v>1521.0347</v>
      </c>
      <c r="AW28" s="47">
        <v>1433.7071</v>
      </c>
      <c r="AX28" s="47">
        <v>1409.8035</v>
      </c>
      <c r="AY28" s="47">
        <v>1265.2066</v>
      </c>
      <c r="AZ28" s="47">
        <v>1204.6978000000001</v>
      </c>
      <c r="BA28" s="47">
        <v>1231.1826</v>
      </c>
      <c r="BB28" s="47">
        <v>1285.697</v>
      </c>
      <c r="BC28" s="47">
        <v>1446.1365</v>
      </c>
      <c r="BD28" s="47">
        <v>2595.423</v>
      </c>
      <c r="BE28" s="47">
        <v>3195.272</v>
      </c>
      <c r="BF28" s="47">
        <v>2772.3874</v>
      </c>
      <c r="BG28" s="47">
        <v>3050.3178</v>
      </c>
      <c r="BH28" s="47">
        <v>3400.0149</v>
      </c>
      <c r="BI28" s="47">
        <v>3469.1912</v>
      </c>
      <c r="BJ28" s="47">
        <v>4174.248799999999</v>
      </c>
      <c r="BK28" s="47">
        <v>4124.7337</v>
      </c>
      <c r="BL28" s="47">
        <v>4115.5567</v>
      </c>
      <c r="BM28" s="47">
        <v>4111.7221</v>
      </c>
      <c r="BN28" s="47">
        <v>4316.2967</v>
      </c>
      <c r="BO28" s="47">
        <v>4359.0133</v>
      </c>
      <c r="BP28" s="47">
        <v>4856.481900000001</v>
      </c>
      <c r="BQ28" s="47">
        <v>5191.5877</v>
      </c>
      <c r="BR28" s="47">
        <v>5222.633599999999</v>
      </c>
      <c r="BS28" s="47">
        <v>5116.1821</v>
      </c>
      <c r="BT28" s="47">
        <v>5381.3996</v>
      </c>
      <c r="BU28" s="47">
        <v>5707.7838</v>
      </c>
      <c r="BV28" s="47">
        <v>5673.5379</v>
      </c>
      <c r="BW28" s="47">
        <v>5275.2415</v>
      </c>
      <c r="BX28" s="47">
        <v>5119.4628</v>
      </c>
      <c r="BY28" s="47">
        <v>5293.0142000000005</v>
      </c>
      <c r="BZ28" s="47">
        <v>6599.5139</v>
      </c>
      <c r="CA28" s="47">
        <v>7777.4217</v>
      </c>
      <c r="CB28" s="47">
        <v>7703.7651</v>
      </c>
      <c r="CC28" s="47">
        <v>7710.3238</v>
      </c>
      <c r="CD28" s="47">
        <v>7151.3969805583</v>
      </c>
      <c r="CE28" s="47">
        <v>6946.888131871199</v>
      </c>
      <c r="CF28" s="47">
        <v>6965.9570281729</v>
      </c>
      <c r="CG28" s="47">
        <v>6207.406676345301</v>
      </c>
      <c r="CH28" s="47">
        <v>6047.410778785</v>
      </c>
      <c r="CI28" s="47">
        <v>5928.4970955191</v>
      </c>
      <c r="CJ28" s="47">
        <v>5718.574838927099</v>
      </c>
      <c r="CK28" s="47">
        <v>5244.0068950862</v>
      </c>
      <c r="CL28" s="47">
        <v>4727.9902528604</v>
      </c>
      <c r="CM28" s="47">
        <v>4268.4300823557005</v>
      </c>
      <c r="CN28" s="47">
        <v>4646.65517035</v>
      </c>
      <c r="CO28" s="47">
        <v>3903.8782915297998</v>
      </c>
      <c r="CP28" s="47">
        <v>5584.808001052099</v>
      </c>
      <c r="CQ28" s="47">
        <v>5638.959461050999</v>
      </c>
      <c r="CR28" s="47">
        <v>5527.3783652649</v>
      </c>
      <c r="CS28" s="47">
        <v>5232.117439076999</v>
      </c>
      <c r="CT28" s="47">
        <v>5248.6580037968</v>
      </c>
      <c r="CU28" s="47">
        <v>5373.75908868</v>
      </c>
      <c r="CV28" s="47">
        <v>5569.214752039999</v>
      </c>
      <c r="CW28" s="47">
        <v>5660.29195597</v>
      </c>
      <c r="CX28" s="47">
        <v>5624.56082929</v>
      </c>
      <c r="CY28" s="47">
        <v>5860.37488657</v>
      </c>
      <c r="CZ28" s="47">
        <v>6881.10889298</v>
      </c>
      <c r="DA28" s="47">
        <v>7267.64194572</v>
      </c>
      <c r="DB28" s="47">
        <v>8287.405041979999</v>
      </c>
      <c r="DC28" s="47">
        <v>8407.60296221</v>
      </c>
      <c r="DD28" s="47">
        <v>8560.775316199999</v>
      </c>
      <c r="DE28" s="47">
        <v>8511.01935968</v>
      </c>
      <c r="DF28" s="47">
        <v>8187.73316917</v>
      </c>
      <c r="DG28" s="47">
        <v>8020.51588545</v>
      </c>
      <c r="DH28" s="47">
        <v>7794.13345388</v>
      </c>
      <c r="DI28" s="47">
        <v>7367.078850170001</v>
      </c>
      <c r="DJ28" s="47">
        <v>7275.32469919</v>
      </c>
      <c r="DK28" s="47">
        <v>6915.86491681</v>
      </c>
      <c r="DL28" s="47">
        <v>6557.87527764</v>
      </c>
      <c r="DM28" s="47">
        <v>6673.355741449999</v>
      </c>
      <c r="DN28" s="47">
        <v>4991.71022581</v>
      </c>
      <c r="DO28" s="47">
        <v>4983.96907497</v>
      </c>
      <c r="DP28" s="47">
        <v>5032.4929715</v>
      </c>
      <c r="DQ28" s="47">
        <v>5003.3246526</v>
      </c>
    </row>
    <row r="29" spans="1:121" s="21" customFormat="1" ht="12.75">
      <c r="A29" s="50" t="s">
        <v>53</v>
      </c>
      <c r="B29" s="32">
        <v>0</v>
      </c>
      <c r="C29" s="46">
        <v>0</v>
      </c>
      <c r="D29" s="46">
        <v>0</v>
      </c>
      <c r="E29" s="46">
        <v>50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c r="AK29" s="46">
        <v>0</v>
      </c>
      <c r="AL29" s="46">
        <v>300</v>
      </c>
      <c r="AM29" s="46">
        <v>0</v>
      </c>
      <c r="AN29" s="46">
        <v>0</v>
      </c>
      <c r="AO29" s="46">
        <v>0</v>
      </c>
      <c r="AP29" s="46">
        <v>0</v>
      </c>
      <c r="AQ29" s="46">
        <v>0</v>
      </c>
      <c r="AR29" s="46">
        <v>125</v>
      </c>
      <c r="AS29" s="46">
        <v>0</v>
      </c>
      <c r="AT29" s="46">
        <v>0</v>
      </c>
      <c r="AU29" s="46">
        <v>0</v>
      </c>
      <c r="AV29" s="46">
        <v>0</v>
      </c>
      <c r="AW29" s="46">
        <v>0</v>
      </c>
      <c r="AX29" s="46">
        <v>0</v>
      </c>
      <c r="AY29" s="46">
        <v>0</v>
      </c>
      <c r="AZ29" s="46">
        <v>0</v>
      </c>
      <c r="BA29" s="46">
        <v>0</v>
      </c>
      <c r="BB29" s="46">
        <v>0</v>
      </c>
      <c r="BC29" s="46">
        <v>0</v>
      </c>
      <c r="BD29" s="46">
        <v>572.7273</v>
      </c>
      <c r="BE29" s="46">
        <v>754.5455</v>
      </c>
      <c r="BF29" s="46">
        <v>0</v>
      </c>
      <c r="BG29" s="46">
        <v>328.3973</v>
      </c>
      <c r="BH29" s="46">
        <v>212.0605</v>
      </c>
      <c r="BI29" s="46">
        <v>0</v>
      </c>
      <c r="BJ29" s="46">
        <v>0</v>
      </c>
      <c r="BK29" s="46">
        <v>0</v>
      </c>
      <c r="BL29" s="46">
        <v>0</v>
      </c>
      <c r="BM29" s="46">
        <v>0</v>
      </c>
      <c r="BN29" s="46">
        <v>219.0909</v>
      </c>
      <c r="BO29" s="46">
        <v>0</v>
      </c>
      <c r="BP29" s="46">
        <v>0</v>
      </c>
      <c r="BQ29" s="46">
        <v>0</v>
      </c>
      <c r="BR29" s="46">
        <v>0</v>
      </c>
      <c r="BS29" s="46">
        <v>0</v>
      </c>
      <c r="BT29" s="46">
        <v>342.2727</v>
      </c>
      <c r="BU29" s="46">
        <v>0</v>
      </c>
      <c r="BV29" s="46">
        <v>0</v>
      </c>
      <c r="BW29" s="46">
        <v>0</v>
      </c>
      <c r="BX29" s="46">
        <v>0</v>
      </c>
      <c r="BY29" s="46">
        <v>260.1006</v>
      </c>
      <c r="BZ29" s="46">
        <v>130.0909</v>
      </c>
      <c r="CA29" s="46">
        <v>0</v>
      </c>
      <c r="CB29" s="46">
        <v>0</v>
      </c>
      <c r="CC29" s="46">
        <v>0</v>
      </c>
      <c r="CD29" s="46">
        <v>0</v>
      </c>
      <c r="CE29" s="46">
        <v>0</v>
      </c>
      <c r="CF29" s="46">
        <v>0</v>
      </c>
      <c r="CG29" s="46">
        <v>0</v>
      </c>
      <c r="CH29" s="46">
        <v>0</v>
      </c>
      <c r="CI29" s="46">
        <v>0</v>
      </c>
      <c r="CJ29" s="46">
        <v>0</v>
      </c>
      <c r="CK29" s="46">
        <v>0</v>
      </c>
      <c r="CL29" s="46">
        <v>0</v>
      </c>
      <c r="CM29" s="46">
        <v>0</v>
      </c>
      <c r="CN29" s="46">
        <v>0</v>
      </c>
      <c r="CO29" s="46">
        <v>0</v>
      </c>
      <c r="CP29" s="46">
        <v>0</v>
      </c>
      <c r="CQ29" s="46">
        <v>0</v>
      </c>
      <c r="CR29" s="46">
        <v>0</v>
      </c>
      <c r="CS29" s="46">
        <v>0</v>
      </c>
      <c r="CT29" s="46">
        <v>40</v>
      </c>
      <c r="CU29" s="46">
        <v>333.69036364</v>
      </c>
      <c r="CV29" s="46">
        <v>0</v>
      </c>
      <c r="CW29" s="46">
        <v>216.48781818</v>
      </c>
      <c r="CX29" s="46">
        <v>215.57872727999998</v>
      </c>
      <c r="CY29" s="46">
        <v>0</v>
      </c>
      <c r="CZ29" s="46">
        <v>211.03327273</v>
      </c>
      <c r="DA29" s="46">
        <v>0</v>
      </c>
      <c r="DB29" s="46">
        <v>0</v>
      </c>
      <c r="DC29" s="46">
        <v>0</v>
      </c>
      <c r="DD29" s="46">
        <v>0</v>
      </c>
      <c r="DE29" s="46">
        <v>0</v>
      </c>
      <c r="DF29" s="46">
        <v>0</v>
      </c>
      <c r="DG29" s="46">
        <v>0</v>
      </c>
      <c r="DH29" s="46">
        <v>0</v>
      </c>
      <c r="DI29" s="46">
        <v>0</v>
      </c>
      <c r="DJ29" s="46">
        <v>0</v>
      </c>
      <c r="DK29" s="46">
        <v>0</v>
      </c>
      <c r="DL29" s="46">
        <v>0</v>
      </c>
      <c r="DM29" s="46">
        <v>0</v>
      </c>
      <c r="DN29" s="46">
        <v>0</v>
      </c>
      <c r="DO29" s="46">
        <v>0</v>
      </c>
      <c r="DP29" s="46">
        <v>0</v>
      </c>
      <c r="DQ29" s="46">
        <v>0</v>
      </c>
    </row>
    <row r="30" spans="1:121" ht="12.75">
      <c r="A30" s="23" t="s">
        <v>54</v>
      </c>
      <c r="B30" s="45">
        <v>177.12320000000003</v>
      </c>
      <c r="C30" s="46">
        <v>190.4016</v>
      </c>
      <c r="D30" s="47">
        <v>208.337</v>
      </c>
      <c r="E30" s="47">
        <v>208.1615</v>
      </c>
      <c r="F30" s="47">
        <v>209.8742</v>
      </c>
      <c r="G30" s="47">
        <v>212.5444</v>
      </c>
      <c r="H30" s="47">
        <v>213.1944</v>
      </c>
      <c r="I30" s="47">
        <v>215.0099</v>
      </c>
      <c r="J30" s="47">
        <v>217.1156</v>
      </c>
      <c r="K30" s="47">
        <v>218.6034</v>
      </c>
      <c r="L30" s="47">
        <v>218.632</v>
      </c>
      <c r="M30" s="47">
        <v>218.2767</v>
      </c>
      <c r="N30" s="47">
        <v>221.01420000000002</v>
      </c>
      <c r="O30" s="47">
        <v>225.0408</v>
      </c>
      <c r="P30" s="47">
        <v>228.411</v>
      </c>
      <c r="Q30" s="47">
        <v>227.07139999999998</v>
      </c>
      <c r="R30" s="47">
        <v>222.74960000000002</v>
      </c>
      <c r="S30" s="47">
        <v>221.32160000000002</v>
      </c>
      <c r="T30" s="47">
        <v>219.76379999999997</v>
      </c>
      <c r="U30" s="47">
        <v>211.5095</v>
      </c>
      <c r="V30" s="47">
        <v>210.609</v>
      </c>
      <c r="W30" s="47">
        <v>207.7601</v>
      </c>
      <c r="X30" s="47">
        <v>208.7158</v>
      </c>
      <c r="Y30" s="47">
        <v>209.2148</v>
      </c>
      <c r="Z30" s="47">
        <v>211.98489999999998</v>
      </c>
      <c r="AA30" s="47">
        <v>217.7135</v>
      </c>
      <c r="AB30" s="47">
        <v>216.0999</v>
      </c>
      <c r="AC30" s="47">
        <v>217.4481</v>
      </c>
      <c r="AD30" s="47">
        <v>216.115</v>
      </c>
      <c r="AE30" s="47">
        <v>217.679</v>
      </c>
      <c r="AF30" s="47">
        <v>217.77579999999998</v>
      </c>
      <c r="AG30" s="47">
        <v>218.1696</v>
      </c>
      <c r="AH30" s="47">
        <v>219.60229999999999</v>
      </c>
      <c r="AI30" s="47">
        <v>219.152</v>
      </c>
      <c r="AJ30" s="47">
        <v>213.9352</v>
      </c>
      <c r="AK30" s="47">
        <v>219.1406</v>
      </c>
      <c r="AL30" s="47">
        <v>219.0751</v>
      </c>
      <c r="AM30" s="47">
        <v>219.639</v>
      </c>
      <c r="AN30" s="47">
        <v>220.3004</v>
      </c>
      <c r="AO30" s="47">
        <v>222.0075</v>
      </c>
      <c r="AP30" s="47">
        <v>221.0637</v>
      </c>
      <c r="AQ30" s="47">
        <v>222.8847</v>
      </c>
      <c r="AR30" s="47">
        <v>223.85670000000002</v>
      </c>
      <c r="AS30" s="47">
        <v>224.11270000000002</v>
      </c>
      <c r="AT30" s="47">
        <v>224.4625</v>
      </c>
      <c r="AU30" s="47">
        <v>225.59179999999998</v>
      </c>
      <c r="AV30" s="47">
        <v>224.8284</v>
      </c>
      <c r="AW30" s="47">
        <v>224.3988</v>
      </c>
      <c r="AX30" s="47">
        <v>223.8493</v>
      </c>
      <c r="AY30" s="47">
        <v>225.9455</v>
      </c>
      <c r="AZ30" s="47">
        <v>227.265</v>
      </c>
      <c r="BA30" s="47">
        <v>232.6488</v>
      </c>
      <c r="BB30" s="47">
        <v>241.9605</v>
      </c>
      <c r="BC30" s="47">
        <v>251.388</v>
      </c>
      <c r="BD30" s="47">
        <v>248.97889999999998</v>
      </c>
      <c r="BE30" s="47">
        <v>240.2902</v>
      </c>
      <c r="BF30" s="47">
        <v>240.2075</v>
      </c>
      <c r="BG30" s="47">
        <v>238.75560000000002</v>
      </c>
      <c r="BH30" s="47">
        <v>244.3054</v>
      </c>
      <c r="BI30" s="47">
        <v>251.51479999999998</v>
      </c>
      <c r="BJ30" s="47">
        <v>264.5552</v>
      </c>
      <c r="BK30" s="47">
        <v>265.6893</v>
      </c>
      <c r="BL30" s="47">
        <v>121.0927</v>
      </c>
      <c r="BM30" s="47">
        <v>122.9918</v>
      </c>
      <c r="BN30" s="47">
        <v>126.0381</v>
      </c>
      <c r="BO30" s="47">
        <v>131.34810000000002</v>
      </c>
      <c r="BP30" s="47">
        <v>123.5275</v>
      </c>
      <c r="BQ30" s="47">
        <v>119.5725</v>
      </c>
      <c r="BR30" s="47">
        <v>127.6573</v>
      </c>
      <c r="BS30" s="47">
        <v>125.4827</v>
      </c>
      <c r="BT30" s="47">
        <v>133.8604</v>
      </c>
      <c r="BU30" s="47">
        <v>141.5524</v>
      </c>
      <c r="BV30" s="47">
        <v>143.32520000000002</v>
      </c>
      <c r="BW30" s="47">
        <v>156.0789</v>
      </c>
      <c r="BX30" s="47">
        <v>156.07739999999998</v>
      </c>
      <c r="BY30" s="47">
        <v>156.05829999999997</v>
      </c>
      <c r="BZ30" s="47">
        <v>152.691</v>
      </c>
      <c r="CA30" s="47">
        <v>143.97879999999998</v>
      </c>
      <c r="CB30" s="47">
        <v>140.6972</v>
      </c>
      <c r="CC30" s="47">
        <v>139.6523</v>
      </c>
      <c r="CD30" s="47">
        <v>137.9907290883</v>
      </c>
      <c r="CE30" s="47">
        <v>138.98017451120003</v>
      </c>
      <c r="CF30" s="47">
        <v>140.7306688829</v>
      </c>
      <c r="CG30" s="47">
        <v>39.993706355300006</v>
      </c>
      <c r="CH30" s="47">
        <v>40.41710582500001</v>
      </c>
      <c r="CI30" s="47">
        <v>40.7130498091</v>
      </c>
      <c r="CJ30" s="47">
        <v>40.756378787100005</v>
      </c>
      <c r="CK30" s="47">
        <v>40.6996861162</v>
      </c>
      <c r="CL30" s="47">
        <v>40.6973312804</v>
      </c>
      <c r="CM30" s="47">
        <v>40.389495375699994</v>
      </c>
      <c r="CN30" s="47">
        <v>39.73785345</v>
      </c>
      <c r="CO30" s="47">
        <v>40.0611723998</v>
      </c>
      <c r="CP30" s="47">
        <v>40.70139337210001</v>
      </c>
      <c r="CQ30" s="47">
        <v>40.414868731000006</v>
      </c>
      <c r="CR30" s="47">
        <v>40.4210501749</v>
      </c>
      <c r="CS30" s="47">
        <v>40.419872757</v>
      </c>
      <c r="CT30" s="47">
        <v>40.4560783568</v>
      </c>
      <c r="CU30" s="47">
        <v>0</v>
      </c>
      <c r="CV30" s="47">
        <v>0</v>
      </c>
      <c r="CW30" s="47">
        <v>0</v>
      </c>
      <c r="CX30" s="47">
        <v>0</v>
      </c>
      <c r="CY30" s="47">
        <v>0</v>
      </c>
      <c r="CZ30" s="47">
        <v>0</v>
      </c>
      <c r="DA30" s="47">
        <v>0</v>
      </c>
      <c r="DB30" s="47">
        <v>0</v>
      </c>
      <c r="DC30" s="47">
        <v>0</v>
      </c>
      <c r="DD30" s="47">
        <v>0</v>
      </c>
      <c r="DE30" s="47">
        <v>0</v>
      </c>
      <c r="DF30" s="47">
        <v>0</v>
      </c>
      <c r="DG30" s="47">
        <v>0</v>
      </c>
      <c r="DH30" s="47">
        <v>0</v>
      </c>
      <c r="DI30" s="47">
        <v>0</v>
      </c>
      <c r="DJ30" s="47">
        <v>0</v>
      </c>
      <c r="DK30" s="47">
        <v>0</v>
      </c>
      <c r="DL30" s="47">
        <v>0</v>
      </c>
      <c r="DM30" s="47">
        <v>0</v>
      </c>
      <c r="DN30" s="47">
        <v>0</v>
      </c>
      <c r="DO30" s="47">
        <v>0</v>
      </c>
      <c r="DP30" s="47">
        <v>0</v>
      </c>
      <c r="DQ30" s="47">
        <v>0</v>
      </c>
    </row>
    <row r="31" spans="1:121" ht="12.75">
      <c r="A31" s="28" t="s">
        <v>28</v>
      </c>
      <c r="B31" s="45">
        <v>-1622.0057</v>
      </c>
      <c r="C31" s="46">
        <v>-1641.7511000000002</v>
      </c>
      <c r="D31" s="47">
        <v>-1059.5426</v>
      </c>
      <c r="E31" s="47">
        <v>-1120.0596</v>
      </c>
      <c r="F31" s="47">
        <v>-1173.6731000000002</v>
      </c>
      <c r="G31" s="47">
        <v>-986.1095</v>
      </c>
      <c r="H31" s="47">
        <v>-175.7088</v>
      </c>
      <c r="I31" s="47">
        <v>-234.6393</v>
      </c>
      <c r="J31" s="47">
        <v>-199.7424</v>
      </c>
      <c r="K31" s="47">
        <v>-299.713</v>
      </c>
      <c r="L31" s="47">
        <v>-349.72990000000004</v>
      </c>
      <c r="M31" s="47">
        <v>-334.5585</v>
      </c>
      <c r="N31" s="47">
        <v>-348.0206</v>
      </c>
      <c r="O31" s="47">
        <v>-422.0788</v>
      </c>
      <c r="P31" s="47">
        <v>-738.6663000000001</v>
      </c>
      <c r="Q31" s="47">
        <v>-1231.6375</v>
      </c>
      <c r="R31" s="47">
        <v>-1294.2899</v>
      </c>
      <c r="S31" s="47">
        <v>-1394.5534</v>
      </c>
      <c r="T31" s="47">
        <v>-747.2644</v>
      </c>
      <c r="U31" s="47">
        <v>-861.4548000000001</v>
      </c>
      <c r="V31" s="47">
        <v>-1149.4592</v>
      </c>
      <c r="W31" s="47">
        <v>-1610.6593</v>
      </c>
      <c r="X31" s="47">
        <v>-1745.7031000000002</v>
      </c>
      <c r="Y31" s="47">
        <v>-1650.5497</v>
      </c>
      <c r="Z31" s="47">
        <v>-2003.6783</v>
      </c>
      <c r="AA31" s="47">
        <v>-2100.9797000000003</v>
      </c>
      <c r="AB31" s="47">
        <v>-1566.6291</v>
      </c>
      <c r="AC31" s="47">
        <v>-2657.0579</v>
      </c>
      <c r="AD31" s="47">
        <v>-3094.3684</v>
      </c>
      <c r="AE31" s="47">
        <v>-2929.4143</v>
      </c>
      <c r="AF31" s="47">
        <v>-2831.8765</v>
      </c>
      <c r="AG31" s="47">
        <v>-3378.5925</v>
      </c>
      <c r="AH31" s="47">
        <v>-3270.1178</v>
      </c>
      <c r="AI31" s="47">
        <v>-3018.5562999999997</v>
      </c>
      <c r="AJ31" s="47">
        <v>-1992.3209</v>
      </c>
      <c r="AK31" s="47">
        <v>-2273.9602</v>
      </c>
      <c r="AL31" s="47">
        <v>-2397.0655</v>
      </c>
      <c r="AM31" s="47">
        <v>-2398.196</v>
      </c>
      <c r="AN31" s="47">
        <v>-3843.6145</v>
      </c>
      <c r="AO31" s="47">
        <v>-4174.3159</v>
      </c>
      <c r="AP31" s="47">
        <v>-4454.0653</v>
      </c>
      <c r="AQ31" s="47">
        <v>-4216.4073</v>
      </c>
      <c r="AR31" s="47">
        <v>-3460.2248999999997</v>
      </c>
      <c r="AS31" s="47">
        <v>-3278.9734</v>
      </c>
      <c r="AT31" s="47">
        <v>-3302.0636</v>
      </c>
      <c r="AU31" s="47">
        <v>-2675.6627000000003</v>
      </c>
      <c r="AV31" s="47">
        <v>-2395.9898</v>
      </c>
      <c r="AW31" s="47">
        <v>-2716.2201</v>
      </c>
      <c r="AX31" s="47">
        <v>-2889.5837</v>
      </c>
      <c r="AY31" s="47">
        <v>-3952.8721</v>
      </c>
      <c r="AZ31" s="47">
        <v>-7220.3809</v>
      </c>
      <c r="BA31" s="47">
        <v>-6632.4495</v>
      </c>
      <c r="BB31" s="47">
        <v>-5244.804</v>
      </c>
      <c r="BC31" s="47">
        <v>-3079.0863999999997</v>
      </c>
      <c r="BD31" s="47">
        <v>-1546.2265</v>
      </c>
      <c r="BE31" s="47">
        <v>-2702.1295</v>
      </c>
      <c r="BF31" s="47">
        <v>-3010.6971000000003</v>
      </c>
      <c r="BG31" s="47">
        <v>0</v>
      </c>
      <c r="BH31" s="47">
        <v>-336.5181</v>
      </c>
      <c r="BI31" s="47">
        <v>-32.994</v>
      </c>
      <c r="BJ31" s="47">
        <v>-37.7605</v>
      </c>
      <c r="BK31" s="47">
        <v>-278.787</v>
      </c>
      <c r="BL31" s="47">
        <v>-1325.7248</v>
      </c>
      <c r="BM31" s="47">
        <v>-1122.5993</v>
      </c>
      <c r="BN31" s="47">
        <v>-1470.2042</v>
      </c>
      <c r="BO31" s="47">
        <v>-1576.019</v>
      </c>
      <c r="BP31" s="47">
        <v>-810.0154</v>
      </c>
      <c r="BQ31" s="47">
        <v>-427.0111</v>
      </c>
      <c r="BR31" s="47">
        <v>-777.315</v>
      </c>
      <c r="BS31" s="47">
        <v>-1291.4255</v>
      </c>
      <c r="BT31" s="47">
        <v>-557.7726</v>
      </c>
      <c r="BU31" s="47">
        <v>-782.5285</v>
      </c>
      <c r="BV31" s="47">
        <v>-2014.9416999999999</v>
      </c>
      <c r="BW31" s="47">
        <v>-930.4839000000001</v>
      </c>
      <c r="BX31" s="47">
        <v>-2126.4492999999998</v>
      </c>
      <c r="BY31" s="47">
        <v>-2334.0557000000003</v>
      </c>
      <c r="BZ31" s="47">
        <v>-1998.3538999999998</v>
      </c>
      <c r="CA31" s="47">
        <v>-1999.2721000000001</v>
      </c>
      <c r="CB31" s="47">
        <v>-1999.7783</v>
      </c>
      <c r="CC31" s="47">
        <v>-1999.9446</v>
      </c>
      <c r="CD31" s="47">
        <v>-5984.34588424</v>
      </c>
      <c r="CE31" s="47">
        <v>-1999.9229580200001</v>
      </c>
      <c r="CF31" s="47">
        <v>-2000</v>
      </c>
      <c r="CG31" s="47">
        <v>-1999.9257137299999</v>
      </c>
      <c r="CH31" s="47">
        <v>-1999.9722852300001</v>
      </c>
      <c r="CI31" s="47">
        <v>-1999.90694</v>
      </c>
      <c r="CJ31" s="47">
        <v>-5243.447778719999</v>
      </c>
      <c r="CK31" s="47">
        <v>-1999.9865711500001</v>
      </c>
      <c r="CL31" s="47">
        <v>-1999.98657116</v>
      </c>
      <c r="CM31" s="47">
        <v>-4279.38611086</v>
      </c>
      <c r="CN31" s="47">
        <v>-5245.36037457</v>
      </c>
      <c r="CO31" s="47">
        <v>-4319.374864109999</v>
      </c>
      <c r="CP31" s="47">
        <v>-3506.5041337</v>
      </c>
      <c r="CQ31" s="47">
        <v>-3551.64883858</v>
      </c>
      <c r="CR31" s="47">
        <v>-3772.52199977</v>
      </c>
      <c r="CS31" s="47">
        <v>-6263.0560865200005</v>
      </c>
      <c r="CT31" s="47">
        <v>-5262.06604639</v>
      </c>
      <c r="CU31" s="47">
        <v>-3733.78192638</v>
      </c>
      <c r="CV31" s="47">
        <v>-5212.26760697</v>
      </c>
      <c r="CW31" s="47">
        <v>-6549.8826626499995</v>
      </c>
      <c r="CX31" s="47">
        <v>-8577.04997891</v>
      </c>
      <c r="CY31" s="47">
        <v>-9291.09016562</v>
      </c>
      <c r="CZ31" s="47">
        <v>-9831.57870999</v>
      </c>
      <c r="DA31" s="47">
        <v>-9519.569357999999</v>
      </c>
      <c r="DB31" s="47">
        <v>-8741.53939138</v>
      </c>
      <c r="DC31" s="47">
        <v>-9046.718507270001</v>
      </c>
      <c r="DD31" s="47">
        <v>-8872.40746242</v>
      </c>
      <c r="DE31" s="47">
        <v>-8620.78571988</v>
      </c>
      <c r="DF31" s="47">
        <v>-7796.374856439999</v>
      </c>
      <c r="DG31" s="47">
        <v>-7599.734280600001</v>
      </c>
      <c r="DH31" s="47">
        <v>-7992.27218105</v>
      </c>
      <c r="DI31" s="47">
        <v>-10033.11698518</v>
      </c>
      <c r="DJ31" s="47">
        <v>-12529.1336566</v>
      </c>
      <c r="DK31" s="47">
        <v>-10729.815923459999</v>
      </c>
      <c r="DL31" s="47">
        <v>-9728.64492781</v>
      </c>
      <c r="DM31" s="47">
        <v>-8776.20142971</v>
      </c>
      <c r="DN31" s="47">
        <v>-6503.09054391</v>
      </c>
      <c r="DO31" s="47">
        <v>-7571.866097779999</v>
      </c>
      <c r="DP31" s="47">
        <v>-6456.25926798</v>
      </c>
      <c r="DQ31" s="47">
        <v>-5420.8867801999995</v>
      </c>
    </row>
    <row r="32" spans="1:121" ht="12.75">
      <c r="A32" s="50" t="s">
        <v>55</v>
      </c>
      <c r="B32" s="46">
        <v>-1426.5066000000002</v>
      </c>
      <c r="C32" s="46">
        <v>-1641.7511000000002</v>
      </c>
      <c r="D32" s="47">
        <v>-1059.5426</v>
      </c>
      <c r="E32" s="47">
        <v>-1120.0596</v>
      </c>
      <c r="F32" s="47">
        <v>-1173.6731000000002</v>
      </c>
      <c r="G32" s="47">
        <v>-986.1095</v>
      </c>
      <c r="H32" s="47">
        <v>-175.7088</v>
      </c>
      <c r="I32" s="47">
        <v>-234.6393</v>
      </c>
      <c r="J32" s="47">
        <v>-199.7424</v>
      </c>
      <c r="K32" s="47">
        <v>-299.713</v>
      </c>
      <c r="L32" s="47">
        <v>-349.72990000000004</v>
      </c>
      <c r="M32" s="47">
        <v>-334.5585</v>
      </c>
      <c r="N32" s="47">
        <v>-348.0206</v>
      </c>
      <c r="O32" s="47">
        <v>-422.0788</v>
      </c>
      <c r="P32" s="47">
        <v>-667.8602</v>
      </c>
      <c r="Q32" s="47">
        <v>-943.0906</v>
      </c>
      <c r="R32" s="47">
        <v>-1050.5434</v>
      </c>
      <c r="S32" s="47">
        <v>-1162.7543</v>
      </c>
      <c r="T32" s="47">
        <v>-737.0275</v>
      </c>
      <c r="U32" s="47">
        <v>-861.4548000000001</v>
      </c>
      <c r="V32" s="47">
        <v>-1088.3721</v>
      </c>
      <c r="W32" s="47">
        <v>-1355.0879</v>
      </c>
      <c r="X32" s="47">
        <v>-1350.1702</v>
      </c>
      <c r="Y32" s="47">
        <v>-1361.6012</v>
      </c>
      <c r="Z32" s="47">
        <v>-1732.1028000000001</v>
      </c>
      <c r="AA32" s="47">
        <v>-1722.1711</v>
      </c>
      <c r="AB32" s="47">
        <v>-1359.2187</v>
      </c>
      <c r="AC32" s="47">
        <v>-2200.5911</v>
      </c>
      <c r="AD32" s="47">
        <v>-2303.0202999999997</v>
      </c>
      <c r="AE32" s="47">
        <v>-2106.4408</v>
      </c>
      <c r="AF32" s="47">
        <v>-2066.2436000000002</v>
      </c>
      <c r="AG32" s="47">
        <v>-2188.7717000000002</v>
      </c>
      <c r="AH32" s="47">
        <v>-2058.4813</v>
      </c>
      <c r="AI32" s="47">
        <v>-1946.6557</v>
      </c>
      <c r="AJ32" s="47">
        <v>-1491.2053999999998</v>
      </c>
      <c r="AK32" s="47">
        <v>-1772.6637</v>
      </c>
      <c r="AL32" s="47">
        <v>-1896.5585</v>
      </c>
      <c r="AM32" s="47">
        <v>-1897.4682</v>
      </c>
      <c r="AN32" s="47">
        <v>-3046.9032</v>
      </c>
      <c r="AO32" s="47">
        <v>-3374.9477</v>
      </c>
      <c r="AP32" s="47">
        <v>-3595.3741</v>
      </c>
      <c r="AQ32" s="47">
        <v>-3668.8517</v>
      </c>
      <c r="AR32" s="47">
        <v>-3140.1485</v>
      </c>
      <c r="AS32" s="47">
        <v>-3069.2244</v>
      </c>
      <c r="AT32" s="47">
        <v>-3101.8116</v>
      </c>
      <c r="AU32" s="47">
        <v>-2675.6627000000003</v>
      </c>
      <c r="AV32" s="47">
        <v>-2395.9898</v>
      </c>
      <c r="AW32" s="47">
        <v>-2716.2201</v>
      </c>
      <c r="AX32" s="47">
        <v>-2889.5837</v>
      </c>
      <c r="AY32" s="47">
        <v>-3952.8721</v>
      </c>
      <c r="AZ32" s="47">
        <v>-6634.6365</v>
      </c>
      <c r="BA32" s="47">
        <v>-6230.2267</v>
      </c>
      <c r="BB32" s="47">
        <v>-5224.922</v>
      </c>
      <c r="BC32" s="47">
        <v>-3079.0863999999997</v>
      </c>
      <c r="BD32" s="47">
        <v>-1546.2265</v>
      </c>
      <c r="BE32" s="47">
        <v>-2702.1295</v>
      </c>
      <c r="BF32" s="47">
        <v>-3010.6971000000003</v>
      </c>
      <c r="BG32" s="47">
        <v>0</v>
      </c>
      <c r="BH32" s="47">
        <v>-336.5181</v>
      </c>
      <c r="BI32" s="47">
        <v>-32.994</v>
      </c>
      <c r="BJ32" s="47">
        <v>-37.7605</v>
      </c>
      <c r="BK32" s="47">
        <v>-278.787</v>
      </c>
      <c r="BL32" s="47">
        <v>-1325.7248</v>
      </c>
      <c r="BM32" s="47">
        <v>-1122.5993</v>
      </c>
      <c r="BN32" s="47">
        <v>-1470.2042</v>
      </c>
      <c r="BO32" s="47">
        <v>-1576.019</v>
      </c>
      <c r="BP32" s="47">
        <v>-810.0154</v>
      </c>
      <c r="BQ32" s="47">
        <v>-427.0111</v>
      </c>
      <c r="BR32" s="47">
        <v>-777.315</v>
      </c>
      <c r="BS32" s="47">
        <v>-1291.4255</v>
      </c>
      <c r="BT32" s="47">
        <v>-557.7726</v>
      </c>
      <c r="BU32" s="47">
        <v>-782.5285</v>
      </c>
      <c r="BV32" s="47">
        <v>-2014.9416999999999</v>
      </c>
      <c r="BW32" s="47">
        <v>-930.4839000000001</v>
      </c>
      <c r="BX32" s="47">
        <v>-2126.4492999999998</v>
      </c>
      <c r="BY32" s="47">
        <v>-2334.0557000000003</v>
      </c>
      <c r="BZ32" s="47">
        <v>-1998.3538999999998</v>
      </c>
      <c r="CA32" s="47">
        <v>-1999.2721000000001</v>
      </c>
      <c r="CB32" s="47">
        <v>-1999.7783</v>
      </c>
      <c r="CC32" s="47">
        <v>-1999.9446</v>
      </c>
      <c r="CD32" s="47">
        <v>-5984.34588424</v>
      </c>
      <c r="CE32" s="47">
        <v>-1999.9229580200001</v>
      </c>
      <c r="CF32" s="47">
        <v>-2000</v>
      </c>
      <c r="CG32" s="47">
        <v>-1999.9257137299999</v>
      </c>
      <c r="CH32" s="47">
        <v>-1999.9722852300001</v>
      </c>
      <c r="CI32" s="47">
        <v>-1999.90694</v>
      </c>
      <c r="CJ32" s="47">
        <v>-5243.447778719999</v>
      </c>
      <c r="CK32" s="47">
        <v>-1999.9865711500001</v>
      </c>
      <c r="CL32" s="47">
        <v>-1999.98657116</v>
      </c>
      <c r="CM32" s="47">
        <v>-4279.38611086</v>
      </c>
      <c r="CN32" s="47">
        <v>-5245.36037457</v>
      </c>
      <c r="CO32" s="47">
        <v>-4319.374864109999</v>
      </c>
      <c r="CP32" s="47">
        <v>-3506.5041337</v>
      </c>
      <c r="CQ32" s="47">
        <v>-3551.64883858</v>
      </c>
      <c r="CR32" s="47">
        <v>-3772.52199977</v>
      </c>
      <c r="CS32" s="47">
        <v>-6263.0560865200005</v>
      </c>
      <c r="CT32" s="47">
        <v>-5262.06604639</v>
      </c>
      <c r="CU32" s="47">
        <v>-3733.78192638</v>
      </c>
      <c r="CV32" s="47">
        <v>-5212.26760697</v>
      </c>
      <c r="CW32" s="47">
        <v>-6549.8826626499995</v>
      </c>
      <c r="CX32" s="47">
        <v>-8577.04997891</v>
      </c>
      <c r="CY32" s="47">
        <v>-9291.09016562</v>
      </c>
      <c r="CZ32" s="47">
        <v>-9831.57870999</v>
      </c>
      <c r="DA32" s="47">
        <v>-9519.569357999999</v>
      </c>
      <c r="DB32" s="47">
        <v>-8741.53939138</v>
      </c>
      <c r="DC32" s="47">
        <v>-9046.718507270001</v>
      </c>
      <c r="DD32" s="47">
        <v>-8872.40746242</v>
      </c>
      <c r="DE32" s="47">
        <v>-8620.78571988</v>
      </c>
      <c r="DF32" s="47">
        <v>-7796.374856439999</v>
      </c>
      <c r="DG32" s="47">
        <v>-7599.734280600001</v>
      </c>
      <c r="DH32" s="47">
        <v>-7992.27218105</v>
      </c>
      <c r="DI32" s="47">
        <v>-10033.11698518</v>
      </c>
      <c r="DJ32" s="47">
        <v>-12529.1336566</v>
      </c>
      <c r="DK32" s="47">
        <v>-10729.815923459999</v>
      </c>
      <c r="DL32" s="47">
        <v>-9728.64492781</v>
      </c>
      <c r="DM32" s="47">
        <v>-8776.20142971</v>
      </c>
      <c r="DN32" s="47">
        <v>-6503.09054391</v>
      </c>
      <c r="DO32" s="47">
        <v>-7571.866097779999</v>
      </c>
      <c r="DP32" s="47">
        <v>-6456.25926798</v>
      </c>
      <c r="DQ32" s="47">
        <v>-5420.8867801999995</v>
      </c>
    </row>
    <row r="33" spans="1:121" ht="12.75">
      <c r="A33" s="51" t="s">
        <v>56</v>
      </c>
      <c r="B33" s="46">
        <v>-195.4991</v>
      </c>
      <c r="C33" s="47">
        <v>0</v>
      </c>
      <c r="D33" s="47">
        <v>0</v>
      </c>
      <c r="E33" s="47">
        <v>0</v>
      </c>
      <c r="F33" s="47">
        <v>0</v>
      </c>
      <c r="G33" s="47">
        <v>0</v>
      </c>
      <c r="H33" s="47">
        <v>0</v>
      </c>
      <c r="I33" s="47">
        <v>0</v>
      </c>
      <c r="J33" s="47">
        <v>0</v>
      </c>
      <c r="K33" s="47">
        <v>0</v>
      </c>
      <c r="L33" s="47">
        <v>0</v>
      </c>
      <c r="M33" s="47">
        <v>0</v>
      </c>
      <c r="N33" s="47">
        <v>0</v>
      </c>
      <c r="O33" s="47">
        <v>0</v>
      </c>
      <c r="P33" s="47">
        <v>-70.8061</v>
      </c>
      <c r="Q33" s="47">
        <v>-288.54679999999996</v>
      </c>
      <c r="R33" s="47">
        <v>-243.7466</v>
      </c>
      <c r="S33" s="47">
        <v>-231.7991</v>
      </c>
      <c r="T33" s="47">
        <v>-10.2369</v>
      </c>
      <c r="U33" s="47">
        <v>0</v>
      </c>
      <c r="V33" s="47">
        <v>-61.087</v>
      </c>
      <c r="W33" s="47">
        <v>-255.57139999999998</v>
      </c>
      <c r="X33" s="47">
        <v>-395.533</v>
      </c>
      <c r="Y33" s="47">
        <v>-288.94840000000005</v>
      </c>
      <c r="Z33" s="47">
        <v>-271.5755</v>
      </c>
      <c r="AA33" s="47">
        <v>-378.80859999999996</v>
      </c>
      <c r="AB33" s="47">
        <v>-207.41039999999998</v>
      </c>
      <c r="AC33" s="47">
        <v>-456.4668</v>
      </c>
      <c r="AD33" s="47">
        <v>-791.3480999999999</v>
      </c>
      <c r="AE33" s="47">
        <v>-822.9735</v>
      </c>
      <c r="AF33" s="47">
        <v>-765.6329000000001</v>
      </c>
      <c r="AG33" s="47">
        <v>-1189.8209</v>
      </c>
      <c r="AH33" s="47">
        <v>-1211.6365</v>
      </c>
      <c r="AI33" s="47">
        <v>-1071.9006000000002</v>
      </c>
      <c r="AJ33" s="47">
        <v>-501.1155</v>
      </c>
      <c r="AK33" s="47">
        <v>-501.2965</v>
      </c>
      <c r="AL33" s="47">
        <v>-500.507</v>
      </c>
      <c r="AM33" s="47">
        <v>-500.7278</v>
      </c>
      <c r="AN33" s="47">
        <v>-796.7112</v>
      </c>
      <c r="AO33" s="47">
        <v>-799.3682</v>
      </c>
      <c r="AP33" s="47">
        <v>-858.6912</v>
      </c>
      <c r="AQ33" s="47">
        <v>-547.5556</v>
      </c>
      <c r="AR33" s="47">
        <v>-320.07640000000004</v>
      </c>
      <c r="AS33" s="47">
        <v>-209.749</v>
      </c>
      <c r="AT33" s="47">
        <v>-200.2519</v>
      </c>
      <c r="AU33" s="47">
        <v>0</v>
      </c>
      <c r="AV33" s="47">
        <v>0</v>
      </c>
      <c r="AW33" s="47">
        <v>0</v>
      </c>
      <c r="AX33" s="47">
        <v>0</v>
      </c>
      <c r="AY33" s="47">
        <v>0</v>
      </c>
      <c r="AZ33" s="47">
        <v>-585.7444</v>
      </c>
      <c r="BA33" s="47">
        <v>-402.2228</v>
      </c>
      <c r="BB33" s="47">
        <v>-19.8819</v>
      </c>
      <c r="BC33" s="47">
        <v>0</v>
      </c>
      <c r="BD33" s="47">
        <v>0</v>
      </c>
      <c r="BE33" s="47">
        <v>0</v>
      </c>
      <c r="BF33" s="47">
        <v>0</v>
      </c>
      <c r="BG33" s="47">
        <v>0</v>
      </c>
      <c r="BH33" s="47">
        <v>0</v>
      </c>
      <c r="BI33" s="47">
        <v>0</v>
      </c>
      <c r="BJ33" s="47">
        <v>0</v>
      </c>
      <c r="BK33" s="47">
        <v>0</v>
      </c>
      <c r="BL33" s="47">
        <v>0</v>
      </c>
      <c r="BM33" s="47">
        <v>0</v>
      </c>
      <c r="BN33" s="47">
        <v>0</v>
      </c>
      <c r="BO33" s="47">
        <v>0</v>
      </c>
      <c r="BP33" s="47">
        <v>0</v>
      </c>
      <c r="BQ33" s="47">
        <v>0</v>
      </c>
      <c r="BR33" s="47">
        <v>0</v>
      </c>
      <c r="BS33" s="47">
        <v>0</v>
      </c>
      <c r="BT33" s="47">
        <v>0</v>
      </c>
      <c r="BU33" s="47">
        <v>0</v>
      </c>
      <c r="BV33" s="47">
        <v>0</v>
      </c>
      <c r="BW33" s="47">
        <v>0</v>
      </c>
      <c r="BX33" s="47">
        <v>0</v>
      </c>
      <c r="BY33" s="47">
        <v>0</v>
      </c>
      <c r="BZ33" s="47">
        <v>0</v>
      </c>
      <c r="CA33" s="47">
        <v>0</v>
      </c>
      <c r="CB33" s="47">
        <v>0</v>
      </c>
      <c r="CC33" s="47">
        <v>0</v>
      </c>
      <c r="CD33" s="47">
        <v>0</v>
      </c>
      <c r="CE33" s="47">
        <v>0</v>
      </c>
      <c r="CF33" s="47">
        <v>0</v>
      </c>
      <c r="CG33" s="47">
        <v>0</v>
      </c>
      <c r="CH33" s="47">
        <v>0</v>
      </c>
      <c r="CI33" s="47">
        <v>0</v>
      </c>
      <c r="CJ33" s="47">
        <v>0</v>
      </c>
      <c r="CK33" s="47">
        <v>0</v>
      </c>
      <c r="CL33" s="47">
        <v>0</v>
      </c>
      <c r="CM33" s="47">
        <v>0</v>
      </c>
      <c r="CN33" s="47">
        <v>0</v>
      </c>
      <c r="CO33" s="47">
        <v>0</v>
      </c>
      <c r="CP33" s="47">
        <v>0</v>
      </c>
      <c r="CQ33" s="47">
        <v>0</v>
      </c>
      <c r="CR33" s="47">
        <v>0</v>
      </c>
      <c r="CS33" s="47">
        <v>0</v>
      </c>
      <c r="CT33" s="47">
        <v>0</v>
      </c>
      <c r="CU33" s="47">
        <v>0</v>
      </c>
      <c r="CV33" s="47">
        <v>0</v>
      </c>
      <c r="CW33" s="47">
        <v>0</v>
      </c>
      <c r="CX33" s="47">
        <v>0</v>
      </c>
      <c r="CY33" s="47">
        <v>0</v>
      </c>
      <c r="CZ33" s="47">
        <v>0</v>
      </c>
      <c r="DA33" s="47">
        <v>0</v>
      </c>
      <c r="DB33" s="47">
        <v>0</v>
      </c>
      <c r="DC33" s="47">
        <v>0</v>
      </c>
      <c r="DD33" s="47">
        <v>0</v>
      </c>
      <c r="DE33" s="47">
        <v>0</v>
      </c>
      <c r="DF33" s="47">
        <v>0</v>
      </c>
      <c r="DG33" s="47">
        <v>0</v>
      </c>
      <c r="DH33" s="47">
        <v>0</v>
      </c>
      <c r="DI33" s="47">
        <v>0</v>
      </c>
      <c r="DJ33" s="47">
        <v>0</v>
      </c>
      <c r="DK33" s="47">
        <v>0</v>
      </c>
      <c r="DL33" s="47">
        <v>0</v>
      </c>
      <c r="DM33" s="47">
        <v>0</v>
      </c>
      <c r="DN33" s="47">
        <v>0</v>
      </c>
      <c r="DO33" s="47">
        <v>0</v>
      </c>
      <c r="DP33" s="47">
        <v>0</v>
      </c>
      <c r="DQ33" s="47">
        <v>0</v>
      </c>
    </row>
    <row r="34" spans="1:121" ht="12.75">
      <c r="A34" s="28" t="s">
        <v>29</v>
      </c>
      <c r="B34" s="46">
        <v>-87.0502</v>
      </c>
      <c r="C34" s="47">
        <v>-609.0096</v>
      </c>
      <c r="D34" s="47">
        <v>-527.0374</v>
      </c>
      <c r="E34" s="47">
        <v>-529.5926</v>
      </c>
      <c r="F34" s="47">
        <v>-654.5099</v>
      </c>
      <c r="G34" s="47">
        <v>-194.44729999999998</v>
      </c>
      <c r="H34" s="47">
        <v>-152.5985</v>
      </c>
      <c r="I34" s="47">
        <v>-160.789</v>
      </c>
      <c r="J34" s="47">
        <v>-320.08820000000003</v>
      </c>
      <c r="K34" s="47">
        <v>-189.1654</v>
      </c>
      <c r="L34" s="47">
        <v>-189.1901</v>
      </c>
      <c r="M34" s="47">
        <v>-200.5421</v>
      </c>
      <c r="N34" s="47">
        <v>-275.7713</v>
      </c>
      <c r="O34" s="47">
        <v>-276.474</v>
      </c>
      <c r="P34" s="47">
        <v>-207.2365</v>
      </c>
      <c r="Q34" s="47">
        <v>-160.718</v>
      </c>
      <c r="R34" s="47">
        <v>-161.39970000000002</v>
      </c>
      <c r="S34" s="47">
        <v>-680.3251</v>
      </c>
      <c r="T34" s="47">
        <v>-439.7</v>
      </c>
      <c r="U34" s="47">
        <v>-208.84</v>
      </c>
      <c r="V34" s="47">
        <v>-465.629</v>
      </c>
      <c r="W34" s="47">
        <v>-258.6522</v>
      </c>
      <c r="X34" s="47">
        <v>-224.4625</v>
      </c>
      <c r="Y34" s="47">
        <v>-225.004</v>
      </c>
      <c r="Z34" s="47">
        <v>-486.75440000000003</v>
      </c>
      <c r="AA34" s="47">
        <v>-499.9188</v>
      </c>
      <c r="AB34" s="47">
        <v>-496.2242</v>
      </c>
      <c r="AC34" s="47">
        <v>-413.15290000000005</v>
      </c>
      <c r="AD34" s="47">
        <v>-461.76840000000004</v>
      </c>
      <c r="AE34" s="47">
        <v>-465.1207</v>
      </c>
      <c r="AF34" s="47">
        <v>-1350.7919</v>
      </c>
      <c r="AG34" s="47">
        <v>-1494.0713</v>
      </c>
      <c r="AH34" s="47">
        <v>-2023.6067</v>
      </c>
      <c r="AI34" s="47">
        <v>-2182.9847999999997</v>
      </c>
      <c r="AJ34" s="47">
        <v>-1877.9179</v>
      </c>
      <c r="AK34" s="47">
        <v>-1664.3385</v>
      </c>
      <c r="AL34" s="47">
        <v>-1216.0933</v>
      </c>
      <c r="AM34" s="47">
        <v>-1502.798</v>
      </c>
      <c r="AN34" s="47">
        <v>-1128.1486</v>
      </c>
      <c r="AO34" s="47">
        <v>-802.5293</v>
      </c>
      <c r="AP34" s="47">
        <v>-704.0005</v>
      </c>
      <c r="AQ34" s="47">
        <v>-681.0462</v>
      </c>
      <c r="AR34" s="47">
        <v>-587.6946999999999</v>
      </c>
      <c r="AS34" s="47">
        <v>-612.521</v>
      </c>
      <c r="AT34" s="47">
        <v>-530.0419</v>
      </c>
      <c r="AU34" s="47">
        <v>-723.3426</v>
      </c>
      <c r="AV34" s="47">
        <v>-764.4657</v>
      </c>
      <c r="AW34" s="47">
        <v>-846.2502</v>
      </c>
      <c r="AX34" s="47">
        <v>-679.0378000000001</v>
      </c>
      <c r="AY34" s="47">
        <v>-548.3408000000001</v>
      </c>
      <c r="AZ34" s="47">
        <v>-507.2441</v>
      </c>
      <c r="BA34" s="47">
        <v>-519.2827</v>
      </c>
      <c r="BB34" s="47">
        <v>-680.2772</v>
      </c>
      <c r="BC34" s="47">
        <v>-1578.514</v>
      </c>
      <c r="BD34" s="47">
        <v>-3473.9682000000003</v>
      </c>
      <c r="BE34" s="47">
        <v>-2465.7632999999996</v>
      </c>
      <c r="BF34" s="47">
        <v>-2081.2163</v>
      </c>
      <c r="BG34" s="47">
        <v>-1445.4163999999998</v>
      </c>
      <c r="BH34" s="47">
        <v>-1424.3515</v>
      </c>
      <c r="BI34" s="47">
        <v>-1379.3611</v>
      </c>
      <c r="BJ34" s="47">
        <v>-2865.5793</v>
      </c>
      <c r="BK34" s="47">
        <v>-1605.2357</v>
      </c>
      <c r="BL34" s="47">
        <v>-1481.031</v>
      </c>
      <c r="BM34" s="47">
        <v>-2564.853</v>
      </c>
      <c r="BN34" s="47">
        <v>-1415.2852</v>
      </c>
      <c r="BO34" s="47">
        <v>-1729.3387</v>
      </c>
      <c r="BP34" s="47">
        <v>-1828.9551999999999</v>
      </c>
      <c r="BQ34" s="47">
        <v>-2572.9572000000003</v>
      </c>
      <c r="BR34" s="47">
        <v>-2644.3337</v>
      </c>
      <c r="BS34" s="47">
        <v>-2628.368</v>
      </c>
      <c r="BT34" s="47">
        <v>-2314.81517756188</v>
      </c>
      <c r="BU34" s="47">
        <v>-4141.543</v>
      </c>
      <c r="BV34" s="47">
        <v>-3846.9267</v>
      </c>
      <c r="BW34" s="47">
        <v>-3417.8662000000004</v>
      </c>
      <c r="BX34" s="47">
        <v>-5197.482</v>
      </c>
      <c r="BY34" s="47">
        <v>-3502.1749</v>
      </c>
      <c r="BZ34" s="47">
        <v>-7587.9313</v>
      </c>
      <c r="CA34" s="47">
        <v>-14845.453</v>
      </c>
      <c r="CB34" s="47">
        <v>-14500.472</v>
      </c>
      <c r="CC34" s="47">
        <v>-13103.341</v>
      </c>
      <c r="CD34" s="47">
        <v>-10877.456830176501</v>
      </c>
      <c r="CE34" s="47">
        <v>-12565.345717806002</v>
      </c>
      <c r="CF34" s="47">
        <v>-10789.635319728</v>
      </c>
      <c r="CG34" s="47">
        <v>-14070.4233498966</v>
      </c>
      <c r="CH34" s="47">
        <v>-14500.5620270512</v>
      </c>
      <c r="CI34" s="47">
        <v>-14992.224347074103</v>
      </c>
      <c r="CJ34" s="47">
        <v>-11468.253543501301</v>
      </c>
      <c r="CK34" s="47">
        <v>-16805.718747047</v>
      </c>
      <c r="CL34" s="47">
        <v>-14972.357726066999</v>
      </c>
      <c r="CM34" s="47">
        <v>-13313.1616609414</v>
      </c>
      <c r="CN34" s="47">
        <v>-11351.694492</v>
      </c>
      <c r="CO34" s="47">
        <v>-11343.978014805201</v>
      </c>
      <c r="CP34" s="47">
        <v>-10965.942367915</v>
      </c>
      <c r="CQ34" s="47">
        <v>-9460.898233069998</v>
      </c>
      <c r="CR34" s="47">
        <v>-7666.3574224700005</v>
      </c>
      <c r="CS34" s="47">
        <v>-5305.8553048700005</v>
      </c>
      <c r="CT34" s="47">
        <v>-7011.47365513</v>
      </c>
      <c r="CU34" s="47">
        <v>-7099.679711129999</v>
      </c>
      <c r="CV34" s="47">
        <v>-9175.12144263</v>
      </c>
      <c r="CW34" s="47">
        <v>-8303.836647369999</v>
      </c>
      <c r="CX34" s="47">
        <v>-6137.795699869999</v>
      </c>
      <c r="CY34" s="47">
        <v>-7044.09038787</v>
      </c>
      <c r="CZ34" s="47">
        <v>-3792.9891868699997</v>
      </c>
      <c r="DA34" s="47">
        <v>-6588.502148369999</v>
      </c>
      <c r="DB34" s="47">
        <v>-6303.60249108</v>
      </c>
      <c r="DC34" s="47">
        <v>-6097.23645534</v>
      </c>
      <c r="DD34" s="47">
        <v>-3714.2125886</v>
      </c>
      <c r="DE34" s="47">
        <v>-3433.8552856</v>
      </c>
      <c r="DF34" s="47">
        <v>-4695.0698366</v>
      </c>
      <c r="DG34" s="47">
        <v>-6549.135295100001</v>
      </c>
      <c r="DH34" s="47">
        <v>-3079.2886326</v>
      </c>
      <c r="DI34" s="47">
        <v>-6300.7556280399995</v>
      </c>
      <c r="DJ34" s="47">
        <v>-4979.39419204</v>
      </c>
      <c r="DK34" s="47">
        <v>-4760.240664540001</v>
      </c>
      <c r="DL34" s="47">
        <v>-5144.8601421</v>
      </c>
      <c r="DM34" s="47">
        <v>-6452.85332882</v>
      </c>
      <c r="DN34" s="47">
        <v>-3227.47910604</v>
      </c>
      <c r="DO34" s="47">
        <v>-4884.370184859999</v>
      </c>
      <c r="DP34" s="47">
        <v>-2607.3883058600004</v>
      </c>
      <c r="DQ34" s="47">
        <v>-3018.20350601</v>
      </c>
    </row>
    <row r="35" spans="1:121" ht="12.75">
      <c r="A35" s="50" t="s">
        <v>57</v>
      </c>
      <c r="B35" s="46">
        <v>-87.0502</v>
      </c>
      <c r="C35" s="47">
        <v>-609.0096</v>
      </c>
      <c r="D35" s="47">
        <v>-527.0374</v>
      </c>
      <c r="E35" s="47">
        <v>-529.5926</v>
      </c>
      <c r="F35" s="47">
        <v>-654.5099</v>
      </c>
      <c r="G35" s="47">
        <v>-194.44729999999998</v>
      </c>
      <c r="H35" s="47">
        <v>-152.5985</v>
      </c>
      <c r="I35" s="47">
        <v>-160.789</v>
      </c>
      <c r="J35" s="47">
        <v>-320.08820000000003</v>
      </c>
      <c r="K35" s="47">
        <v>-189.1654</v>
      </c>
      <c r="L35" s="47">
        <v>-189.1901</v>
      </c>
      <c r="M35" s="47">
        <v>-200.5421</v>
      </c>
      <c r="N35" s="47">
        <v>-275.7713</v>
      </c>
      <c r="O35" s="47">
        <v>-276.474</v>
      </c>
      <c r="P35" s="47">
        <v>-207.2365</v>
      </c>
      <c r="Q35" s="47">
        <v>-160.718</v>
      </c>
      <c r="R35" s="47">
        <v>-161.39970000000002</v>
      </c>
      <c r="S35" s="47">
        <v>-680.3251</v>
      </c>
      <c r="T35" s="47">
        <v>-439.7</v>
      </c>
      <c r="U35" s="47">
        <v>-208.84</v>
      </c>
      <c r="V35" s="47">
        <v>-465.629</v>
      </c>
      <c r="W35" s="47">
        <v>-258.6522</v>
      </c>
      <c r="X35" s="47">
        <v>-224.4625</v>
      </c>
      <c r="Y35" s="47">
        <v>-225.004</v>
      </c>
      <c r="Z35" s="47">
        <v>-486.75440000000003</v>
      </c>
      <c r="AA35" s="47">
        <v>-499.9188</v>
      </c>
      <c r="AB35" s="47">
        <v>-496.2242</v>
      </c>
      <c r="AC35" s="47">
        <v>-413.15290000000005</v>
      </c>
      <c r="AD35" s="47">
        <v>-461.76840000000004</v>
      </c>
      <c r="AE35" s="47">
        <v>-465.1207</v>
      </c>
      <c r="AF35" s="47">
        <v>-1350.7919</v>
      </c>
      <c r="AG35" s="47">
        <v>-1494.0713</v>
      </c>
      <c r="AH35" s="47">
        <v>-2023.6067</v>
      </c>
      <c r="AI35" s="47">
        <v>-2182.9847999999997</v>
      </c>
      <c r="AJ35" s="47">
        <v>-1877.9179</v>
      </c>
      <c r="AK35" s="47">
        <v>-1664.3385</v>
      </c>
      <c r="AL35" s="47">
        <v>-1216.0933</v>
      </c>
      <c r="AM35" s="47">
        <v>-1502.798</v>
      </c>
      <c r="AN35" s="47">
        <v>-1128.1486</v>
      </c>
      <c r="AO35" s="47">
        <v>-802.5293</v>
      </c>
      <c r="AP35" s="47">
        <v>-704.0005</v>
      </c>
      <c r="AQ35" s="47">
        <v>-681.0462</v>
      </c>
      <c r="AR35" s="47">
        <v>-587.6946999999999</v>
      </c>
      <c r="AS35" s="47">
        <v>-612.521</v>
      </c>
      <c r="AT35" s="47">
        <v>-530.0419</v>
      </c>
      <c r="AU35" s="47">
        <v>-723.3426</v>
      </c>
      <c r="AV35" s="47">
        <v>-764.4657</v>
      </c>
      <c r="AW35" s="47">
        <v>-846.2502</v>
      </c>
      <c r="AX35" s="47">
        <v>-679.0378000000001</v>
      </c>
      <c r="AY35" s="47">
        <v>-548.3408000000001</v>
      </c>
      <c r="AZ35" s="47">
        <v>-507.2441</v>
      </c>
      <c r="BA35" s="47">
        <v>-519.2827</v>
      </c>
      <c r="BB35" s="47">
        <v>-680.2772</v>
      </c>
      <c r="BC35" s="47">
        <v>-1578.514</v>
      </c>
      <c r="BD35" s="47">
        <v>-2523.9682000000003</v>
      </c>
      <c r="BE35" s="47">
        <v>-2029.7633</v>
      </c>
      <c r="BF35" s="47">
        <v>-2081.2163</v>
      </c>
      <c r="BG35" s="47">
        <v>-1085.4163999999998</v>
      </c>
      <c r="BH35" s="47">
        <v>-1424.3515</v>
      </c>
      <c r="BI35" s="47">
        <v>-1379.3611</v>
      </c>
      <c r="BJ35" s="47">
        <v>-2712.5793</v>
      </c>
      <c r="BK35" s="47">
        <v>-593.2357</v>
      </c>
      <c r="BL35" s="47">
        <v>-606.531</v>
      </c>
      <c r="BM35" s="47">
        <v>-675.853</v>
      </c>
      <c r="BN35" s="47">
        <v>-735.2851999999999</v>
      </c>
      <c r="BO35" s="47">
        <v>-1134.3387</v>
      </c>
      <c r="BP35" s="47">
        <v>-1312.7552</v>
      </c>
      <c r="BQ35" s="47">
        <v>-1494.9572</v>
      </c>
      <c r="BR35" s="47">
        <v>-1782.3337</v>
      </c>
      <c r="BS35" s="47">
        <v>-1755.3679</v>
      </c>
      <c r="BT35" s="47">
        <v>-1970.8150775618797</v>
      </c>
      <c r="BU35" s="47">
        <v>-2166.5429</v>
      </c>
      <c r="BV35" s="47">
        <v>-2193.2266</v>
      </c>
      <c r="BW35" s="47">
        <v>-2367.8662000000004</v>
      </c>
      <c r="BX35" s="47">
        <v>-2591.4818999999998</v>
      </c>
      <c r="BY35" s="47">
        <v>-2701.1685</v>
      </c>
      <c r="BZ35" s="47">
        <v>-4639.425</v>
      </c>
      <c r="CA35" s="47">
        <v>-5420.5963</v>
      </c>
      <c r="CB35" s="47">
        <v>-5313.766</v>
      </c>
      <c r="CC35" s="47">
        <v>-5215.8345</v>
      </c>
      <c r="CD35" s="47">
        <v>-4963.8505128965</v>
      </c>
      <c r="CE35" s="47">
        <v>-4351.860900606</v>
      </c>
      <c r="CF35" s="47">
        <v>-4344.053055038001</v>
      </c>
      <c r="CG35" s="47">
        <v>-3741.2410852066005</v>
      </c>
      <c r="CH35" s="47">
        <v>-3754.5594546712</v>
      </c>
      <c r="CI35" s="47">
        <v>-4022.0347746940997</v>
      </c>
      <c r="CJ35" s="47">
        <v>-3910.7639711213</v>
      </c>
      <c r="CK35" s="47">
        <v>-3773.303100867</v>
      </c>
      <c r="CL35" s="47">
        <v>-3732.1945053070003</v>
      </c>
      <c r="CM35" s="47">
        <v>-3408.157940181399</v>
      </c>
      <c r="CN35" s="47">
        <v>-3111.858405</v>
      </c>
      <c r="CO35" s="47">
        <v>-3020.0034895352</v>
      </c>
      <c r="CP35" s="47">
        <v>-2940.942130675</v>
      </c>
      <c r="CQ35" s="47">
        <v>-2916.360125</v>
      </c>
      <c r="CR35" s="47">
        <v>-2909.01192665</v>
      </c>
      <c r="CS35" s="47">
        <v>-2441.81766705</v>
      </c>
      <c r="CT35" s="47">
        <v>-2399.0418250000002</v>
      </c>
      <c r="CU35" s="47">
        <v>-3829.6554610000003</v>
      </c>
      <c r="CV35" s="47">
        <v>-3811.2971924999997</v>
      </c>
      <c r="CW35" s="47">
        <v>-2812.8666000000003</v>
      </c>
      <c r="CX35" s="47">
        <v>-2800.3201625</v>
      </c>
      <c r="CY35" s="47">
        <v>-2783.0869</v>
      </c>
      <c r="CZ35" s="47">
        <v>-2797.217199</v>
      </c>
      <c r="DA35" s="47">
        <v>-2571.051939</v>
      </c>
      <c r="DB35" s="47">
        <v>-2357.7061625</v>
      </c>
      <c r="DC35" s="47">
        <v>-2353.5803125</v>
      </c>
      <c r="DD35" s="47">
        <v>-2143.969181</v>
      </c>
      <c r="DE35" s="47">
        <v>-2156.611878</v>
      </c>
      <c r="DF35" s="47">
        <v>-2169.066429</v>
      </c>
      <c r="DG35" s="47">
        <v>-2174.1544875</v>
      </c>
      <c r="DH35" s="47">
        <v>-2174.307825</v>
      </c>
      <c r="DI35" s="47">
        <v>-2174.109934</v>
      </c>
      <c r="DJ35" s="47">
        <v>-2084.873988</v>
      </c>
      <c r="DK35" s="47">
        <v>-2272.2406634999998</v>
      </c>
      <c r="DL35" s="47">
        <v>-2111.860125</v>
      </c>
      <c r="DM35" s="47">
        <v>-1955.3961875</v>
      </c>
      <c r="DN35" s="47">
        <v>-1722.479024</v>
      </c>
      <c r="DO35" s="47">
        <v>-1543.370138</v>
      </c>
      <c r="DP35" s="47">
        <v>-1545.499059</v>
      </c>
      <c r="DQ35" s="47">
        <v>-1862.8155944999999</v>
      </c>
    </row>
    <row r="36" spans="1:121" ht="12.75">
      <c r="A36" s="28" t="s">
        <v>58</v>
      </c>
      <c r="B36" s="46">
        <v>0</v>
      </c>
      <c r="C36" s="47">
        <v>0</v>
      </c>
      <c r="D36" s="47">
        <v>0</v>
      </c>
      <c r="E36" s="47">
        <v>0</v>
      </c>
      <c r="F36" s="47">
        <v>0</v>
      </c>
      <c r="G36" s="47">
        <v>0</v>
      </c>
      <c r="H36" s="47">
        <v>0</v>
      </c>
      <c r="I36" s="47">
        <v>0</v>
      </c>
      <c r="J36" s="47">
        <v>0</v>
      </c>
      <c r="K36" s="47">
        <v>0</v>
      </c>
      <c r="L36" s="47">
        <v>147.1478</v>
      </c>
      <c r="M36" s="47">
        <v>254.1755</v>
      </c>
      <c r="N36" s="47">
        <v>535.1833</v>
      </c>
      <c r="O36" s="47">
        <v>686.499</v>
      </c>
      <c r="P36" s="47">
        <v>690.0033000000001</v>
      </c>
      <c r="Q36" s="47">
        <v>432.5205</v>
      </c>
      <c r="R36" s="47">
        <v>274.14209999999997</v>
      </c>
      <c r="S36" s="47">
        <v>164.1757</v>
      </c>
      <c r="T36" s="47">
        <v>162.54870000000003</v>
      </c>
      <c r="U36" s="47">
        <v>0</v>
      </c>
      <c r="V36" s="47">
        <v>0</v>
      </c>
      <c r="W36" s="47">
        <v>0</v>
      </c>
      <c r="X36" s="47">
        <v>0</v>
      </c>
      <c r="Y36" s="47">
        <v>0</v>
      </c>
      <c r="Z36" s="47">
        <v>0</v>
      </c>
      <c r="AA36" s="47">
        <v>0</v>
      </c>
      <c r="AB36" s="47">
        <v>0</v>
      </c>
      <c r="AC36" s="47">
        <v>0</v>
      </c>
      <c r="AD36" s="47">
        <v>0</v>
      </c>
      <c r="AE36" s="47">
        <v>0</v>
      </c>
      <c r="AF36" s="47">
        <v>0</v>
      </c>
      <c r="AG36" s="47">
        <v>0</v>
      </c>
      <c r="AH36" s="47">
        <v>0</v>
      </c>
      <c r="AI36" s="47">
        <v>0</v>
      </c>
      <c r="AJ36" s="47">
        <v>0</v>
      </c>
      <c r="AK36" s="47">
        <v>0</v>
      </c>
      <c r="AL36" s="47">
        <v>0</v>
      </c>
      <c r="AM36" s="47">
        <v>0</v>
      </c>
      <c r="AN36" s="47">
        <v>0</v>
      </c>
      <c r="AO36" s="47">
        <v>0</v>
      </c>
      <c r="AP36" s="47">
        <v>0</v>
      </c>
      <c r="AQ36" s="47">
        <v>0</v>
      </c>
      <c r="AR36" s="47">
        <v>0</v>
      </c>
      <c r="AS36" s="47">
        <v>0</v>
      </c>
      <c r="AT36" s="47">
        <v>0</v>
      </c>
      <c r="AU36" s="47">
        <v>0</v>
      </c>
      <c r="AV36" s="47">
        <v>0</v>
      </c>
      <c r="AW36" s="47">
        <v>0</v>
      </c>
      <c r="AX36" s="47">
        <v>0</v>
      </c>
      <c r="AY36" s="47">
        <v>0</v>
      </c>
      <c r="AZ36" s="47">
        <v>0</v>
      </c>
      <c r="BA36" s="47">
        <v>0</v>
      </c>
      <c r="BB36" s="47">
        <v>0</v>
      </c>
      <c r="BC36" s="47">
        <v>0</v>
      </c>
      <c r="BD36" s="47">
        <v>0</v>
      </c>
      <c r="BE36" s="47">
        <v>0</v>
      </c>
      <c r="BF36" s="47">
        <v>0</v>
      </c>
      <c r="BG36" s="47">
        <v>0</v>
      </c>
      <c r="BH36" s="47">
        <v>0</v>
      </c>
      <c r="BI36" s="47">
        <v>0</v>
      </c>
      <c r="BJ36" s="47">
        <v>0</v>
      </c>
      <c r="BK36" s="47">
        <v>-85</v>
      </c>
      <c r="BL36" s="47">
        <v>0</v>
      </c>
      <c r="BM36" s="47">
        <v>-84.40310000000001</v>
      </c>
      <c r="BN36" s="47">
        <v>-85.9268</v>
      </c>
      <c r="BO36" s="47">
        <v>-86.7164</v>
      </c>
      <c r="BP36" s="47">
        <v>-82.6495</v>
      </c>
      <c r="BQ36" s="47">
        <v>-79.6399</v>
      </c>
      <c r="BR36" s="47">
        <v>0</v>
      </c>
      <c r="BS36" s="47">
        <v>0</v>
      </c>
      <c r="BT36" s="47">
        <v>0</v>
      </c>
      <c r="BU36" s="47">
        <v>0</v>
      </c>
      <c r="BV36" s="47">
        <v>0</v>
      </c>
      <c r="BW36" s="47">
        <v>0</v>
      </c>
      <c r="BX36" s="47">
        <v>0</v>
      </c>
      <c r="BY36" s="47">
        <v>0</v>
      </c>
      <c r="BZ36" s="47">
        <v>0</v>
      </c>
      <c r="CA36" s="47">
        <v>0</v>
      </c>
      <c r="CB36" s="47">
        <v>0</v>
      </c>
      <c r="CC36" s="47">
        <v>0</v>
      </c>
      <c r="CD36" s="47">
        <v>0</v>
      </c>
      <c r="CE36" s="47">
        <v>0</v>
      </c>
      <c r="CF36" s="47">
        <v>0</v>
      </c>
      <c r="CG36" s="47">
        <v>0</v>
      </c>
      <c r="CH36" s="47">
        <v>0</v>
      </c>
      <c r="CI36" s="47">
        <v>0</v>
      </c>
      <c r="CJ36" s="47">
        <v>0</v>
      </c>
      <c r="CK36" s="47">
        <v>0</v>
      </c>
      <c r="CL36" s="47">
        <v>0</v>
      </c>
      <c r="CM36" s="47">
        <v>0</v>
      </c>
      <c r="CN36" s="47">
        <v>0</v>
      </c>
      <c r="CO36" s="47">
        <v>0</v>
      </c>
      <c r="CP36" s="47">
        <v>0</v>
      </c>
      <c r="CQ36" s="47">
        <v>0</v>
      </c>
      <c r="CR36" s="47">
        <v>0</v>
      </c>
      <c r="CS36" s="47">
        <v>0</v>
      </c>
      <c r="CT36" s="47">
        <v>0</v>
      </c>
      <c r="CU36" s="47">
        <v>0</v>
      </c>
      <c r="CV36" s="47">
        <v>0</v>
      </c>
      <c r="CW36" s="47">
        <v>0</v>
      </c>
      <c r="CX36" s="47">
        <v>0</v>
      </c>
      <c r="CY36" s="47">
        <v>0</v>
      </c>
      <c r="CZ36" s="47">
        <v>0</v>
      </c>
      <c r="DA36" s="47">
        <v>0</v>
      </c>
      <c r="DB36" s="47">
        <v>0</v>
      </c>
      <c r="DC36" s="47">
        <v>0</v>
      </c>
      <c r="DD36" s="47">
        <v>0</v>
      </c>
      <c r="DE36" s="47">
        <v>0</v>
      </c>
      <c r="DF36" s="47">
        <v>0</v>
      </c>
      <c r="DG36" s="47">
        <v>0</v>
      </c>
      <c r="DH36" s="47">
        <v>0</v>
      </c>
      <c r="DI36" s="47">
        <v>0</v>
      </c>
      <c r="DJ36" s="47">
        <v>0</v>
      </c>
      <c r="DK36" s="47">
        <v>0</v>
      </c>
      <c r="DL36" s="47">
        <v>0</v>
      </c>
      <c r="DM36" s="47">
        <v>0</v>
      </c>
      <c r="DN36" s="47">
        <v>0</v>
      </c>
      <c r="DO36" s="47">
        <v>0</v>
      </c>
      <c r="DP36" s="47">
        <v>0</v>
      </c>
      <c r="DQ36" s="47">
        <v>0</v>
      </c>
    </row>
    <row r="37" spans="1:121" ht="12.75">
      <c r="A37" s="29" t="s">
        <v>60</v>
      </c>
      <c r="B37" s="46">
        <v>0</v>
      </c>
      <c r="C37" s="47">
        <v>-34.257</v>
      </c>
      <c r="D37" s="47">
        <v>-1475.5237</v>
      </c>
      <c r="E37" s="47">
        <v>-1434.0326</v>
      </c>
      <c r="F37" s="47">
        <v>-1520.1453000000001</v>
      </c>
      <c r="G37" s="47">
        <v>-1476.957</v>
      </c>
      <c r="H37" s="47">
        <v>-1343.8143</v>
      </c>
      <c r="I37" s="47">
        <v>-1238.9668000000001</v>
      </c>
      <c r="J37" s="47">
        <v>-1544.7319</v>
      </c>
      <c r="K37" s="47">
        <v>-1125.8448</v>
      </c>
      <c r="L37" s="47">
        <v>-1114.6743000000001</v>
      </c>
      <c r="M37" s="47">
        <v>-1026.8332</v>
      </c>
      <c r="N37" s="47">
        <v>-1087.9822</v>
      </c>
      <c r="O37" s="47">
        <v>-921.0106</v>
      </c>
      <c r="P37" s="47">
        <v>-523.2841</v>
      </c>
      <c r="Q37" s="47">
        <v>-690.5087</v>
      </c>
      <c r="R37" s="47">
        <v>-510.9568</v>
      </c>
      <c r="S37" s="47">
        <v>-686.7145</v>
      </c>
      <c r="T37" s="47">
        <v>-431.30240000000003</v>
      </c>
      <c r="U37" s="47">
        <v>-518.5284</v>
      </c>
      <c r="V37" s="47">
        <v>-490.8387</v>
      </c>
      <c r="W37" s="47">
        <v>-249.92860000000002</v>
      </c>
      <c r="X37" s="47">
        <v>-297.8749</v>
      </c>
      <c r="Y37" s="47">
        <v>-423.289</v>
      </c>
      <c r="Z37" s="47">
        <v>-187.7329</v>
      </c>
      <c r="AA37" s="47">
        <v>-212.2904</v>
      </c>
      <c r="AB37" s="47">
        <v>-156.3209</v>
      </c>
      <c r="AC37" s="47">
        <v>-77.6525</v>
      </c>
      <c r="AD37" s="47">
        <v>-78.5034</v>
      </c>
      <c r="AE37" s="47">
        <v>-92.26219999999999</v>
      </c>
      <c r="AF37" s="47">
        <v>-61.3977</v>
      </c>
      <c r="AG37" s="47">
        <v>-57.3634</v>
      </c>
      <c r="AH37" s="47">
        <v>-187.22629999999998</v>
      </c>
      <c r="AI37" s="47">
        <v>-10.9747</v>
      </c>
      <c r="AJ37" s="47">
        <v>-18.1357</v>
      </c>
      <c r="AK37" s="47">
        <v>-79.1283</v>
      </c>
      <c r="AL37" s="47">
        <v>-101.92760000000001</v>
      </c>
      <c r="AM37" s="47">
        <v>-59.3099</v>
      </c>
      <c r="AN37" s="47">
        <v>-0.15619999999999998</v>
      </c>
      <c r="AO37" s="47">
        <v>-20.6565</v>
      </c>
      <c r="AP37" s="47">
        <v>-42.6908</v>
      </c>
      <c r="AQ37" s="47">
        <v>-7.9722</v>
      </c>
      <c r="AR37" s="47">
        <v>-0.12240000000000001</v>
      </c>
      <c r="AS37" s="47">
        <v>-89.60719999999999</v>
      </c>
      <c r="AT37" s="47">
        <v>-71.6053</v>
      </c>
      <c r="AU37" s="47">
        <v>-0.5896</v>
      </c>
      <c r="AV37" s="47">
        <v>-0.1383</v>
      </c>
      <c r="AW37" s="47">
        <v>-3.3171</v>
      </c>
      <c r="AX37" s="47">
        <v>-19.0688</v>
      </c>
      <c r="AY37" s="47">
        <v>-3.7277</v>
      </c>
      <c r="AZ37" s="47">
        <v>-0.0145</v>
      </c>
      <c r="BA37" s="47">
        <v>-27.8838</v>
      </c>
      <c r="BB37" s="47">
        <v>-12.851899999999999</v>
      </c>
      <c r="BC37" s="47">
        <v>-1.8788</v>
      </c>
      <c r="BD37" s="47">
        <v>-8.134</v>
      </c>
      <c r="BE37" s="47">
        <v>-1.2375999999999998</v>
      </c>
      <c r="BF37" s="47">
        <v>-0.0917</v>
      </c>
      <c r="BG37" s="47">
        <v>-0.0714</v>
      </c>
      <c r="BH37" s="47">
        <v>-67.13369999999999</v>
      </c>
      <c r="BI37" s="47">
        <v>-3.5204</v>
      </c>
      <c r="BJ37" s="47">
        <v>-4.1591000000000005</v>
      </c>
      <c r="BK37" s="47">
        <v>-8.344100000000001</v>
      </c>
      <c r="BL37" s="47">
        <v>-0.3422</v>
      </c>
      <c r="BM37" s="47">
        <v>-2.092</v>
      </c>
      <c r="BN37" s="47">
        <v>-1.7146</v>
      </c>
      <c r="BO37" s="47">
        <v>-0.0497</v>
      </c>
      <c r="BP37" s="47">
        <v>-9013.6213</v>
      </c>
      <c r="BQ37" s="47">
        <v>-8722.222800000001</v>
      </c>
      <c r="BR37" s="47">
        <v>-9274.998300000001</v>
      </c>
      <c r="BS37" s="47">
        <v>-6747.8229</v>
      </c>
      <c r="BT37" s="47">
        <v>-3258.5269224381204</v>
      </c>
      <c r="BU37" s="47">
        <v>-2224.696</v>
      </c>
      <c r="BV37" s="47">
        <v>-5053.0488</v>
      </c>
      <c r="BW37" s="47">
        <v>-718.9562</v>
      </c>
      <c r="BX37" s="47">
        <v>-4364.3411</v>
      </c>
      <c r="BY37" s="47">
        <v>-4287.3757000000005</v>
      </c>
      <c r="BZ37" s="47">
        <v>-4259.3463</v>
      </c>
      <c r="CA37" s="47">
        <v>-6562.3297</v>
      </c>
      <c r="CB37" s="47">
        <v>-6096.8667000000005</v>
      </c>
      <c r="CC37" s="47">
        <v>-7121.8636</v>
      </c>
      <c r="CD37" s="47">
        <v>-6292.9189409538</v>
      </c>
      <c r="CE37" s="47">
        <v>-2758.7685266239</v>
      </c>
      <c r="CF37" s="47">
        <v>-4153.2637630758</v>
      </c>
      <c r="CG37" s="47">
        <v>-1869.7229156843</v>
      </c>
      <c r="CH37" s="47">
        <v>-1275.9876004274001</v>
      </c>
      <c r="CI37" s="47">
        <v>-650.8689020733</v>
      </c>
      <c r="CJ37" s="47">
        <v>-1585.3364056927999</v>
      </c>
      <c r="CK37" s="47">
        <v>-915.7057056344</v>
      </c>
      <c r="CL37" s="47">
        <v>-752.0446499668</v>
      </c>
      <c r="CM37" s="47">
        <v>-364.0807589565</v>
      </c>
      <c r="CN37" s="47">
        <v>-380.77369321</v>
      </c>
      <c r="CO37" s="47">
        <v>-2989.6585750726</v>
      </c>
      <c r="CP37" s="47">
        <v>-653.2714504713</v>
      </c>
      <c r="CQ37" s="47">
        <v>-573.2616256150001</v>
      </c>
      <c r="CR37" s="47">
        <v>-582.8460367653001</v>
      </c>
      <c r="CS37" s="47">
        <v>-514.6261307842</v>
      </c>
      <c r="CT37" s="47">
        <v>-548.7011313099999</v>
      </c>
      <c r="CU37" s="47">
        <v>-551.9602021106999</v>
      </c>
      <c r="CV37" s="47">
        <v>-431.6250034337</v>
      </c>
      <c r="CW37" s="47">
        <v>-686.5011988527</v>
      </c>
      <c r="CX37" s="47">
        <v>-666.096581994</v>
      </c>
      <c r="CY37" s="47">
        <v>-373.15318050720003</v>
      </c>
      <c r="CZ37" s="47">
        <v>-431.32344327270005</v>
      </c>
      <c r="DA37" s="47">
        <v>-193.0746212784</v>
      </c>
      <c r="DB37" s="47">
        <v>-366.0981581774</v>
      </c>
      <c r="DC37" s="47">
        <v>-358.11682760579987</v>
      </c>
      <c r="DD37" s="47">
        <v>-271.9180978891</v>
      </c>
      <c r="DE37" s="47">
        <v>-225.2418370081</v>
      </c>
      <c r="DF37" s="47">
        <v>-520.4335703746</v>
      </c>
      <c r="DG37" s="47">
        <v>-620.0836626332001</v>
      </c>
      <c r="DH37" s="47">
        <v>-252.23480967049997</v>
      </c>
      <c r="DI37" s="47">
        <v>-806.9349917209</v>
      </c>
      <c r="DJ37" s="47">
        <v>-237.88714889599999</v>
      </c>
      <c r="DK37" s="47">
        <v>-243.32188943050002</v>
      </c>
      <c r="DL37" s="47">
        <v>-448.13091457999997</v>
      </c>
      <c r="DM37" s="47">
        <v>-446.62022508999996</v>
      </c>
      <c r="DN37" s="47">
        <v>-419.49887898000003</v>
      </c>
      <c r="DO37" s="47">
        <v>-489.88042353</v>
      </c>
      <c r="DP37" s="47">
        <v>-455.31020620000004</v>
      </c>
      <c r="DQ37" s="47">
        <v>-417.53767852</v>
      </c>
    </row>
    <row r="38" spans="1:121" ht="12.75">
      <c r="A38" s="23" t="s">
        <v>59</v>
      </c>
      <c r="B38" s="46">
        <v>-2405.4441</v>
      </c>
      <c r="C38" s="47">
        <v>-3892.5679</v>
      </c>
      <c r="D38" s="47">
        <v>-11243.196</v>
      </c>
      <c r="E38" s="47">
        <v>-10899.393</v>
      </c>
      <c r="F38" s="47">
        <v>-10587.931</v>
      </c>
      <c r="G38" s="47">
        <v>-11882.214</v>
      </c>
      <c r="H38" s="47">
        <v>-12222.248</v>
      </c>
      <c r="I38" s="47">
        <v>-10251.774</v>
      </c>
      <c r="J38" s="47">
        <v>-10804.491</v>
      </c>
      <c r="K38" s="47">
        <v>-12423.045</v>
      </c>
      <c r="L38" s="47">
        <v>-12042.745</v>
      </c>
      <c r="M38" s="47">
        <v>-14220.474</v>
      </c>
      <c r="N38" s="47">
        <v>-14937.832</v>
      </c>
      <c r="O38" s="47">
        <v>-14239.974</v>
      </c>
      <c r="P38" s="47">
        <v>-16582.771</v>
      </c>
      <c r="Q38" s="47">
        <v>-17086.174</v>
      </c>
      <c r="R38" s="47">
        <v>-17929.196</v>
      </c>
      <c r="S38" s="47">
        <v>-18408.265</v>
      </c>
      <c r="T38" s="47">
        <v>-19116.908</v>
      </c>
      <c r="U38" s="47">
        <v>-16088.281</v>
      </c>
      <c r="V38" s="47">
        <v>-15502.107</v>
      </c>
      <c r="W38" s="47">
        <v>-15732.816</v>
      </c>
      <c r="X38" s="47">
        <v>-15985.817</v>
      </c>
      <c r="Y38" s="47">
        <v>-12305.746</v>
      </c>
      <c r="Z38" s="47">
        <v>-15870.058</v>
      </c>
      <c r="AA38" s="47">
        <v>-13916.324</v>
      </c>
      <c r="AB38" s="47">
        <v>-15595.741</v>
      </c>
      <c r="AC38" s="47">
        <v>-17890.097</v>
      </c>
      <c r="AD38" s="47">
        <v>-18460.222</v>
      </c>
      <c r="AE38" s="47">
        <v>-17632.042</v>
      </c>
      <c r="AF38" s="47">
        <v>-16035.984</v>
      </c>
      <c r="AG38" s="47">
        <v>-13225.919</v>
      </c>
      <c r="AH38" s="47">
        <v>-14470.629</v>
      </c>
      <c r="AI38" s="47">
        <v>-14317.497</v>
      </c>
      <c r="AJ38" s="47">
        <v>-13656.629</v>
      </c>
      <c r="AK38" s="47">
        <v>-16552.706</v>
      </c>
      <c r="AL38" s="47">
        <v>-15913.974</v>
      </c>
      <c r="AM38" s="47">
        <v>-16097.175</v>
      </c>
      <c r="AN38" s="47">
        <v>-17133.136</v>
      </c>
      <c r="AO38" s="47">
        <v>-17998.977</v>
      </c>
      <c r="AP38" s="47">
        <v>-16278.773</v>
      </c>
      <c r="AQ38" s="47">
        <v>-16700.237</v>
      </c>
      <c r="AR38" s="47">
        <v>-15931.64</v>
      </c>
      <c r="AS38" s="47">
        <v>-14236.96</v>
      </c>
      <c r="AT38" s="47">
        <v>-12979.47</v>
      </c>
      <c r="AU38" s="47">
        <v>-14684.474</v>
      </c>
      <c r="AV38" s="47">
        <v>-13875.494</v>
      </c>
      <c r="AW38" s="47">
        <v>-14810.496</v>
      </c>
      <c r="AX38" s="47">
        <v>-15372.841</v>
      </c>
      <c r="AY38" s="47">
        <v>-14255.338</v>
      </c>
      <c r="AZ38" s="47">
        <v>-14851.182</v>
      </c>
      <c r="BA38" s="47">
        <v>-16309.789</v>
      </c>
      <c r="BB38" s="47">
        <v>-19776.887</v>
      </c>
      <c r="BC38" s="47">
        <v>-23408.77</v>
      </c>
      <c r="BD38" s="47">
        <v>-22889.293</v>
      </c>
      <c r="BE38" s="47">
        <v>-18894.584</v>
      </c>
      <c r="BF38" s="47">
        <v>-19657.196</v>
      </c>
      <c r="BG38" s="47">
        <v>-18369.742</v>
      </c>
      <c r="BH38" s="47">
        <v>-19556.395</v>
      </c>
      <c r="BI38" s="47">
        <v>-19027.951</v>
      </c>
      <c r="BJ38" s="47">
        <v>-21574.705</v>
      </c>
      <c r="BK38" s="47">
        <v>-20374.225</v>
      </c>
      <c r="BL38" s="47">
        <v>-25090.273</v>
      </c>
      <c r="BM38" s="47">
        <v>-23876.208</v>
      </c>
      <c r="BN38" s="47">
        <v>-24898.041</v>
      </c>
      <c r="BO38" s="47">
        <v>-26984.23</v>
      </c>
      <c r="BP38" s="47">
        <v>-19680.444</v>
      </c>
      <c r="BQ38" s="47">
        <v>-15267.693</v>
      </c>
      <c r="BR38" s="47">
        <v>-20529.827</v>
      </c>
      <c r="BS38" s="47">
        <v>-16602.462</v>
      </c>
      <c r="BT38" s="47">
        <v>-21262.238</v>
      </c>
      <c r="BU38" s="47">
        <v>-25832.704</v>
      </c>
      <c r="BV38" s="47">
        <v>-26318.211</v>
      </c>
      <c r="BW38" s="47">
        <v>-32163.95</v>
      </c>
      <c r="BX38" s="47">
        <v>-37928.143</v>
      </c>
      <c r="BY38" s="47">
        <v>-35379.177</v>
      </c>
      <c r="BZ38" s="47">
        <v>-35077.79</v>
      </c>
      <c r="CA38" s="47">
        <v>-26208.53</v>
      </c>
      <c r="CB38" s="47">
        <v>-24570.462</v>
      </c>
      <c r="CC38" s="47">
        <v>-22360.618</v>
      </c>
      <c r="CD38" s="47">
        <v>-21942.775356783295</v>
      </c>
      <c r="CE38" s="47">
        <v>-22405.5995637722</v>
      </c>
      <c r="CF38" s="47">
        <v>-24009.269323813794</v>
      </c>
      <c r="CG38" s="47">
        <v>-22355.709705339497</v>
      </c>
      <c r="CH38" s="47">
        <v>-21827.571807339402</v>
      </c>
      <c r="CI38" s="47">
        <v>-20929.740590361</v>
      </c>
      <c r="CJ38" s="47">
        <v>-24178.100310712798</v>
      </c>
      <c r="CK38" s="47">
        <v>-25229.1717330241</v>
      </c>
      <c r="CL38" s="47">
        <v>-25767.952642334</v>
      </c>
      <c r="CM38" s="47">
        <v>-21877.1722803667</v>
      </c>
      <c r="CN38" s="47">
        <v>-19747.5007345769</v>
      </c>
      <c r="CO38" s="47">
        <v>-20740.841588152798</v>
      </c>
      <c r="CP38" s="47">
        <v>-22473.8188381594</v>
      </c>
      <c r="CQ38" s="47">
        <v>-23038.64455705</v>
      </c>
      <c r="CR38" s="47">
        <v>-23683.5480159126</v>
      </c>
      <c r="CS38" s="47">
        <v>-23157.727551169897</v>
      </c>
      <c r="CT38" s="47">
        <v>-22360.261563935</v>
      </c>
      <c r="CU38" s="47">
        <v>-24357.939411494597</v>
      </c>
      <c r="CV38" s="47">
        <v>-25614.874372792598</v>
      </c>
      <c r="CW38" s="47">
        <v>-26688.330580953905</v>
      </c>
      <c r="CX38" s="47">
        <v>-24562.994618971003</v>
      </c>
      <c r="CY38" s="47">
        <v>-25122.1802065848</v>
      </c>
      <c r="CZ38" s="47">
        <v>-22887.975820433203</v>
      </c>
      <c r="DA38" s="47">
        <v>-21431.930791675597</v>
      </c>
      <c r="DB38" s="47">
        <v>-19071.4742609412</v>
      </c>
      <c r="DC38" s="47">
        <v>-18000.625597759703</v>
      </c>
      <c r="DD38" s="47">
        <v>-18642.437296548596</v>
      </c>
      <c r="DE38" s="47">
        <v>-19068.8064403545</v>
      </c>
      <c r="DF38" s="47">
        <v>-20011.919002585797</v>
      </c>
      <c r="DG38" s="47">
        <v>-20427.3259634239</v>
      </c>
      <c r="DH38" s="47">
        <v>-23213.265520287798</v>
      </c>
      <c r="DI38" s="47">
        <v>-24412.9127528299</v>
      </c>
      <c r="DJ38" s="47">
        <v>-24480.4534393998</v>
      </c>
      <c r="DK38" s="47">
        <v>-23820.1770526239</v>
      </c>
      <c r="DL38" s="47">
        <v>-21126.410866240003</v>
      </c>
      <c r="DM38" s="47">
        <v>-20690.59247528</v>
      </c>
      <c r="DN38" s="47">
        <v>-24141.13253239</v>
      </c>
      <c r="DO38" s="47">
        <v>-24845.32623348</v>
      </c>
      <c r="DP38" s="47">
        <v>-27826.90230465</v>
      </c>
      <c r="DQ38" s="47">
        <v>-25656.22324779</v>
      </c>
    </row>
    <row r="39" spans="1:121" ht="12.75">
      <c r="A39" s="23" t="s">
        <v>18</v>
      </c>
      <c r="B39" s="46">
        <v>544.5364000000001</v>
      </c>
      <c r="C39" s="47">
        <v>169.60739999999998</v>
      </c>
      <c r="D39" s="47">
        <v>2379.1215</v>
      </c>
      <c r="E39" s="47">
        <v>2279.5756</v>
      </c>
      <c r="F39" s="47">
        <v>2167.1326</v>
      </c>
      <c r="G39" s="47">
        <v>2331.0108</v>
      </c>
      <c r="H39" s="47">
        <v>2215.0454</v>
      </c>
      <c r="I39" s="47">
        <v>1827.4455</v>
      </c>
      <c r="J39" s="47">
        <v>1848.1222</v>
      </c>
      <c r="K39" s="47">
        <v>1539.4908</v>
      </c>
      <c r="L39" s="47">
        <v>1526.8963999999999</v>
      </c>
      <c r="M39" s="47">
        <v>1423.0841</v>
      </c>
      <c r="N39" s="47">
        <v>1311.0876</v>
      </c>
      <c r="O39" s="47">
        <v>1047.519</v>
      </c>
      <c r="P39" s="47">
        <v>2542.5422000000003</v>
      </c>
      <c r="Q39" s="47">
        <v>2113.6801</v>
      </c>
      <c r="R39" s="47">
        <v>1856.3846</v>
      </c>
      <c r="S39" s="47">
        <v>1902.9366</v>
      </c>
      <c r="T39" s="47">
        <v>1781.043</v>
      </c>
      <c r="U39" s="47">
        <v>1704.7026</v>
      </c>
      <c r="V39" s="47">
        <v>1592.8967</v>
      </c>
      <c r="W39" s="47">
        <v>1533.8946</v>
      </c>
      <c r="X39" s="47">
        <v>1172.9648</v>
      </c>
      <c r="Y39" s="47">
        <v>907.7325999999999</v>
      </c>
      <c r="Z39" s="47">
        <v>-1254.5735</v>
      </c>
      <c r="AA39" s="47">
        <v>-1427.0983999999999</v>
      </c>
      <c r="AB39" s="47">
        <v>692.1233000000001</v>
      </c>
      <c r="AC39" s="47">
        <v>628.3910999999999</v>
      </c>
      <c r="AD39" s="47">
        <v>430.2415</v>
      </c>
      <c r="AE39" s="47">
        <v>344.8455</v>
      </c>
      <c r="AF39" s="47">
        <v>360.869</v>
      </c>
      <c r="AG39" s="47">
        <v>300.9302</v>
      </c>
      <c r="AH39" s="47">
        <v>262.06829999999997</v>
      </c>
      <c r="AI39" s="47">
        <v>399.5054</v>
      </c>
      <c r="AJ39" s="47">
        <v>389.7692</v>
      </c>
      <c r="AK39" s="47">
        <v>524.3504</v>
      </c>
      <c r="AL39" s="47">
        <v>479.7027</v>
      </c>
      <c r="AM39" s="47">
        <v>502.50620000000004</v>
      </c>
      <c r="AN39" s="47">
        <v>1252.9629</v>
      </c>
      <c r="AO39" s="47">
        <v>1163.9358</v>
      </c>
      <c r="AP39" s="47">
        <v>1106.9578000000001</v>
      </c>
      <c r="AQ39" s="47">
        <v>1138.3215</v>
      </c>
      <c r="AR39" s="47">
        <v>1040.5259</v>
      </c>
      <c r="AS39" s="47">
        <v>1039.1956</v>
      </c>
      <c r="AT39" s="47">
        <v>1012.8839</v>
      </c>
      <c r="AU39" s="47">
        <v>943.8371999999999</v>
      </c>
      <c r="AV39" s="47">
        <v>755.3108000000001</v>
      </c>
      <c r="AW39" s="47">
        <v>726.4184</v>
      </c>
      <c r="AX39" s="47">
        <v>1032.449</v>
      </c>
      <c r="AY39" s="47">
        <v>988.5405999999999</v>
      </c>
      <c r="AZ39" s="47">
        <v>1562.5997</v>
      </c>
      <c r="BA39" s="47">
        <v>1307.379</v>
      </c>
      <c r="BB39" s="47">
        <v>477.5375</v>
      </c>
      <c r="BC39" s="47">
        <v>-449.84290000000004</v>
      </c>
      <c r="BD39" s="47">
        <v>-575.2539</v>
      </c>
      <c r="BE39" s="47">
        <v>-663.143</v>
      </c>
      <c r="BF39" s="47">
        <v>-824.1986999999999</v>
      </c>
      <c r="BG39" s="47">
        <v>-891.5915</v>
      </c>
      <c r="BH39" s="47">
        <v>-1381.5905</v>
      </c>
      <c r="BI39" s="47">
        <v>-1839.2074</v>
      </c>
      <c r="BJ39" s="47">
        <v>-2083.1054</v>
      </c>
      <c r="BK39" s="47">
        <v>-2895.8752999999997</v>
      </c>
      <c r="BL39" s="47">
        <v>1674.2966000000001</v>
      </c>
      <c r="BM39" s="47">
        <v>1012.0534</v>
      </c>
      <c r="BN39" s="47">
        <v>387.29679999999996</v>
      </c>
      <c r="BO39" s="47">
        <v>-378.34959999999995</v>
      </c>
      <c r="BP39" s="47">
        <v>-464.8501</v>
      </c>
      <c r="BQ39" s="47">
        <v>-588.8405</v>
      </c>
      <c r="BR39" s="47">
        <v>-941.3769</v>
      </c>
      <c r="BS39" s="47">
        <v>-1146.0988</v>
      </c>
      <c r="BT39" s="47">
        <v>-1187.816</v>
      </c>
      <c r="BU39" s="47">
        <v>-2697.0161000000003</v>
      </c>
      <c r="BV39" s="47">
        <v>-3433.1751</v>
      </c>
      <c r="BW39" s="47">
        <v>-4944.9305</v>
      </c>
      <c r="BX39" s="47">
        <v>2099.4957000000004</v>
      </c>
      <c r="BY39" s="47">
        <v>777.1931999999999</v>
      </c>
      <c r="BZ39" s="47">
        <v>557.6194</v>
      </c>
      <c r="CA39" s="47">
        <v>464.09340000000003</v>
      </c>
      <c r="CB39" s="47">
        <v>60.029</v>
      </c>
      <c r="CC39" s="47">
        <v>-78.42269999999999</v>
      </c>
      <c r="CD39" s="47">
        <v>-160.19006743399999</v>
      </c>
      <c r="CE39" s="47">
        <v>-211.3766398418</v>
      </c>
      <c r="CF39" s="47">
        <v>-302.08798770399994</v>
      </c>
      <c r="CG39" s="47">
        <v>-421.0303462437</v>
      </c>
      <c r="CH39" s="47">
        <v>-490.6755261338</v>
      </c>
      <c r="CI39" s="47">
        <v>-591.2221151754001</v>
      </c>
      <c r="CJ39" s="47">
        <v>3250.6585752666</v>
      </c>
      <c r="CK39" s="47">
        <v>3135.3253183641996</v>
      </c>
      <c r="CL39" s="47">
        <v>2656.8017744103</v>
      </c>
      <c r="CM39" s="47">
        <v>2477.6515560475996</v>
      </c>
      <c r="CN39" s="47">
        <v>2404.198029554</v>
      </c>
      <c r="CO39" s="47">
        <v>3079.4614261649</v>
      </c>
      <c r="CP39" s="47">
        <v>3997.5789531878995</v>
      </c>
      <c r="CQ39" s="47">
        <v>3729.7509538595</v>
      </c>
      <c r="CR39" s="47">
        <v>3381.6211980686007</v>
      </c>
      <c r="CS39" s="47">
        <v>1154.6925627458</v>
      </c>
      <c r="CT39" s="47">
        <v>1074.72174173</v>
      </c>
      <c r="CU39" s="47">
        <v>1068.2381438776</v>
      </c>
      <c r="CV39" s="47">
        <v>3161.2049881145</v>
      </c>
      <c r="CW39" s="47">
        <v>3157.5858072251003</v>
      </c>
      <c r="CX39" s="47">
        <v>1889.8834591183</v>
      </c>
      <c r="CY39" s="47">
        <v>2530.8324699532</v>
      </c>
      <c r="CZ39" s="47">
        <v>2554.1003661880004</v>
      </c>
      <c r="DA39" s="47">
        <v>2258.1699706708</v>
      </c>
      <c r="DB39" s="47">
        <v>1927.9439874091997</v>
      </c>
      <c r="DC39" s="47">
        <v>1506.9911125104002</v>
      </c>
      <c r="DD39" s="47">
        <v>2200.5887350222</v>
      </c>
      <c r="DE39" s="47">
        <v>2206.1000593907</v>
      </c>
      <c r="DF39" s="47">
        <v>2484.8913818138</v>
      </c>
      <c r="DG39" s="47">
        <v>2106.0058141424</v>
      </c>
      <c r="DH39" s="47">
        <v>3290.7352171483003</v>
      </c>
      <c r="DI39" s="47">
        <v>3303.4654354954</v>
      </c>
      <c r="DJ39" s="47">
        <v>3091.9338255492003</v>
      </c>
      <c r="DK39" s="47">
        <v>3247.0830056504</v>
      </c>
      <c r="DL39" s="47">
        <v>5779.3203437</v>
      </c>
      <c r="DM39" s="47">
        <v>6297.820828020001</v>
      </c>
      <c r="DN39" s="47">
        <v>6220.77194779</v>
      </c>
      <c r="DO39" s="47">
        <v>7658.94011235</v>
      </c>
      <c r="DP39" s="47">
        <v>8154.30968028</v>
      </c>
      <c r="DQ39" s="47">
        <v>7989.272798260001</v>
      </c>
    </row>
    <row r="40" spans="1:121" ht="12.75">
      <c r="A40" s="35" t="s">
        <v>19</v>
      </c>
      <c r="B40" s="44">
        <v>31488.8027</v>
      </c>
      <c r="C40" s="52">
        <v>34541.7765</v>
      </c>
      <c r="D40" s="52">
        <v>41060.6524</v>
      </c>
      <c r="E40" s="52">
        <v>40325.9426</v>
      </c>
      <c r="F40" s="52">
        <v>39560.1541</v>
      </c>
      <c r="G40" s="52">
        <v>39355.1778</v>
      </c>
      <c r="H40" s="52">
        <v>40667.8147</v>
      </c>
      <c r="I40" s="52">
        <v>39142.6561</v>
      </c>
      <c r="J40" s="52">
        <v>41005.4215</v>
      </c>
      <c r="K40" s="52">
        <v>40716.754</v>
      </c>
      <c r="L40" s="52">
        <v>43165.246399999996</v>
      </c>
      <c r="M40" s="52">
        <v>44106.5346</v>
      </c>
      <c r="N40" s="52">
        <v>45585.9239</v>
      </c>
      <c r="O40" s="52">
        <v>44935.5755</v>
      </c>
      <c r="P40" s="52">
        <v>48597.3006</v>
      </c>
      <c r="Q40" s="52">
        <v>45029.384399999995</v>
      </c>
      <c r="R40" s="52">
        <v>44057.0077</v>
      </c>
      <c r="S40" s="52">
        <v>45116.5409</v>
      </c>
      <c r="T40" s="52">
        <v>46261.007</v>
      </c>
      <c r="U40" s="52">
        <v>47930.23729999999</v>
      </c>
      <c r="V40" s="52">
        <v>49972.533200000005</v>
      </c>
      <c r="W40" s="52">
        <v>52887.2353</v>
      </c>
      <c r="X40" s="52">
        <v>52345.8488</v>
      </c>
      <c r="Y40" s="52">
        <v>51213.472299999994</v>
      </c>
      <c r="Z40" s="52">
        <v>51788.6006</v>
      </c>
      <c r="AA40" s="52">
        <v>50271.2647</v>
      </c>
      <c r="AB40" s="52">
        <v>54803.2258</v>
      </c>
      <c r="AC40" s="52">
        <v>50961.3907</v>
      </c>
      <c r="AD40" s="52">
        <v>51958.7379</v>
      </c>
      <c r="AE40" s="52">
        <v>53781.62179999999</v>
      </c>
      <c r="AF40" s="52">
        <v>54197.4753</v>
      </c>
      <c r="AG40" s="52">
        <v>55106.9505</v>
      </c>
      <c r="AH40" s="52">
        <v>56695.9391</v>
      </c>
      <c r="AI40" s="52">
        <v>58206.550299999995</v>
      </c>
      <c r="AJ40" s="52">
        <v>60067.2352</v>
      </c>
      <c r="AK40" s="52">
        <v>60174.704600000005</v>
      </c>
      <c r="AL40" s="52">
        <v>60544.5301</v>
      </c>
      <c r="AM40" s="52">
        <v>60394.2612</v>
      </c>
      <c r="AN40" s="52">
        <v>64488.814</v>
      </c>
      <c r="AO40" s="52">
        <v>62574.444299999996</v>
      </c>
      <c r="AP40" s="52">
        <v>62117.174</v>
      </c>
      <c r="AQ40" s="52">
        <v>63698.9847</v>
      </c>
      <c r="AR40" s="52">
        <v>64297.0779</v>
      </c>
      <c r="AS40" s="52">
        <v>65411.1917</v>
      </c>
      <c r="AT40" s="52">
        <v>66915.7222</v>
      </c>
      <c r="AU40" s="52">
        <v>68717.87120000001</v>
      </c>
      <c r="AV40" s="52">
        <v>69639.7662</v>
      </c>
      <c r="AW40" s="52">
        <v>68935.17420000001</v>
      </c>
      <c r="AX40" s="52">
        <v>70138.5105</v>
      </c>
      <c r="AY40" s="52">
        <v>69427.44470000001</v>
      </c>
      <c r="AZ40" s="52">
        <v>73139.397</v>
      </c>
      <c r="BA40" s="52">
        <v>70525.0811</v>
      </c>
      <c r="BB40" s="52">
        <v>66721.2049</v>
      </c>
      <c r="BC40" s="52">
        <v>67384.2628</v>
      </c>
      <c r="BD40" s="52">
        <v>69539.97009999999</v>
      </c>
      <c r="BE40" s="52">
        <v>70334.7847</v>
      </c>
      <c r="BF40" s="52">
        <v>71911.8841</v>
      </c>
      <c r="BG40" s="52">
        <v>72962.132</v>
      </c>
      <c r="BH40" s="52">
        <v>72701.1759</v>
      </c>
      <c r="BI40" s="52">
        <v>69575.2829</v>
      </c>
      <c r="BJ40" s="52">
        <v>68026.1952</v>
      </c>
      <c r="BK40" s="52">
        <v>65340.5386</v>
      </c>
      <c r="BL40" s="52">
        <v>64471.911799999994</v>
      </c>
      <c r="BM40" s="52">
        <v>58947.7885</v>
      </c>
      <c r="BN40" s="52">
        <v>57872.044200000004</v>
      </c>
      <c r="BO40" s="52">
        <v>56435.9325</v>
      </c>
      <c r="BP40" s="52">
        <v>61024.9211</v>
      </c>
      <c r="BQ40" s="52">
        <v>61980.6853</v>
      </c>
      <c r="BR40" s="52">
        <v>65062.619</v>
      </c>
      <c r="BS40" s="52">
        <v>66598.0094</v>
      </c>
      <c r="BT40" s="52">
        <v>68502.546</v>
      </c>
      <c r="BU40" s="52">
        <v>66558.8422</v>
      </c>
      <c r="BV40" s="52">
        <v>67583.1152</v>
      </c>
      <c r="BW40" s="52">
        <v>63793.3341</v>
      </c>
      <c r="BX40" s="52">
        <v>67055.3192</v>
      </c>
      <c r="BY40" s="52">
        <v>60469.8499</v>
      </c>
      <c r="BZ40" s="52">
        <v>62009.34220000001</v>
      </c>
      <c r="CA40" s="52">
        <v>66163.32979999999</v>
      </c>
      <c r="CB40" s="52">
        <v>71242.9339</v>
      </c>
      <c r="CC40" s="52">
        <v>71930.7509</v>
      </c>
      <c r="CD40" s="52">
        <v>75896.88288522001</v>
      </c>
      <c r="CE40" s="52">
        <v>79032.97907117</v>
      </c>
      <c r="CF40" s="52">
        <v>82089.62232447999</v>
      </c>
      <c r="CG40" s="52">
        <v>80224.84934102</v>
      </c>
      <c r="CH40" s="52">
        <v>80163.61619987</v>
      </c>
      <c r="CI40" s="52">
        <v>79148.80447161</v>
      </c>
      <c r="CJ40" s="52">
        <v>85584.06260646001</v>
      </c>
      <c r="CK40" s="52">
        <v>80032.55680102001</v>
      </c>
      <c r="CL40" s="52">
        <v>80523.69762928</v>
      </c>
      <c r="CM40" s="52">
        <v>81585.74873454</v>
      </c>
      <c r="CN40" s="52">
        <v>84924.64439906</v>
      </c>
      <c r="CO40" s="52">
        <v>87546.67010777001</v>
      </c>
      <c r="CP40" s="52">
        <v>92432.33644978</v>
      </c>
      <c r="CQ40" s="52">
        <v>94878.55425505001</v>
      </c>
      <c r="CR40" s="52">
        <v>98657.63580253998</v>
      </c>
      <c r="CS40" s="52">
        <v>98359.33011986</v>
      </c>
      <c r="CT40" s="52">
        <v>99670.25079558</v>
      </c>
      <c r="CU40" s="52">
        <v>97177.34243493</v>
      </c>
      <c r="CV40" s="52">
        <v>100019.01421817999</v>
      </c>
      <c r="CW40" s="52">
        <v>94416.28738981</v>
      </c>
      <c r="CX40" s="52">
        <v>93458.60218571001</v>
      </c>
      <c r="CY40" s="52">
        <v>94841.72719178999</v>
      </c>
      <c r="CZ40" s="52">
        <v>97619.08360467998</v>
      </c>
      <c r="DA40" s="52">
        <v>95254.66491574</v>
      </c>
      <c r="DB40" s="52">
        <v>98631.30623188001</v>
      </c>
      <c r="DC40" s="52">
        <v>100420.94245221002</v>
      </c>
      <c r="DD40" s="52">
        <v>103210.79928241999</v>
      </c>
      <c r="DE40" s="52">
        <v>100895.57182530999</v>
      </c>
      <c r="DF40" s="52">
        <v>102132.93489743</v>
      </c>
      <c r="DG40" s="52">
        <v>99641.26355415</v>
      </c>
      <c r="DH40" s="52">
        <v>106347.27872567</v>
      </c>
      <c r="DI40" s="52">
        <v>97052.64006605001</v>
      </c>
      <c r="DJ40" s="52">
        <v>97076.89388831</v>
      </c>
      <c r="DK40" s="52">
        <v>100502.71648907999</v>
      </c>
      <c r="DL40" s="52">
        <v>104099.69957114001</v>
      </c>
      <c r="DM40" s="52">
        <v>105494.07166134</v>
      </c>
      <c r="DN40" s="52">
        <v>111415.64339794</v>
      </c>
      <c r="DO40" s="52">
        <v>112641.14183008</v>
      </c>
      <c r="DP40" s="52">
        <v>117308.44458098001</v>
      </c>
      <c r="DQ40" s="52">
        <v>115339.62054856</v>
      </c>
    </row>
    <row r="41" spans="1:121" ht="12.75">
      <c r="A41" s="53" t="s">
        <v>36</v>
      </c>
      <c r="B41" s="46">
        <v>27561.852</v>
      </c>
      <c r="C41" s="47">
        <v>30803.2785</v>
      </c>
      <c r="D41" s="47">
        <v>35738.6941</v>
      </c>
      <c r="E41" s="47">
        <v>32951.1705</v>
      </c>
      <c r="F41" s="47">
        <v>33413.5482</v>
      </c>
      <c r="G41" s="47">
        <v>34510.149600000004</v>
      </c>
      <c r="H41" s="47">
        <v>36080.3999</v>
      </c>
      <c r="I41" s="47">
        <v>35017.5165</v>
      </c>
      <c r="J41" s="47">
        <v>36942.8019</v>
      </c>
      <c r="K41" s="47">
        <v>37432.4575</v>
      </c>
      <c r="L41" s="47">
        <v>39209.3515</v>
      </c>
      <c r="M41" s="47">
        <v>39991.5555</v>
      </c>
      <c r="N41" s="47">
        <v>41484.8171</v>
      </c>
      <c r="O41" s="47">
        <v>40813.320700000004</v>
      </c>
      <c r="P41" s="47">
        <v>43290.296200000004</v>
      </c>
      <c r="Q41" s="47">
        <v>40809.4543</v>
      </c>
      <c r="R41" s="47">
        <v>40193.7723</v>
      </c>
      <c r="S41" s="47">
        <v>40846.091700000004</v>
      </c>
      <c r="T41" s="47">
        <v>42565.9733</v>
      </c>
      <c r="U41" s="47">
        <v>43261.8372</v>
      </c>
      <c r="V41" s="47">
        <v>45543.8184</v>
      </c>
      <c r="W41" s="47">
        <v>47424.108799999995</v>
      </c>
      <c r="X41" s="47">
        <v>47557.0798</v>
      </c>
      <c r="Y41" s="47">
        <v>46567.8105</v>
      </c>
      <c r="Z41" s="47">
        <v>47435.3902</v>
      </c>
      <c r="AA41" s="47">
        <v>45872.771799999995</v>
      </c>
      <c r="AB41" s="47">
        <v>49866.936299999994</v>
      </c>
      <c r="AC41" s="47">
        <v>46097.8508</v>
      </c>
      <c r="AD41" s="47">
        <v>46782.9848</v>
      </c>
      <c r="AE41" s="47">
        <v>48339.356700000004</v>
      </c>
      <c r="AF41" s="47">
        <v>49347.183</v>
      </c>
      <c r="AG41" s="47">
        <v>49484.4318</v>
      </c>
      <c r="AH41" s="47">
        <v>51379.582700000006</v>
      </c>
      <c r="AI41" s="47">
        <v>52804.9786</v>
      </c>
      <c r="AJ41" s="47">
        <v>53963.248100000004</v>
      </c>
      <c r="AK41" s="47">
        <v>53562.4162</v>
      </c>
      <c r="AL41" s="47">
        <v>53404.035</v>
      </c>
      <c r="AM41" s="47">
        <v>53145.4856</v>
      </c>
      <c r="AN41" s="47">
        <v>58252.1681</v>
      </c>
      <c r="AO41" s="47">
        <v>54724.768299999996</v>
      </c>
      <c r="AP41" s="47">
        <v>55525.9263</v>
      </c>
      <c r="AQ41" s="47">
        <v>56699.746100000004</v>
      </c>
      <c r="AR41" s="47">
        <v>58429.6751</v>
      </c>
      <c r="AS41" s="47">
        <v>58802.857899999995</v>
      </c>
      <c r="AT41" s="47">
        <v>61119.6064</v>
      </c>
      <c r="AU41" s="47">
        <v>62538.5837</v>
      </c>
      <c r="AV41" s="47">
        <v>63153.0166</v>
      </c>
      <c r="AW41" s="47">
        <v>62898.5575</v>
      </c>
      <c r="AX41" s="47">
        <v>62677.568</v>
      </c>
      <c r="AY41" s="47">
        <v>61913.1386</v>
      </c>
      <c r="AZ41" s="47">
        <v>66954.15370000001</v>
      </c>
      <c r="BA41" s="47">
        <v>62551.1424</v>
      </c>
      <c r="BB41" s="47">
        <v>60286.2436</v>
      </c>
      <c r="BC41" s="47">
        <v>60409.0846</v>
      </c>
      <c r="BD41" s="47">
        <v>62538.6518</v>
      </c>
      <c r="BE41" s="47">
        <v>64415.394700000004</v>
      </c>
      <c r="BF41" s="47">
        <v>65614.1053</v>
      </c>
      <c r="BG41" s="47">
        <v>66197.7975</v>
      </c>
      <c r="BH41" s="47">
        <v>65485.065200000005</v>
      </c>
      <c r="BI41" s="47">
        <v>62528.043</v>
      </c>
      <c r="BJ41" s="47">
        <v>60488.6426</v>
      </c>
      <c r="BK41" s="47">
        <v>57780.767700000004</v>
      </c>
      <c r="BL41" s="47">
        <v>57074.5912</v>
      </c>
      <c r="BM41" s="47">
        <v>50990.480299999996</v>
      </c>
      <c r="BN41" s="47">
        <v>50356.562</v>
      </c>
      <c r="BO41" s="47">
        <v>49285.3688</v>
      </c>
      <c r="BP41" s="47">
        <v>52726.4019</v>
      </c>
      <c r="BQ41" s="47">
        <v>54398.4704</v>
      </c>
      <c r="BR41" s="47">
        <v>55939.8544</v>
      </c>
      <c r="BS41" s="47">
        <v>58354.160200000006</v>
      </c>
      <c r="BT41" s="47">
        <v>59544.8326</v>
      </c>
      <c r="BU41" s="47">
        <v>58430.6345</v>
      </c>
      <c r="BV41" s="47">
        <v>58108.642700000004</v>
      </c>
      <c r="BW41" s="47">
        <v>54790.3205</v>
      </c>
      <c r="BX41" s="47">
        <v>58398.0154</v>
      </c>
      <c r="BY41" s="47">
        <v>51148.9568</v>
      </c>
      <c r="BZ41" s="47">
        <v>53183.9024</v>
      </c>
      <c r="CA41" s="47">
        <v>57494.583</v>
      </c>
      <c r="CB41" s="47">
        <v>62628.3395</v>
      </c>
      <c r="CC41" s="47">
        <v>62162.1797</v>
      </c>
      <c r="CD41" s="47">
        <v>65950.65205609999</v>
      </c>
      <c r="CE41" s="47">
        <v>69546.56452321</v>
      </c>
      <c r="CF41" s="47">
        <v>71326.3708046</v>
      </c>
      <c r="CG41" s="47">
        <v>70605.74074010001</v>
      </c>
      <c r="CH41" s="47">
        <v>71414.66220810001</v>
      </c>
      <c r="CI41" s="47">
        <v>69650.3026521</v>
      </c>
      <c r="CJ41" s="47">
        <v>74838.79939367</v>
      </c>
      <c r="CK41" s="47">
        <v>70712.08016916999</v>
      </c>
      <c r="CL41" s="47">
        <v>71344.79368117</v>
      </c>
      <c r="CM41" s="47">
        <v>72884.61552867</v>
      </c>
      <c r="CN41" s="47">
        <v>75714.20479117</v>
      </c>
      <c r="CO41" s="47">
        <v>78098.43112522</v>
      </c>
      <c r="CP41" s="47">
        <v>82892.69270122</v>
      </c>
      <c r="CQ41" s="47">
        <v>85661.03039171999</v>
      </c>
      <c r="CR41" s="47">
        <v>88169.9095177</v>
      </c>
      <c r="CS41" s="47">
        <v>87771.07641531</v>
      </c>
      <c r="CT41" s="47">
        <v>89921.83046291</v>
      </c>
      <c r="CU41" s="47">
        <v>87177.01081563</v>
      </c>
      <c r="CV41" s="47">
        <v>91104.26527963001</v>
      </c>
      <c r="CW41" s="47">
        <v>85566.50822363001</v>
      </c>
      <c r="CX41" s="47">
        <v>84405.53041063</v>
      </c>
      <c r="CY41" s="47">
        <v>85021.06086263001</v>
      </c>
      <c r="CZ41" s="47">
        <v>86388.50198343</v>
      </c>
      <c r="DA41" s="47">
        <v>85329.56814514998</v>
      </c>
      <c r="DB41" s="47">
        <v>88004.82852415</v>
      </c>
      <c r="DC41" s="47">
        <v>90751.48436915</v>
      </c>
      <c r="DD41" s="47">
        <v>92522.59013245</v>
      </c>
      <c r="DE41" s="47">
        <v>91289.86483145</v>
      </c>
      <c r="DF41" s="47">
        <v>92444.49267694999</v>
      </c>
      <c r="DG41" s="47">
        <v>90182.69572194999</v>
      </c>
      <c r="DH41" s="47">
        <v>93566.13370891</v>
      </c>
      <c r="DI41" s="47">
        <v>87754.04250340999</v>
      </c>
      <c r="DJ41" s="47">
        <v>88087.56937691</v>
      </c>
      <c r="DK41" s="47">
        <v>90014.04535891</v>
      </c>
      <c r="DL41" s="47">
        <v>92672.07898111001</v>
      </c>
      <c r="DM41" s="47">
        <v>95242.20964860999</v>
      </c>
      <c r="DN41" s="47">
        <v>98288.98010161001</v>
      </c>
      <c r="DO41" s="47">
        <v>102143.72572860999</v>
      </c>
      <c r="DP41" s="47">
        <v>104190.52573511</v>
      </c>
      <c r="DQ41" s="47">
        <v>103219.53446511</v>
      </c>
    </row>
    <row r="42" spans="1:121" ht="12.75">
      <c r="A42" s="59" t="s">
        <v>33</v>
      </c>
      <c r="B42" s="60">
        <v>3926.9507000000003</v>
      </c>
      <c r="C42" s="64">
        <v>3738.498</v>
      </c>
      <c r="D42" s="64">
        <v>5321.9583</v>
      </c>
      <c r="E42" s="64">
        <v>7374.772099999999</v>
      </c>
      <c r="F42" s="64">
        <v>6146.6059000000005</v>
      </c>
      <c r="G42" s="64">
        <v>4845.0282</v>
      </c>
      <c r="H42" s="64">
        <v>4587.4148</v>
      </c>
      <c r="I42" s="64">
        <v>4125.1396</v>
      </c>
      <c r="J42" s="64">
        <v>4062.6196</v>
      </c>
      <c r="K42" s="64">
        <v>3284.2965</v>
      </c>
      <c r="L42" s="64">
        <v>3955.8949</v>
      </c>
      <c r="M42" s="64">
        <v>4114.9791000000005</v>
      </c>
      <c r="N42" s="64">
        <v>4101.1068</v>
      </c>
      <c r="O42" s="64">
        <v>4122.2548</v>
      </c>
      <c r="P42" s="64">
        <v>5307.004400000001</v>
      </c>
      <c r="Q42" s="64">
        <v>4219.9301</v>
      </c>
      <c r="R42" s="64">
        <v>3863.2354</v>
      </c>
      <c r="S42" s="64">
        <v>4270.4492</v>
      </c>
      <c r="T42" s="64">
        <v>3695.0337000000004</v>
      </c>
      <c r="U42" s="64">
        <v>4668.4001</v>
      </c>
      <c r="V42" s="64">
        <v>4428.7148</v>
      </c>
      <c r="W42" s="64">
        <v>5463.1265</v>
      </c>
      <c r="X42" s="64">
        <v>4788.769</v>
      </c>
      <c r="Y42" s="64">
        <v>4645.6618</v>
      </c>
      <c r="Z42" s="64">
        <v>4353.2104</v>
      </c>
      <c r="AA42" s="64">
        <v>4398.4929</v>
      </c>
      <c r="AB42" s="64">
        <v>4936.2895</v>
      </c>
      <c r="AC42" s="64">
        <v>4863.539900000001</v>
      </c>
      <c r="AD42" s="64">
        <v>5175.7531</v>
      </c>
      <c r="AE42" s="64">
        <v>5442.2651</v>
      </c>
      <c r="AF42" s="64">
        <v>4850.2923</v>
      </c>
      <c r="AG42" s="64">
        <v>5622.5187000000005</v>
      </c>
      <c r="AH42" s="64">
        <v>5316.356400000001</v>
      </c>
      <c r="AI42" s="64">
        <v>5401.5717</v>
      </c>
      <c r="AJ42" s="64">
        <v>6103.987099999999</v>
      </c>
      <c r="AK42" s="64">
        <v>6612.2884</v>
      </c>
      <c r="AL42" s="64">
        <v>7140.495099999999</v>
      </c>
      <c r="AM42" s="64">
        <v>7248.7756</v>
      </c>
      <c r="AN42" s="64">
        <v>6236.6459</v>
      </c>
      <c r="AO42" s="64">
        <v>7849.676</v>
      </c>
      <c r="AP42" s="64">
        <v>6591.2477</v>
      </c>
      <c r="AQ42" s="64">
        <v>6999.2386</v>
      </c>
      <c r="AR42" s="64">
        <v>5867.4028</v>
      </c>
      <c r="AS42" s="64">
        <v>6608.333799999999</v>
      </c>
      <c r="AT42" s="64">
        <v>5796.1158</v>
      </c>
      <c r="AU42" s="64">
        <v>6179.2875</v>
      </c>
      <c r="AV42" s="64">
        <v>6486.749599999999</v>
      </c>
      <c r="AW42" s="64">
        <v>6036.6167000000005</v>
      </c>
      <c r="AX42" s="64">
        <v>7460.9425</v>
      </c>
      <c r="AY42" s="64">
        <v>7514.3061</v>
      </c>
      <c r="AZ42" s="64">
        <v>6185.2433</v>
      </c>
      <c r="BA42" s="64">
        <v>7973.938700000001</v>
      </c>
      <c r="BB42" s="64">
        <v>6434.9613</v>
      </c>
      <c r="BC42" s="64">
        <v>6975.1782</v>
      </c>
      <c r="BD42" s="64">
        <v>7001.3183</v>
      </c>
      <c r="BE42" s="64">
        <v>5919.39</v>
      </c>
      <c r="BF42" s="64">
        <v>6297.7788</v>
      </c>
      <c r="BG42" s="64">
        <v>6764.3345</v>
      </c>
      <c r="BH42" s="64">
        <v>7216.1107</v>
      </c>
      <c r="BI42" s="64">
        <v>7047.2399000000005</v>
      </c>
      <c r="BJ42" s="64">
        <v>7537.5526</v>
      </c>
      <c r="BK42" s="64">
        <v>7559.7709</v>
      </c>
      <c r="BL42" s="64">
        <v>7397.3206</v>
      </c>
      <c r="BM42" s="64">
        <v>7957.3082</v>
      </c>
      <c r="BN42" s="64">
        <v>7515.4822</v>
      </c>
      <c r="BO42" s="64">
        <v>7150.563700000001</v>
      </c>
      <c r="BP42" s="64">
        <v>8298.5192</v>
      </c>
      <c r="BQ42" s="64">
        <v>7582.2149</v>
      </c>
      <c r="BR42" s="64">
        <v>9122.7646</v>
      </c>
      <c r="BS42" s="64">
        <v>8243.8492</v>
      </c>
      <c r="BT42" s="64">
        <v>8957.7134</v>
      </c>
      <c r="BU42" s="64">
        <v>8128.2077</v>
      </c>
      <c r="BV42" s="64">
        <v>9474.4725</v>
      </c>
      <c r="BW42" s="64">
        <v>9003.0136</v>
      </c>
      <c r="BX42" s="64">
        <v>8657.303800000002</v>
      </c>
      <c r="BY42" s="64">
        <v>9320.8931</v>
      </c>
      <c r="BZ42" s="64">
        <v>8825.4398</v>
      </c>
      <c r="CA42" s="64">
        <v>8668.7468</v>
      </c>
      <c r="CB42" s="64">
        <v>8614.5944</v>
      </c>
      <c r="CC42" s="64">
        <v>9768.571199999998</v>
      </c>
      <c r="CD42" s="64">
        <v>9946.23082912</v>
      </c>
      <c r="CE42" s="64">
        <v>9486.414547959997</v>
      </c>
      <c r="CF42" s="64">
        <v>10763.25151988</v>
      </c>
      <c r="CG42" s="64">
        <v>9619.108600919999</v>
      </c>
      <c r="CH42" s="64">
        <v>8748.95399177</v>
      </c>
      <c r="CI42" s="64">
        <v>9498.50181951</v>
      </c>
      <c r="CJ42" s="64">
        <v>10745.263212790001</v>
      </c>
      <c r="CK42" s="64">
        <v>9320.47663185</v>
      </c>
      <c r="CL42" s="64">
        <v>9178.90394811</v>
      </c>
      <c r="CM42" s="64">
        <v>8701.13320587</v>
      </c>
      <c r="CN42" s="64">
        <v>9210.439607889999</v>
      </c>
      <c r="CO42" s="64">
        <v>9448.23898255</v>
      </c>
      <c r="CP42" s="64">
        <v>9539.64374856</v>
      </c>
      <c r="CQ42" s="64">
        <v>9217.52386333</v>
      </c>
      <c r="CR42" s="64">
        <v>10487.72628484</v>
      </c>
      <c r="CS42" s="64">
        <v>10588.25370455</v>
      </c>
      <c r="CT42" s="64">
        <v>9748.420332669999</v>
      </c>
      <c r="CU42" s="64">
        <v>10000.3316193</v>
      </c>
      <c r="CV42" s="64">
        <v>8914.74893855</v>
      </c>
      <c r="CW42" s="64">
        <v>8849.77916618</v>
      </c>
      <c r="CX42" s="64">
        <v>9053.07177508</v>
      </c>
      <c r="CY42" s="64">
        <v>9820.66632916</v>
      </c>
      <c r="CZ42" s="64">
        <v>11230.58162125</v>
      </c>
      <c r="DA42" s="64">
        <v>9925.09677059</v>
      </c>
      <c r="DB42" s="64">
        <v>10626.477707729999</v>
      </c>
      <c r="DC42" s="64">
        <v>9669.45808306</v>
      </c>
      <c r="DD42" s="64">
        <v>10688.209149969998</v>
      </c>
      <c r="DE42" s="64">
        <v>9605.706993860002</v>
      </c>
      <c r="DF42" s="64">
        <v>9688.44222048</v>
      </c>
      <c r="DG42" s="64">
        <v>9458.5678322</v>
      </c>
      <c r="DH42" s="64">
        <v>12781.14501676</v>
      </c>
      <c r="DI42" s="64">
        <v>9298.59756264</v>
      </c>
      <c r="DJ42" s="64">
        <v>8989.3245114</v>
      </c>
      <c r="DK42" s="64">
        <v>10488.671130170002</v>
      </c>
      <c r="DL42" s="64">
        <v>11427.620590030001</v>
      </c>
      <c r="DM42" s="64">
        <v>10251.862012729998</v>
      </c>
      <c r="DN42" s="64">
        <v>13126.66329633</v>
      </c>
      <c r="DO42" s="64">
        <v>10497.416101469998</v>
      </c>
      <c r="DP42" s="64">
        <v>13117.918845870001</v>
      </c>
      <c r="DQ42" s="64">
        <v>12120.08608345</v>
      </c>
    </row>
    <row r="44" spans="1:121" s="7" customFormat="1" ht="12.75">
      <c r="A44" s="51" t="s">
        <v>34</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row>
    <row r="45" spans="1:121" s="7" customFormat="1" ht="12.75">
      <c r="A45" s="55" t="s">
        <v>35</v>
      </c>
      <c r="B45" s="56">
        <v>31575.85285736</v>
      </c>
      <c r="C45" s="56">
        <v>35150.786145</v>
      </c>
      <c r="D45" s="56">
        <v>41587.68984631</v>
      </c>
      <c r="E45" s="56">
        <v>40855.535196670004</v>
      </c>
      <c r="F45" s="56">
        <v>40214.664005770006</v>
      </c>
      <c r="G45" s="56">
        <v>39549.625089999994</v>
      </c>
      <c r="H45" s="56">
        <v>40820.4132</v>
      </c>
      <c r="I45" s="56">
        <v>39303.445100000004</v>
      </c>
      <c r="J45" s="56">
        <v>41325.5098</v>
      </c>
      <c r="K45" s="56">
        <v>40905.9194</v>
      </c>
      <c r="L45" s="56">
        <v>43354.4365</v>
      </c>
      <c r="M45" s="56">
        <v>44307.076700000005</v>
      </c>
      <c r="N45" s="56">
        <v>45861.6953</v>
      </c>
      <c r="O45" s="56">
        <v>45212.0495</v>
      </c>
      <c r="P45" s="56">
        <v>48804.5371</v>
      </c>
      <c r="Q45" s="56">
        <v>45190.102399999996</v>
      </c>
      <c r="R45" s="56">
        <v>44218.4074</v>
      </c>
      <c r="S45" s="56">
        <v>45796.866</v>
      </c>
      <c r="T45" s="56">
        <v>46700.707</v>
      </c>
      <c r="U45" s="56">
        <v>48139.0773</v>
      </c>
      <c r="V45" s="56">
        <v>50438.162200000006</v>
      </c>
      <c r="W45" s="56">
        <v>53145.8875</v>
      </c>
      <c r="X45" s="56">
        <v>52570.311299999994</v>
      </c>
      <c r="Y45" s="56">
        <v>51438.476299999995</v>
      </c>
      <c r="Z45" s="56">
        <v>52275.355</v>
      </c>
      <c r="AA45" s="56">
        <v>50771.1835</v>
      </c>
      <c r="AB45" s="56">
        <v>55299.45</v>
      </c>
      <c r="AC45" s="56">
        <v>51374.543600000005</v>
      </c>
      <c r="AD45" s="56">
        <v>52420.506299999994</v>
      </c>
      <c r="AE45" s="56">
        <v>54246.7425</v>
      </c>
      <c r="AF45" s="56">
        <v>55548.2672</v>
      </c>
      <c r="AG45" s="56">
        <v>56601.0219</v>
      </c>
      <c r="AH45" s="56">
        <v>58719.5458</v>
      </c>
      <c r="AI45" s="56">
        <v>60389.5351</v>
      </c>
      <c r="AJ45" s="56">
        <v>61945.1531</v>
      </c>
      <c r="AK45" s="56">
        <v>61839.0431</v>
      </c>
      <c r="AL45" s="56">
        <v>61760.6234</v>
      </c>
      <c r="AM45" s="56">
        <v>61897.0592</v>
      </c>
      <c r="AN45" s="56">
        <v>65616.9626</v>
      </c>
      <c r="AO45" s="56">
        <v>63376.973600000005</v>
      </c>
      <c r="AP45" s="56">
        <v>62821.1745</v>
      </c>
      <c r="AQ45" s="56">
        <v>64380.0309</v>
      </c>
      <c r="AR45" s="56">
        <v>64884.7727</v>
      </c>
      <c r="AS45" s="56">
        <v>66023.7127</v>
      </c>
      <c r="AT45" s="56">
        <v>67445.7641</v>
      </c>
      <c r="AU45" s="56">
        <v>69441.2138</v>
      </c>
      <c r="AV45" s="56">
        <v>70404.2319</v>
      </c>
      <c r="AW45" s="56">
        <v>69781.4244</v>
      </c>
      <c r="AX45" s="56">
        <v>70817.5483</v>
      </c>
      <c r="AY45" s="56">
        <v>69975.7855</v>
      </c>
      <c r="AZ45" s="56">
        <v>73646.6411</v>
      </c>
      <c r="BA45" s="56">
        <v>71044.36379999999</v>
      </c>
      <c r="BB45" s="56">
        <v>67401.4821</v>
      </c>
      <c r="BC45" s="56">
        <v>68962.7768</v>
      </c>
      <c r="BD45" s="56">
        <v>73013.9384</v>
      </c>
      <c r="BE45" s="56">
        <v>72800.54800000001</v>
      </c>
      <c r="BF45" s="56">
        <v>73993.1004</v>
      </c>
      <c r="BG45" s="56">
        <v>74407.5484</v>
      </c>
      <c r="BH45" s="56">
        <v>74125.52730000002</v>
      </c>
      <c r="BI45" s="56">
        <v>70954.644</v>
      </c>
      <c r="BJ45" s="56">
        <v>70891.7745</v>
      </c>
      <c r="BK45" s="56">
        <v>66945.7743</v>
      </c>
      <c r="BL45" s="56">
        <v>65952.9428</v>
      </c>
      <c r="BM45" s="56">
        <v>61512.6415</v>
      </c>
      <c r="BN45" s="56">
        <v>59287.329399999995</v>
      </c>
      <c r="BO45" s="56">
        <v>58165.271199999996</v>
      </c>
      <c r="BP45" s="56">
        <v>62853.876299999996</v>
      </c>
      <c r="BQ45" s="56">
        <v>64553.6425</v>
      </c>
      <c r="BR45" s="56">
        <v>67706.9527</v>
      </c>
      <c r="BS45" s="56">
        <v>69226.37740000001</v>
      </c>
      <c r="BT45" s="56">
        <v>70817.36117756188</v>
      </c>
      <c r="BU45" s="56">
        <v>70700.3852</v>
      </c>
      <c r="BV45" s="56">
        <v>71430.0419</v>
      </c>
      <c r="BW45" s="56">
        <v>67211.2003</v>
      </c>
      <c r="BX45" s="56">
        <v>72252.8012</v>
      </c>
      <c r="BY45" s="56">
        <v>63972.0248</v>
      </c>
      <c r="BZ45" s="56">
        <v>69597.2735</v>
      </c>
      <c r="CA45" s="56">
        <v>81008.7828</v>
      </c>
      <c r="CB45" s="56">
        <v>85743.40590000001</v>
      </c>
      <c r="CC45" s="56">
        <v>85034.0919</v>
      </c>
      <c r="CD45" s="56">
        <v>86774.33968627651</v>
      </c>
      <c r="CE45" s="56">
        <v>91598.324741016</v>
      </c>
      <c r="CF45" s="56">
        <v>92879.257624328</v>
      </c>
      <c r="CG45" s="56">
        <v>94295.27268999661</v>
      </c>
      <c r="CH45" s="56">
        <v>94664.17822692121</v>
      </c>
      <c r="CI45" s="56">
        <v>94141.02881868412</v>
      </c>
      <c r="CJ45" s="56">
        <v>97052.31614996129</v>
      </c>
      <c r="CK45" s="56">
        <v>96838.27554806699</v>
      </c>
      <c r="CL45" s="56">
        <v>95496.05535534701</v>
      </c>
      <c r="CM45" s="56">
        <v>94898.9103954814</v>
      </c>
      <c r="CN45" s="56">
        <v>96276.33889105999</v>
      </c>
      <c r="CO45" s="56">
        <v>98890.6481225752</v>
      </c>
      <c r="CP45" s="56">
        <v>103398.27881769501</v>
      </c>
      <c r="CQ45" s="56">
        <v>104339.45248812</v>
      </c>
      <c r="CR45" s="56">
        <v>106323.99322501001</v>
      </c>
      <c r="CS45" s="56">
        <v>103665.18542472999</v>
      </c>
      <c r="CT45" s="56">
        <v>106681.72445071</v>
      </c>
      <c r="CU45" s="56">
        <v>104277.02214606</v>
      </c>
      <c r="CV45" s="56">
        <v>109194.13566080999</v>
      </c>
      <c r="CW45" s="56">
        <v>102720.12403718001</v>
      </c>
      <c r="CX45" s="56">
        <v>99596.39788558001</v>
      </c>
      <c r="CY45" s="56">
        <v>101885.81757966001</v>
      </c>
      <c r="CZ45" s="56">
        <v>101412.07279154999</v>
      </c>
      <c r="DA45" s="56">
        <v>101843.16706410999</v>
      </c>
      <c r="DB45" s="56">
        <v>104934.90872296</v>
      </c>
      <c r="DC45" s="56">
        <v>106518.17890755</v>
      </c>
      <c r="DD45" s="56">
        <v>106925.01187102</v>
      </c>
      <c r="DE45" s="56">
        <v>104329.42711091</v>
      </c>
      <c r="DF45" s="56">
        <v>106828.00473403</v>
      </c>
      <c r="DG45" s="56">
        <v>106190.39884925</v>
      </c>
      <c r="DH45" s="56">
        <v>109426.56735827001</v>
      </c>
      <c r="DI45" s="56">
        <v>103353.39569409</v>
      </c>
      <c r="DJ45" s="56">
        <v>102056.28808035</v>
      </c>
      <c r="DK45" s="56">
        <v>105262.95715362001</v>
      </c>
      <c r="DL45" s="56">
        <v>109244.55971324001</v>
      </c>
      <c r="DM45" s="56">
        <v>111946.92499016</v>
      </c>
      <c r="DN45" s="56">
        <v>114643.12250398</v>
      </c>
      <c r="DO45" s="56">
        <v>117525.51201493999</v>
      </c>
      <c r="DP45" s="56">
        <v>119915.83288684</v>
      </c>
      <c r="DQ45" s="56">
        <v>118357.82405457001</v>
      </c>
    </row>
    <row r="46" spans="1:121" s="7" customFormat="1" ht="12.75">
      <c r="A46" s="57" t="s">
        <v>36</v>
      </c>
      <c r="B46" s="49">
        <v>27561.852</v>
      </c>
      <c r="C46" s="49">
        <v>30803.2785</v>
      </c>
      <c r="D46" s="49">
        <v>35738.6941</v>
      </c>
      <c r="E46" s="49">
        <v>32951.1705</v>
      </c>
      <c r="F46" s="49">
        <v>33413.5482</v>
      </c>
      <c r="G46" s="49">
        <v>34510.149600000004</v>
      </c>
      <c r="H46" s="49">
        <v>36080.3999</v>
      </c>
      <c r="I46" s="49">
        <v>35017.5165</v>
      </c>
      <c r="J46" s="49">
        <v>36942.8019</v>
      </c>
      <c r="K46" s="49">
        <v>37432.4575</v>
      </c>
      <c r="L46" s="49">
        <v>39209.3515</v>
      </c>
      <c r="M46" s="49">
        <v>39991.5555</v>
      </c>
      <c r="N46" s="49">
        <v>41484.8171</v>
      </c>
      <c r="O46" s="49">
        <v>40813.320700000004</v>
      </c>
      <c r="P46" s="49">
        <v>43290.296200000004</v>
      </c>
      <c r="Q46" s="49">
        <v>40809.4543</v>
      </c>
      <c r="R46" s="49">
        <v>40193.7723</v>
      </c>
      <c r="S46" s="49">
        <v>40846.091700000004</v>
      </c>
      <c r="T46" s="49">
        <v>42565.9733</v>
      </c>
      <c r="U46" s="49">
        <v>43261.8372</v>
      </c>
      <c r="V46" s="49">
        <v>45543.8184</v>
      </c>
      <c r="W46" s="49">
        <v>47424.108799999995</v>
      </c>
      <c r="X46" s="49">
        <v>47557.0798</v>
      </c>
      <c r="Y46" s="49">
        <v>46567.8105</v>
      </c>
      <c r="Z46" s="49">
        <v>47435.3902</v>
      </c>
      <c r="AA46" s="49">
        <v>45872.771799999995</v>
      </c>
      <c r="AB46" s="49">
        <v>49866.936299999994</v>
      </c>
      <c r="AC46" s="49">
        <v>46097.8508</v>
      </c>
      <c r="AD46" s="49">
        <v>46782.9848</v>
      </c>
      <c r="AE46" s="49">
        <v>48339.356700000004</v>
      </c>
      <c r="AF46" s="49">
        <v>49347.183</v>
      </c>
      <c r="AG46" s="49">
        <v>49484.4318</v>
      </c>
      <c r="AH46" s="49">
        <v>51379.582700000006</v>
      </c>
      <c r="AI46" s="49">
        <v>52804.9786</v>
      </c>
      <c r="AJ46" s="49">
        <v>53963.248100000004</v>
      </c>
      <c r="AK46" s="49">
        <v>53562.4162</v>
      </c>
      <c r="AL46" s="49">
        <v>53404.035</v>
      </c>
      <c r="AM46" s="49">
        <v>53145.4856</v>
      </c>
      <c r="AN46" s="49">
        <v>58252.1681</v>
      </c>
      <c r="AO46" s="49">
        <v>54724.768299999996</v>
      </c>
      <c r="AP46" s="49">
        <v>55525.9263</v>
      </c>
      <c r="AQ46" s="49">
        <v>56699.746100000004</v>
      </c>
      <c r="AR46" s="49">
        <v>58429.6751</v>
      </c>
      <c r="AS46" s="49">
        <v>58802.857899999995</v>
      </c>
      <c r="AT46" s="49">
        <v>61119.6064</v>
      </c>
      <c r="AU46" s="49">
        <v>62538.5837</v>
      </c>
      <c r="AV46" s="49">
        <v>63153.0166</v>
      </c>
      <c r="AW46" s="49">
        <v>62898.5575</v>
      </c>
      <c r="AX46" s="49">
        <v>62677.568</v>
      </c>
      <c r="AY46" s="49">
        <v>61913.1386</v>
      </c>
      <c r="AZ46" s="49">
        <v>66954.15370000001</v>
      </c>
      <c r="BA46" s="49">
        <v>62551.1424</v>
      </c>
      <c r="BB46" s="49">
        <v>60286.2436</v>
      </c>
      <c r="BC46" s="49">
        <v>60409.0846</v>
      </c>
      <c r="BD46" s="49">
        <v>62538.6518</v>
      </c>
      <c r="BE46" s="49">
        <v>64415.394700000004</v>
      </c>
      <c r="BF46" s="49">
        <v>65614.1053</v>
      </c>
      <c r="BG46" s="49">
        <v>66197.7975</v>
      </c>
      <c r="BH46" s="49">
        <v>65485.065200000005</v>
      </c>
      <c r="BI46" s="49">
        <v>62528.043</v>
      </c>
      <c r="BJ46" s="49">
        <v>60488.6426</v>
      </c>
      <c r="BK46" s="49">
        <v>57780.767700000004</v>
      </c>
      <c r="BL46" s="49">
        <v>57074.5912</v>
      </c>
      <c r="BM46" s="49">
        <v>50990.480299999996</v>
      </c>
      <c r="BN46" s="49">
        <v>50356.562</v>
      </c>
      <c r="BO46" s="49">
        <v>49285.3688</v>
      </c>
      <c r="BP46" s="49">
        <v>52726.4019</v>
      </c>
      <c r="BQ46" s="49">
        <v>54398.4704</v>
      </c>
      <c r="BR46" s="49">
        <v>55939.8544</v>
      </c>
      <c r="BS46" s="49">
        <v>58354.160200000006</v>
      </c>
      <c r="BT46" s="49">
        <v>59544.8326</v>
      </c>
      <c r="BU46" s="49">
        <v>58430.6345</v>
      </c>
      <c r="BV46" s="49">
        <v>58108.642700000004</v>
      </c>
      <c r="BW46" s="49">
        <v>54790.3205</v>
      </c>
      <c r="BX46" s="49">
        <v>58398.0154</v>
      </c>
      <c r="BY46" s="49">
        <v>51148.9568</v>
      </c>
      <c r="BZ46" s="49">
        <v>53183.9024</v>
      </c>
      <c r="CA46" s="49">
        <v>57494.583</v>
      </c>
      <c r="CB46" s="49">
        <v>62628.3395</v>
      </c>
      <c r="CC46" s="49">
        <v>62162.1797</v>
      </c>
      <c r="CD46" s="49">
        <v>65950.65205609999</v>
      </c>
      <c r="CE46" s="49">
        <v>69546.56452321</v>
      </c>
      <c r="CF46" s="49">
        <v>71326.3708046</v>
      </c>
      <c r="CG46" s="49">
        <v>70605.74074010001</v>
      </c>
      <c r="CH46" s="49">
        <v>71414.66220810001</v>
      </c>
      <c r="CI46" s="49">
        <v>69650.30265210001</v>
      </c>
      <c r="CJ46" s="49">
        <v>74838.79939367</v>
      </c>
      <c r="CK46" s="49">
        <v>70712.08016916999</v>
      </c>
      <c r="CL46" s="49">
        <v>71344.79368117</v>
      </c>
      <c r="CM46" s="49">
        <v>72884.61552867</v>
      </c>
      <c r="CN46" s="49">
        <v>75714.20479117</v>
      </c>
      <c r="CO46" s="49">
        <v>78098.43112522</v>
      </c>
      <c r="CP46" s="49">
        <v>82892.69270122</v>
      </c>
      <c r="CQ46" s="49">
        <v>85661.03039171999</v>
      </c>
      <c r="CR46" s="49">
        <v>88169.9095177</v>
      </c>
      <c r="CS46" s="49">
        <v>87771.07641531</v>
      </c>
      <c r="CT46" s="49">
        <v>89921.83046291</v>
      </c>
      <c r="CU46" s="49">
        <v>87177.01081563</v>
      </c>
      <c r="CV46" s="49">
        <v>91104.26527963001</v>
      </c>
      <c r="CW46" s="49">
        <v>85566.50822363001</v>
      </c>
      <c r="CX46" s="49">
        <v>84405.53041063</v>
      </c>
      <c r="CY46" s="49">
        <v>85021.06086263001</v>
      </c>
      <c r="CZ46" s="49">
        <v>86388.50198343</v>
      </c>
      <c r="DA46" s="49">
        <v>85329.56814514998</v>
      </c>
      <c r="DB46" s="49">
        <v>88004.82852415</v>
      </c>
      <c r="DC46" s="49">
        <v>90751.48436915</v>
      </c>
      <c r="DD46" s="49">
        <v>92522.59013245</v>
      </c>
      <c r="DE46" s="49">
        <v>91289.86483145</v>
      </c>
      <c r="DF46" s="49">
        <v>92444.49267694999</v>
      </c>
      <c r="DG46" s="49">
        <v>90182.69572194999</v>
      </c>
      <c r="DH46" s="49">
        <v>93566.13370891</v>
      </c>
      <c r="DI46" s="49">
        <v>87754.04250340999</v>
      </c>
      <c r="DJ46" s="49">
        <v>88087.56937691</v>
      </c>
      <c r="DK46" s="49">
        <v>90014.04535891</v>
      </c>
      <c r="DL46" s="49">
        <v>92672.07898111001</v>
      </c>
      <c r="DM46" s="49">
        <v>95242.20964860999</v>
      </c>
      <c r="DN46" s="49">
        <v>98288.98010161001</v>
      </c>
      <c r="DO46" s="49">
        <v>102143.72572860999</v>
      </c>
      <c r="DP46" s="49">
        <v>104190.52573511</v>
      </c>
      <c r="DQ46" s="49">
        <v>103219.53446511</v>
      </c>
    </row>
    <row r="47" spans="1:121" s="7" customFormat="1" ht="12.75">
      <c r="A47" s="57" t="s">
        <v>37</v>
      </c>
      <c r="B47" s="49">
        <v>4014.0008573600003</v>
      </c>
      <c r="C47" s="49">
        <v>3835.072345</v>
      </c>
      <c r="D47" s="49">
        <v>5446.737811</v>
      </c>
      <c r="E47" s="49">
        <v>7500.106574</v>
      </c>
      <c r="F47" s="49">
        <v>6277.4368460000005</v>
      </c>
      <c r="G47" s="49">
        <v>4994.255190000001</v>
      </c>
      <c r="H47" s="49">
        <v>4740.0133</v>
      </c>
      <c r="I47" s="49">
        <v>4285.928599999999</v>
      </c>
      <c r="J47" s="49">
        <v>4192.5105</v>
      </c>
      <c r="K47" s="49">
        <v>3422.0836</v>
      </c>
      <c r="L47" s="49">
        <v>4093.7</v>
      </c>
      <c r="M47" s="49">
        <v>4264.219700000001</v>
      </c>
      <c r="N47" s="49">
        <v>4306.766799999999</v>
      </c>
      <c r="O47" s="49">
        <v>4328.4388</v>
      </c>
      <c r="P47" s="49">
        <v>5514.240900000001</v>
      </c>
      <c r="Q47" s="49">
        <v>4380.648099999999</v>
      </c>
      <c r="R47" s="49">
        <v>4024.6351</v>
      </c>
      <c r="S47" s="49">
        <v>4478.3263</v>
      </c>
      <c r="T47" s="49">
        <v>3900.8507</v>
      </c>
      <c r="U47" s="49">
        <v>4877.2401</v>
      </c>
      <c r="V47" s="49">
        <v>4668.3103</v>
      </c>
      <c r="W47" s="49">
        <v>5721.7787</v>
      </c>
      <c r="X47" s="49">
        <v>5013.2315</v>
      </c>
      <c r="Y47" s="49">
        <v>4870.6658</v>
      </c>
      <c r="Z47" s="49">
        <v>4686.0729</v>
      </c>
      <c r="AA47" s="49">
        <v>4740.3577000000005</v>
      </c>
      <c r="AB47" s="49">
        <v>5275.6278</v>
      </c>
      <c r="AC47" s="49">
        <v>5205.0025</v>
      </c>
      <c r="AD47" s="49">
        <v>5515.130099999999</v>
      </c>
      <c r="AE47" s="49">
        <v>5784.1059000000005</v>
      </c>
      <c r="AF47" s="49">
        <v>5192.2929</v>
      </c>
      <c r="AG47" s="49">
        <v>5965.1457</v>
      </c>
      <c r="AH47" s="49">
        <v>5661.2413</v>
      </c>
      <c r="AI47" s="49">
        <v>5745.7572</v>
      </c>
      <c r="AJ47" s="49">
        <v>6439.987099999999</v>
      </c>
      <c r="AK47" s="49">
        <v>6956.4717</v>
      </c>
      <c r="AL47" s="49">
        <v>7555.286599999999</v>
      </c>
      <c r="AM47" s="49">
        <v>7664.644200000001</v>
      </c>
      <c r="AN47" s="49">
        <v>6653.7765</v>
      </c>
      <c r="AO47" s="49">
        <v>8222.278900000001</v>
      </c>
      <c r="AP47" s="49">
        <v>6962.275</v>
      </c>
      <c r="AQ47" s="49">
        <v>7344.5578</v>
      </c>
      <c r="AR47" s="49">
        <v>6238.3249000000005</v>
      </c>
      <c r="AS47" s="49">
        <v>6979.7047999999995</v>
      </c>
      <c r="AT47" s="49">
        <v>6131.646900000001</v>
      </c>
      <c r="AU47" s="49">
        <v>6560.508599999999</v>
      </c>
      <c r="AV47" s="49">
        <v>6876.4352</v>
      </c>
      <c r="AW47" s="49">
        <v>6488.7799</v>
      </c>
      <c r="AX47" s="49">
        <v>7945.9695</v>
      </c>
      <c r="AY47" s="49">
        <v>8013.687900000001</v>
      </c>
      <c r="AZ47" s="49">
        <v>6692.4874</v>
      </c>
      <c r="BA47" s="49">
        <v>8493.2214</v>
      </c>
      <c r="BB47" s="49">
        <v>6975.0511</v>
      </c>
      <c r="BC47" s="49">
        <v>7536.335599999999</v>
      </c>
      <c r="BD47" s="49">
        <v>7557.1218</v>
      </c>
      <c r="BE47" s="49">
        <v>6455.8202</v>
      </c>
      <c r="BF47" s="49">
        <v>6834.0473</v>
      </c>
      <c r="BG47" s="49">
        <v>7297.378</v>
      </c>
      <c r="BH47" s="49">
        <v>7761.5585</v>
      </c>
      <c r="BI47" s="49">
        <v>7608.798</v>
      </c>
      <c r="BJ47" s="49">
        <v>8128.241099999999</v>
      </c>
      <c r="BK47" s="49">
        <v>8153.0066</v>
      </c>
      <c r="BL47" s="49">
        <v>8003.8516</v>
      </c>
      <c r="BM47" s="49">
        <v>8633.161199999999</v>
      </c>
      <c r="BN47" s="49">
        <v>8208.075</v>
      </c>
      <c r="BO47" s="49">
        <v>7872.3354</v>
      </c>
      <c r="BP47" s="49">
        <v>8977.3159</v>
      </c>
      <c r="BQ47" s="49">
        <v>8279.981300000001</v>
      </c>
      <c r="BR47" s="49">
        <v>9867.7102</v>
      </c>
      <c r="BS47" s="49">
        <v>8976.104800000001</v>
      </c>
      <c r="BT47" s="49">
        <v>9836.5</v>
      </c>
      <c r="BU47" s="49">
        <v>9140.0954</v>
      </c>
      <c r="BV47" s="49">
        <v>10499.033099999999</v>
      </c>
      <c r="BW47" s="49">
        <v>10118.7436</v>
      </c>
      <c r="BX47" s="49">
        <v>10000.7214</v>
      </c>
      <c r="BY47" s="49">
        <v>10740.0361</v>
      </c>
      <c r="BZ47" s="49">
        <v>10213.961600000002</v>
      </c>
      <c r="CA47" s="49">
        <v>9845.012200000001</v>
      </c>
      <c r="CB47" s="49">
        <v>9764.0504</v>
      </c>
      <c r="CC47" s="49">
        <v>10827.1995</v>
      </c>
      <c r="CD47" s="49">
        <v>11012.509600000001</v>
      </c>
      <c r="CE47" s="49">
        <v>10526.354</v>
      </c>
      <c r="CF47" s="49">
        <v>11891.9979</v>
      </c>
      <c r="CG47" s="49">
        <v>10801.1706</v>
      </c>
      <c r="CH47" s="49">
        <v>9970.99159177</v>
      </c>
      <c r="CI47" s="49">
        <v>11089.10131951</v>
      </c>
      <c r="CJ47" s="49">
        <v>12337.555512790002</v>
      </c>
      <c r="CK47" s="49">
        <v>10910.55403185</v>
      </c>
      <c r="CL47" s="49">
        <v>10768.889348110002</v>
      </c>
      <c r="CM47" s="49">
        <v>10279.09190587</v>
      </c>
      <c r="CN47" s="49">
        <v>10762.939607889999</v>
      </c>
      <c r="CO47" s="49">
        <v>11013.370582549998</v>
      </c>
      <c r="CP47" s="49">
        <v>11129.78784856</v>
      </c>
      <c r="CQ47" s="49">
        <v>10796.473863329998</v>
      </c>
      <c r="CR47" s="49">
        <v>12066.917784840001</v>
      </c>
      <c r="CS47" s="49">
        <v>11824.10670455</v>
      </c>
      <c r="CT47" s="49">
        <v>10985.38033267</v>
      </c>
      <c r="CU47" s="49">
        <v>12650.4478193</v>
      </c>
      <c r="CV47" s="49">
        <v>11530.64993855</v>
      </c>
      <c r="CW47" s="49">
        <v>10627.91916618</v>
      </c>
      <c r="CX47" s="49">
        <v>10823.307775079998</v>
      </c>
      <c r="CY47" s="49">
        <v>11066.13782916</v>
      </c>
      <c r="CZ47" s="49">
        <v>12482.45222125</v>
      </c>
      <c r="DA47" s="49">
        <v>11170.915870589999</v>
      </c>
      <c r="DB47" s="49">
        <v>11867.353707729999</v>
      </c>
      <c r="DC47" s="49">
        <v>10908.15008306</v>
      </c>
      <c r="DD47" s="49">
        <v>11872.766249969998</v>
      </c>
      <c r="DE47" s="49">
        <v>10797.27659386</v>
      </c>
      <c r="DF47" s="49">
        <v>10887.005320479999</v>
      </c>
      <c r="DG47" s="49">
        <v>10659.9448322</v>
      </c>
      <c r="DH47" s="49">
        <v>13982.565016760002</v>
      </c>
      <c r="DI47" s="49">
        <v>10499.921262639999</v>
      </c>
      <c r="DJ47" s="49">
        <v>10103.9533114</v>
      </c>
      <c r="DK47" s="49">
        <v>11606.26473017</v>
      </c>
      <c r="DL47" s="49">
        <v>12649.995590030001</v>
      </c>
      <c r="DM47" s="49">
        <v>11474.237012729998</v>
      </c>
      <c r="DN47" s="49">
        <v>14342.78729633</v>
      </c>
      <c r="DO47" s="49">
        <v>11718.04810147</v>
      </c>
      <c r="DP47" s="49">
        <v>14287.191145870001</v>
      </c>
      <c r="DQ47" s="49">
        <v>13607.56730945</v>
      </c>
    </row>
    <row r="48" spans="1:121" s="7" customFormat="1" ht="12.75">
      <c r="A48" s="58" t="s">
        <v>33</v>
      </c>
      <c r="B48" s="49">
        <v>3926.9507000000003</v>
      </c>
      <c r="C48" s="49">
        <v>3738.498</v>
      </c>
      <c r="D48" s="49">
        <v>5321.9583</v>
      </c>
      <c r="E48" s="49">
        <v>7374.772099999999</v>
      </c>
      <c r="F48" s="49">
        <v>6146.6059000000005</v>
      </c>
      <c r="G48" s="49">
        <v>4845.0282</v>
      </c>
      <c r="H48" s="49">
        <v>4587.4148</v>
      </c>
      <c r="I48" s="49">
        <v>4125.1396</v>
      </c>
      <c r="J48" s="49">
        <v>4062.6196</v>
      </c>
      <c r="K48" s="49">
        <v>3284.2965</v>
      </c>
      <c r="L48" s="49">
        <v>3955.8949</v>
      </c>
      <c r="M48" s="49">
        <v>4114.9791000000005</v>
      </c>
      <c r="N48" s="49">
        <v>4101.1068</v>
      </c>
      <c r="O48" s="49">
        <v>4122.2548</v>
      </c>
      <c r="P48" s="49">
        <v>5307.004400000001</v>
      </c>
      <c r="Q48" s="49">
        <v>4219.9301</v>
      </c>
      <c r="R48" s="49">
        <v>3863.2354</v>
      </c>
      <c r="S48" s="49">
        <v>4270.4492</v>
      </c>
      <c r="T48" s="49">
        <v>3695.0337000000004</v>
      </c>
      <c r="U48" s="49">
        <v>4668.4001</v>
      </c>
      <c r="V48" s="49">
        <v>4428.7148</v>
      </c>
      <c r="W48" s="49">
        <v>5463.1265</v>
      </c>
      <c r="X48" s="49">
        <v>4788.769</v>
      </c>
      <c r="Y48" s="49">
        <v>4645.6618</v>
      </c>
      <c r="Z48" s="49">
        <v>4353.2104</v>
      </c>
      <c r="AA48" s="49">
        <v>4398.4929</v>
      </c>
      <c r="AB48" s="49">
        <v>4936.2895</v>
      </c>
      <c r="AC48" s="49">
        <v>4863.539900000001</v>
      </c>
      <c r="AD48" s="49">
        <v>5175.7531</v>
      </c>
      <c r="AE48" s="49">
        <v>5442.2651</v>
      </c>
      <c r="AF48" s="49">
        <v>4850.2923</v>
      </c>
      <c r="AG48" s="49">
        <v>5622.5187000000005</v>
      </c>
      <c r="AH48" s="49">
        <v>5316.356400000001</v>
      </c>
      <c r="AI48" s="49">
        <v>5401.5717</v>
      </c>
      <c r="AJ48" s="49">
        <v>6103.987099999999</v>
      </c>
      <c r="AK48" s="49">
        <v>6612.2884</v>
      </c>
      <c r="AL48" s="49">
        <v>7140.495099999999</v>
      </c>
      <c r="AM48" s="49">
        <v>7248.7756</v>
      </c>
      <c r="AN48" s="49">
        <v>6236.6459</v>
      </c>
      <c r="AO48" s="49">
        <v>7849.676</v>
      </c>
      <c r="AP48" s="49">
        <v>6591.2477</v>
      </c>
      <c r="AQ48" s="49">
        <v>6999.2386</v>
      </c>
      <c r="AR48" s="49">
        <v>5867.4028</v>
      </c>
      <c r="AS48" s="49">
        <v>6608.333799999999</v>
      </c>
      <c r="AT48" s="49">
        <v>5796.1158</v>
      </c>
      <c r="AU48" s="49">
        <v>6179.2875</v>
      </c>
      <c r="AV48" s="49">
        <v>6486.749599999999</v>
      </c>
      <c r="AW48" s="49">
        <v>6036.6167000000005</v>
      </c>
      <c r="AX48" s="49">
        <v>7460.9425</v>
      </c>
      <c r="AY48" s="49">
        <v>7514.3061</v>
      </c>
      <c r="AZ48" s="49">
        <v>6185.2433</v>
      </c>
      <c r="BA48" s="49">
        <v>7973.938700000001</v>
      </c>
      <c r="BB48" s="49">
        <v>6434.9613</v>
      </c>
      <c r="BC48" s="49">
        <v>6975.1782</v>
      </c>
      <c r="BD48" s="49">
        <v>7001.3183</v>
      </c>
      <c r="BE48" s="49">
        <v>5919.39</v>
      </c>
      <c r="BF48" s="49">
        <v>6297.7788</v>
      </c>
      <c r="BG48" s="49">
        <v>6764.3345</v>
      </c>
      <c r="BH48" s="49">
        <v>7216.1107</v>
      </c>
      <c r="BI48" s="49">
        <v>7047.2399000000005</v>
      </c>
      <c r="BJ48" s="49">
        <v>7537.5526</v>
      </c>
      <c r="BK48" s="49">
        <v>7559.7709</v>
      </c>
      <c r="BL48" s="49">
        <v>7397.3206</v>
      </c>
      <c r="BM48" s="49">
        <v>7957.3082</v>
      </c>
      <c r="BN48" s="49">
        <v>7515.4822</v>
      </c>
      <c r="BO48" s="49">
        <v>7150.563700000001</v>
      </c>
      <c r="BP48" s="49">
        <v>8298.5192</v>
      </c>
      <c r="BQ48" s="49">
        <v>7582.2149</v>
      </c>
      <c r="BR48" s="49">
        <v>9122.7646</v>
      </c>
      <c r="BS48" s="49">
        <v>8243.8492</v>
      </c>
      <c r="BT48" s="49">
        <v>8957.7134</v>
      </c>
      <c r="BU48" s="49">
        <v>8128.2077</v>
      </c>
      <c r="BV48" s="49">
        <v>9474.4725</v>
      </c>
      <c r="BW48" s="49">
        <v>9003.0136</v>
      </c>
      <c r="BX48" s="49">
        <v>8657.303800000002</v>
      </c>
      <c r="BY48" s="49">
        <v>9320.8931</v>
      </c>
      <c r="BZ48" s="49">
        <v>8825.4398</v>
      </c>
      <c r="CA48" s="49">
        <v>8668.7468</v>
      </c>
      <c r="CB48" s="49">
        <v>8614.5944</v>
      </c>
      <c r="CC48" s="49">
        <v>9768.571199999998</v>
      </c>
      <c r="CD48" s="49">
        <v>9946.230800000001</v>
      </c>
      <c r="CE48" s="49">
        <v>9486.4145</v>
      </c>
      <c r="CF48" s="49">
        <v>10763.2515</v>
      </c>
      <c r="CG48" s="49">
        <v>9619.1086</v>
      </c>
      <c r="CH48" s="49">
        <v>8748.95399177</v>
      </c>
      <c r="CI48" s="49">
        <v>9498.50181951</v>
      </c>
      <c r="CJ48" s="49">
        <v>10745.263212790001</v>
      </c>
      <c r="CK48" s="49">
        <v>9320.47663185</v>
      </c>
      <c r="CL48" s="49">
        <v>9178.90394811</v>
      </c>
      <c r="CM48" s="49">
        <v>8701.13320587</v>
      </c>
      <c r="CN48" s="49">
        <v>9210.439607889999</v>
      </c>
      <c r="CO48" s="49">
        <v>9448.23898255</v>
      </c>
      <c r="CP48" s="49">
        <v>9539.64374856</v>
      </c>
      <c r="CQ48" s="49">
        <v>9217.52386333</v>
      </c>
      <c r="CR48" s="49">
        <v>10487.72628484</v>
      </c>
      <c r="CS48" s="49">
        <v>10588.25370455</v>
      </c>
      <c r="CT48" s="49">
        <v>9748.420332669999</v>
      </c>
      <c r="CU48" s="49">
        <v>10000.3316193</v>
      </c>
      <c r="CV48" s="49">
        <v>8914.74893855</v>
      </c>
      <c r="CW48" s="49">
        <v>8849.77916618</v>
      </c>
      <c r="CX48" s="49">
        <v>9053.07177508</v>
      </c>
      <c r="CY48" s="49">
        <v>9820.66632916</v>
      </c>
      <c r="CZ48" s="49">
        <v>11230.58162125</v>
      </c>
      <c r="DA48" s="49">
        <v>9925.09677059</v>
      </c>
      <c r="DB48" s="49">
        <v>10626.477707729999</v>
      </c>
      <c r="DC48" s="49">
        <v>9669.45808306</v>
      </c>
      <c r="DD48" s="49">
        <v>10688.209149969998</v>
      </c>
      <c r="DE48" s="49">
        <v>9605.706993860002</v>
      </c>
      <c r="DF48" s="49">
        <v>9688.44222048</v>
      </c>
      <c r="DG48" s="49">
        <v>9458.5678322</v>
      </c>
      <c r="DH48" s="49">
        <v>12781.145016760001</v>
      </c>
      <c r="DI48" s="49">
        <v>9298.59756264</v>
      </c>
      <c r="DJ48" s="49">
        <v>8989.3245114</v>
      </c>
      <c r="DK48" s="49">
        <v>10488.671130170002</v>
      </c>
      <c r="DL48" s="49">
        <v>11427.620590030001</v>
      </c>
      <c r="DM48" s="49">
        <v>10251.862012729998</v>
      </c>
      <c r="DN48" s="49">
        <v>13126.66329633</v>
      </c>
      <c r="DO48" s="49">
        <v>10497.416101469998</v>
      </c>
      <c r="DP48" s="49">
        <v>13117.918845870001</v>
      </c>
      <c r="DQ48" s="49">
        <v>12120.08608345</v>
      </c>
    </row>
    <row r="49" spans="1:121" s="7" customFormat="1" ht="12.75">
      <c r="A49" s="58" t="s">
        <v>38</v>
      </c>
      <c r="B49" s="49">
        <v>87.05015736</v>
      </c>
      <c r="C49" s="49">
        <v>96.57434500000001</v>
      </c>
      <c r="D49" s="49">
        <v>124.779511</v>
      </c>
      <c r="E49" s="49">
        <v>125.334474</v>
      </c>
      <c r="F49" s="49">
        <v>130.83094599999998</v>
      </c>
      <c r="G49" s="49">
        <v>149.22699</v>
      </c>
      <c r="H49" s="49">
        <v>152.5985</v>
      </c>
      <c r="I49" s="49">
        <v>160.789</v>
      </c>
      <c r="J49" s="49">
        <v>129.8909</v>
      </c>
      <c r="K49" s="49">
        <v>137.7871</v>
      </c>
      <c r="L49" s="49">
        <v>137.8051</v>
      </c>
      <c r="M49" s="49">
        <v>149.2406</v>
      </c>
      <c r="N49" s="49">
        <v>205.66</v>
      </c>
      <c r="O49" s="49">
        <v>206.184</v>
      </c>
      <c r="P49" s="49">
        <v>207.2365</v>
      </c>
      <c r="Q49" s="49">
        <v>160.718</v>
      </c>
      <c r="R49" s="49">
        <v>161.39970000000002</v>
      </c>
      <c r="S49" s="49">
        <v>207.8771</v>
      </c>
      <c r="T49" s="49">
        <v>205.817</v>
      </c>
      <c r="U49" s="49">
        <v>208.84</v>
      </c>
      <c r="V49" s="49">
        <v>239.5955</v>
      </c>
      <c r="W49" s="49">
        <v>258.6522</v>
      </c>
      <c r="X49" s="49">
        <v>224.4625</v>
      </c>
      <c r="Y49" s="49">
        <v>225.004</v>
      </c>
      <c r="Z49" s="49">
        <v>332.8625</v>
      </c>
      <c r="AA49" s="49">
        <v>341.8648</v>
      </c>
      <c r="AB49" s="49">
        <v>339.3383</v>
      </c>
      <c r="AC49" s="49">
        <v>341.46259999999995</v>
      </c>
      <c r="AD49" s="49">
        <v>339.377</v>
      </c>
      <c r="AE49" s="49">
        <v>341.8408</v>
      </c>
      <c r="AF49" s="49">
        <v>342.00059999999996</v>
      </c>
      <c r="AG49" s="49">
        <v>342.627</v>
      </c>
      <c r="AH49" s="49">
        <v>344.8849</v>
      </c>
      <c r="AI49" s="49">
        <v>344.1855</v>
      </c>
      <c r="AJ49" s="49">
        <v>336</v>
      </c>
      <c r="AK49" s="49">
        <v>344.1833</v>
      </c>
      <c r="AL49" s="49">
        <v>414.7915</v>
      </c>
      <c r="AM49" s="49">
        <v>415.86859999999996</v>
      </c>
      <c r="AN49" s="49">
        <v>417.13059999999996</v>
      </c>
      <c r="AO49" s="49">
        <v>372.60290000000003</v>
      </c>
      <c r="AP49" s="49">
        <v>371.02729999999997</v>
      </c>
      <c r="AQ49" s="49">
        <v>345.3192</v>
      </c>
      <c r="AR49" s="49">
        <v>370.9221</v>
      </c>
      <c r="AS49" s="49">
        <v>371.371</v>
      </c>
      <c r="AT49" s="49">
        <v>335.5311</v>
      </c>
      <c r="AU49" s="49">
        <v>381.2211</v>
      </c>
      <c r="AV49" s="49">
        <v>389.68559999999997</v>
      </c>
      <c r="AW49" s="49">
        <v>452.1632</v>
      </c>
      <c r="AX49" s="49">
        <v>485.027</v>
      </c>
      <c r="AY49" s="49">
        <v>499.3818</v>
      </c>
      <c r="AZ49" s="49">
        <v>507.2441</v>
      </c>
      <c r="BA49" s="49">
        <v>519.2827</v>
      </c>
      <c r="BB49" s="49">
        <v>540.0898000000001</v>
      </c>
      <c r="BC49" s="49">
        <v>561.1574</v>
      </c>
      <c r="BD49" s="49">
        <v>555.8035</v>
      </c>
      <c r="BE49" s="49">
        <v>536.4301999999999</v>
      </c>
      <c r="BF49" s="49">
        <v>536.2685</v>
      </c>
      <c r="BG49" s="49">
        <v>533.0435</v>
      </c>
      <c r="BH49" s="49">
        <v>545.4478</v>
      </c>
      <c r="BI49" s="49">
        <v>561.5581</v>
      </c>
      <c r="BJ49" s="49">
        <v>590.6885</v>
      </c>
      <c r="BK49" s="49">
        <v>593.2357</v>
      </c>
      <c r="BL49" s="49">
        <v>606.531</v>
      </c>
      <c r="BM49" s="49">
        <v>675.853</v>
      </c>
      <c r="BN49" s="49">
        <v>692.5928</v>
      </c>
      <c r="BO49" s="49">
        <v>721.7717</v>
      </c>
      <c r="BP49" s="49">
        <v>678.7967</v>
      </c>
      <c r="BQ49" s="49">
        <v>697.7664</v>
      </c>
      <c r="BR49" s="49">
        <v>744.9456</v>
      </c>
      <c r="BS49" s="49">
        <v>732.2556</v>
      </c>
      <c r="BT49" s="49">
        <v>878.7866</v>
      </c>
      <c r="BU49" s="49">
        <v>1011.8877</v>
      </c>
      <c r="BV49" s="49">
        <v>1024.5606</v>
      </c>
      <c r="BW49" s="49">
        <v>1115.73</v>
      </c>
      <c r="BX49" s="49">
        <v>1343.4176</v>
      </c>
      <c r="BY49" s="49">
        <v>1419.143</v>
      </c>
      <c r="BZ49" s="49">
        <v>1388.5218</v>
      </c>
      <c r="CA49" s="49">
        <v>1176.2654</v>
      </c>
      <c r="CB49" s="49">
        <v>1149.456</v>
      </c>
      <c r="CC49" s="49">
        <v>1058.6283</v>
      </c>
      <c r="CD49" s="49">
        <v>1066.2788</v>
      </c>
      <c r="CE49" s="49">
        <v>1039.9395</v>
      </c>
      <c r="CF49" s="49">
        <v>1128.7464</v>
      </c>
      <c r="CG49" s="49">
        <v>1182.062</v>
      </c>
      <c r="CH49" s="49">
        <v>1222.0376</v>
      </c>
      <c r="CI49" s="49">
        <v>1590.5995</v>
      </c>
      <c r="CJ49" s="49">
        <v>1592.2923</v>
      </c>
      <c r="CK49" s="49">
        <v>1590.0774</v>
      </c>
      <c r="CL49" s="49">
        <v>1589.9853999999998</v>
      </c>
      <c r="CM49" s="49">
        <v>1577.9587</v>
      </c>
      <c r="CN49" s="49">
        <v>1552.5</v>
      </c>
      <c r="CO49" s="49">
        <v>1565.1316000000002</v>
      </c>
      <c r="CP49" s="49">
        <v>1590.1441</v>
      </c>
      <c r="CQ49" s="49">
        <v>1578.95</v>
      </c>
      <c r="CR49" s="49">
        <v>1579.1915</v>
      </c>
      <c r="CS49" s="49">
        <v>1235.853</v>
      </c>
      <c r="CT49" s="49">
        <v>1236.96</v>
      </c>
      <c r="CU49" s="49">
        <v>2650.1162000000004</v>
      </c>
      <c r="CV49" s="49">
        <v>2615.901</v>
      </c>
      <c r="CW49" s="49">
        <v>1778.14</v>
      </c>
      <c r="CX49" s="49">
        <v>1770.236</v>
      </c>
      <c r="CY49" s="49">
        <v>1245.4715</v>
      </c>
      <c r="CZ49" s="49">
        <v>1251.8706000000002</v>
      </c>
      <c r="DA49" s="49">
        <v>1245.8191000000002</v>
      </c>
      <c r="DB49" s="49">
        <v>1240.876</v>
      </c>
      <c r="DC49" s="49">
        <v>1238.692</v>
      </c>
      <c r="DD49" s="49">
        <v>1184.5571</v>
      </c>
      <c r="DE49" s="49">
        <v>1191.5696</v>
      </c>
      <c r="DF49" s="49">
        <v>1198.5631</v>
      </c>
      <c r="DG49" s="49">
        <v>1201.377</v>
      </c>
      <c r="DH49" s="49">
        <v>1201.42</v>
      </c>
      <c r="DI49" s="49">
        <v>1201.3237</v>
      </c>
      <c r="DJ49" s="49">
        <v>1114.6288</v>
      </c>
      <c r="DK49" s="49">
        <v>1117.5936000000002</v>
      </c>
      <c r="DL49" s="49">
        <v>1222.375</v>
      </c>
      <c r="DM49" s="49">
        <v>1222.375</v>
      </c>
      <c r="DN49" s="49">
        <v>1216.124</v>
      </c>
      <c r="DO49" s="49">
        <v>1220.632</v>
      </c>
      <c r="DP49" s="49">
        <v>1169.2723</v>
      </c>
      <c r="DQ49" s="49">
        <v>1487.481226</v>
      </c>
    </row>
    <row r="50" spans="1:121" s="7" customFormat="1" ht="15.75">
      <c r="A50" s="59" t="s">
        <v>64</v>
      </c>
      <c r="B50" s="60">
        <v>0</v>
      </c>
      <c r="C50" s="60">
        <v>512.4353</v>
      </c>
      <c r="D50" s="60">
        <v>402.25793531000005</v>
      </c>
      <c r="E50" s="60">
        <v>404.25812267000003</v>
      </c>
      <c r="F50" s="60">
        <v>523.67895977</v>
      </c>
      <c r="G50" s="60">
        <v>45.2203</v>
      </c>
      <c r="H50" s="60">
        <v>0</v>
      </c>
      <c r="I50" s="60">
        <v>0</v>
      </c>
      <c r="J50" s="60">
        <v>190.1974</v>
      </c>
      <c r="K50" s="60">
        <v>51.3783</v>
      </c>
      <c r="L50" s="60">
        <v>51.385</v>
      </c>
      <c r="M50" s="60">
        <v>51.3015</v>
      </c>
      <c r="N50" s="60">
        <v>70.11139999999999</v>
      </c>
      <c r="O50" s="60">
        <v>70.29</v>
      </c>
      <c r="P50" s="60">
        <v>0</v>
      </c>
      <c r="Q50" s="60">
        <v>0</v>
      </c>
      <c r="R50" s="60">
        <v>0</v>
      </c>
      <c r="S50" s="60">
        <v>472.448</v>
      </c>
      <c r="T50" s="60">
        <v>233.883</v>
      </c>
      <c r="U50" s="60">
        <v>0</v>
      </c>
      <c r="V50" s="60">
        <v>226.0335</v>
      </c>
      <c r="W50" s="60">
        <v>0</v>
      </c>
      <c r="X50" s="60">
        <v>0</v>
      </c>
      <c r="Y50" s="60">
        <v>0</v>
      </c>
      <c r="Z50" s="60">
        <v>153.8919</v>
      </c>
      <c r="AA50" s="60">
        <v>158.054</v>
      </c>
      <c r="AB50" s="60">
        <v>156.8859</v>
      </c>
      <c r="AC50" s="60">
        <v>71.69030000000001</v>
      </c>
      <c r="AD50" s="60">
        <v>122.39139999999999</v>
      </c>
      <c r="AE50" s="60">
        <v>123.2799</v>
      </c>
      <c r="AF50" s="60">
        <v>1008.7913000000001</v>
      </c>
      <c r="AG50" s="60">
        <v>1151.4443999999999</v>
      </c>
      <c r="AH50" s="60">
        <v>1678.7218</v>
      </c>
      <c r="AI50" s="60">
        <v>1838.7993000000001</v>
      </c>
      <c r="AJ50" s="60">
        <v>1541.9179</v>
      </c>
      <c r="AK50" s="60">
        <v>1320.1552</v>
      </c>
      <c r="AL50" s="60">
        <v>801.3018000000001</v>
      </c>
      <c r="AM50" s="60">
        <v>1086.9294</v>
      </c>
      <c r="AN50" s="60">
        <v>711.018</v>
      </c>
      <c r="AO50" s="60">
        <v>429.9264</v>
      </c>
      <c r="AP50" s="60">
        <v>332.9732</v>
      </c>
      <c r="AQ50" s="60">
        <v>335.727</v>
      </c>
      <c r="AR50" s="60">
        <v>216.77270000000001</v>
      </c>
      <c r="AS50" s="60">
        <v>241.15</v>
      </c>
      <c r="AT50" s="60">
        <v>194.5108</v>
      </c>
      <c r="AU50" s="60">
        <v>342.1215</v>
      </c>
      <c r="AV50" s="60">
        <v>374.7801</v>
      </c>
      <c r="AW50" s="60">
        <v>394.087</v>
      </c>
      <c r="AX50" s="60">
        <v>194.0108</v>
      </c>
      <c r="AY50" s="60">
        <v>48.959</v>
      </c>
      <c r="AZ50" s="60">
        <v>0</v>
      </c>
      <c r="BA50" s="60">
        <v>0</v>
      </c>
      <c r="BB50" s="60">
        <v>140.1874</v>
      </c>
      <c r="BC50" s="60">
        <v>1017.3566</v>
      </c>
      <c r="BD50" s="60">
        <v>2918.1648</v>
      </c>
      <c r="BE50" s="60">
        <v>1929.3331</v>
      </c>
      <c r="BF50" s="60">
        <v>1544.9478000000001</v>
      </c>
      <c r="BG50" s="60">
        <v>912.3729000000001</v>
      </c>
      <c r="BH50" s="60">
        <v>878.9036</v>
      </c>
      <c r="BI50" s="60">
        <v>817.803</v>
      </c>
      <c r="BJ50" s="60">
        <v>2274.8907999999997</v>
      </c>
      <c r="BK50" s="60">
        <v>1012</v>
      </c>
      <c r="BL50" s="60">
        <v>874.5</v>
      </c>
      <c r="BM50" s="60">
        <v>1889</v>
      </c>
      <c r="BN50" s="60">
        <v>722.6923999999999</v>
      </c>
      <c r="BO50" s="60">
        <v>1007.567</v>
      </c>
      <c r="BP50" s="60">
        <v>1150.1585</v>
      </c>
      <c r="BQ50" s="60">
        <v>1875.1908000000003</v>
      </c>
      <c r="BR50" s="60">
        <v>1899.3881000000001</v>
      </c>
      <c r="BS50" s="60">
        <v>1896.1124</v>
      </c>
      <c r="BT50" s="60">
        <v>1436.02857756188</v>
      </c>
      <c r="BU50" s="60">
        <v>3129.6553</v>
      </c>
      <c r="BV50" s="60">
        <v>2822.3661</v>
      </c>
      <c r="BW50" s="60">
        <v>2302.1362000000004</v>
      </c>
      <c r="BX50" s="60">
        <v>3854.0643999999998</v>
      </c>
      <c r="BY50" s="60">
        <v>2083.0319</v>
      </c>
      <c r="BZ50" s="60">
        <v>6199.4095</v>
      </c>
      <c r="CA50" s="60">
        <v>13669.1876</v>
      </c>
      <c r="CB50" s="60">
        <v>13351.016</v>
      </c>
      <c r="CC50" s="60">
        <v>12044.7127</v>
      </c>
      <c r="CD50" s="60">
        <v>9811.1780301765</v>
      </c>
      <c r="CE50" s="60">
        <v>11525.406217806001</v>
      </c>
      <c r="CF50" s="60">
        <v>9660.888919728</v>
      </c>
      <c r="CG50" s="60">
        <v>12888.3613498966</v>
      </c>
      <c r="CH50" s="60">
        <v>13278.524427051201</v>
      </c>
      <c r="CI50" s="60">
        <v>13401.624847074103</v>
      </c>
      <c r="CJ50" s="60">
        <v>9875.9612435013</v>
      </c>
      <c r="CK50" s="60">
        <v>15215.641347047003</v>
      </c>
      <c r="CL50" s="60">
        <v>13382.372326067</v>
      </c>
      <c r="CM50" s="60">
        <v>11735.2029609414</v>
      </c>
      <c r="CN50" s="60">
        <v>9799.194492</v>
      </c>
      <c r="CO50" s="60">
        <v>9778.846414805203</v>
      </c>
      <c r="CP50" s="60">
        <v>9375.798267915</v>
      </c>
      <c r="CQ50" s="60">
        <v>7881.948233069999</v>
      </c>
      <c r="CR50" s="60">
        <v>6087.165922470001</v>
      </c>
      <c r="CS50" s="60">
        <v>4070.00230487</v>
      </c>
      <c r="CT50" s="60">
        <v>5774.51365513</v>
      </c>
      <c r="CU50" s="60">
        <v>4449.56351113</v>
      </c>
      <c r="CV50" s="60">
        <v>6559.220442629999</v>
      </c>
      <c r="CW50" s="60">
        <v>6525.6966473699995</v>
      </c>
      <c r="CX50" s="60">
        <v>4367.559699869999</v>
      </c>
      <c r="CY50" s="60">
        <v>5798.6188878699995</v>
      </c>
      <c r="CZ50" s="60">
        <v>2541.11858687</v>
      </c>
      <c r="DA50" s="60">
        <v>5342.68304837</v>
      </c>
      <c r="DB50" s="60">
        <v>5062.72649108</v>
      </c>
      <c r="DC50" s="60">
        <v>4858.54445534</v>
      </c>
      <c r="DD50" s="60">
        <v>2529.6554886</v>
      </c>
      <c r="DE50" s="60">
        <v>2242.2856856</v>
      </c>
      <c r="DF50" s="60">
        <v>3496.5067366</v>
      </c>
      <c r="DG50" s="60">
        <v>5347.7582951</v>
      </c>
      <c r="DH50" s="60">
        <v>1877.8686326000002</v>
      </c>
      <c r="DI50" s="60">
        <v>5099.43192804</v>
      </c>
      <c r="DJ50" s="60">
        <v>3864.7653920400003</v>
      </c>
      <c r="DK50" s="60">
        <v>3642.64706454</v>
      </c>
      <c r="DL50" s="60">
        <v>3922.4851421000008</v>
      </c>
      <c r="DM50" s="60">
        <v>5230.47832882</v>
      </c>
      <c r="DN50" s="60">
        <v>2011.35510604</v>
      </c>
      <c r="DO50" s="60">
        <v>3663.7381848599994</v>
      </c>
      <c r="DP50" s="60">
        <v>1438.11600586</v>
      </c>
      <c r="DQ50" s="60">
        <v>1530.72228001</v>
      </c>
    </row>
    <row r="52" ht="15.75">
      <c r="A52" s="65" t="s">
        <v>66</v>
      </c>
    </row>
    <row r="53" ht="15.75">
      <c r="A53" s="63" t="s">
        <v>67</v>
      </c>
    </row>
    <row r="54" ht="15.75">
      <c r="A54" s="63" t="s">
        <v>68</v>
      </c>
    </row>
    <row r="55" ht="12.75" hidden="1">
      <c r="A55" s="62" t="s">
        <v>65</v>
      </c>
    </row>
    <row r="57" spans="1:121" s="66" customFormat="1" ht="12.75">
      <c r="A57" s="66" t="s">
        <v>69</v>
      </c>
      <c r="B57" s="67">
        <f>B6-B7-B11-B12-B13</f>
        <v>0</v>
      </c>
      <c r="C57" s="67">
        <f aca="true" t="shared" si="0" ref="C57:BN57">C6-C7-C11-C12-C13</f>
        <v>0</v>
      </c>
      <c r="D57" s="67">
        <f t="shared" si="0"/>
        <v>0</v>
      </c>
      <c r="E57" s="67">
        <f t="shared" si="0"/>
        <v>0</v>
      </c>
      <c r="F57" s="67">
        <f t="shared" si="0"/>
        <v>0</v>
      </c>
      <c r="G57" s="67">
        <f t="shared" si="0"/>
        <v>0</v>
      </c>
      <c r="H57" s="67">
        <f t="shared" si="0"/>
        <v>-8.185452315956354E-12</v>
      </c>
      <c r="I57" s="67">
        <f t="shared" si="0"/>
        <v>8.185452315956354E-12</v>
      </c>
      <c r="J57" s="67">
        <f t="shared" si="0"/>
        <v>0</v>
      </c>
      <c r="K57" s="67">
        <f t="shared" si="0"/>
        <v>8.640199666842818E-12</v>
      </c>
      <c r="L57" s="67">
        <f t="shared" si="0"/>
        <v>6.821210263296962E-12</v>
      </c>
      <c r="M57" s="67">
        <f t="shared" si="0"/>
        <v>6.821210263296962E-12</v>
      </c>
      <c r="N57" s="67">
        <f t="shared" si="0"/>
        <v>0</v>
      </c>
      <c r="O57" s="67">
        <f t="shared" si="0"/>
        <v>4.547473508864641E-12</v>
      </c>
      <c r="P57" s="67">
        <f t="shared" si="0"/>
        <v>0</v>
      </c>
      <c r="Q57" s="67">
        <f t="shared" si="0"/>
        <v>-1.1368683772161603E-11</v>
      </c>
      <c r="R57" s="67">
        <f t="shared" si="0"/>
        <v>0</v>
      </c>
      <c r="S57" s="67">
        <f t="shared" si="0"/>
        <v>-2.000888343900442E-11</v>
      </c>
      <c r="T57" s="67">
        <f t="shared" si="0"/>
        <v>-4.547473508864641E-12</v>
      </c>
      <c r="U57" s="67">
        <f t="shared" si="0"/>
        <v>6.366462912410498E-12</v>
      </c>
      <c r="V57" s="67">
        <f t="shared" si="0"/>
        <v>-6.366462912410498E-12</v>
      </c>
      <c r="W57" s="67">
        <f t="shared" si="0"/>
        <v>-3.637978807091713E-12</v>
      </c>
      <c r="X57" s="67">
        <f t="shared" si="0"/>
        <v>-1.9099388737231493E-11</v>
      </c>
      <c r="Y57" s="67">
        <f t="shared" si="0"/>
        <v>-1.546140993013978E-11</v>
      </c>
      <c r="Z57" s="67">
        <f t="shared" si="0"/>
        <v>5.002220859751105E-12</v>
      </c>
      <c r="AA57" s="67">
        <f t="shared" si="0"/>
        <v>-9.094947017729282E-12</v>
      </c>
      <c r="AB57" s="67">
        <f t="shared" si="0"/>
        <v>6.366462912410498E-12</v>
      </c>
      <c r="AC57" s="67">
        <f t="shared" si="0"/>
        <v>-1.2278178473934531E-11</v>
      </c>
      <c r="AD57" s="67">
        <f t="shared" si="0"/>
        <v>6.821210263296962E-12</v>
      </c>
      <c r="AE57" s="67">
        <f t="shared" si="0"/>
        <v>8.185452315956354E-12</v>
      </c>
      <c r="AF57" s="67">
        <f t="shared" si="0"/>
        <v>-1.6825651982799172E-11</v>
      </c>
      <c r="AG57" s="67">
        <f t="shared" si="0"/>
        <v>1.0913936421275139E-11</v>
      </c>
      <c r="AH57" s="67">
        <f t="shared" si="0"/>
        <v>9.094947017729282E-12</v>
      </c>
      <c r="AI57" s="67">
        <f t="shared" si="0"/>
        <v>1.546140993013978E-11</v>
      </c>
      <c r="AJ57" s="67">
        <f t="shared" si="0"/>
        <v>5.002220859751105E-12</v>
      </c>
      <c r="AK57" s="67">
        <f t="shared" si="0"/>
        <v>0</v>
      </c>
      <c r="AL57" s="67">
        <f t="shared" si="0"/>
        <v>6.366462912410498E-12</v>
      </c>
      <c r="AM57" s="67">
        <f t="shared" si="0"/>
        <v>1.1823431123048067E-11</v>
      </c>
      <c r="AN57" s="67">
        <f t="shared" si="0"/>
        <v>2.7284841053187847E-12</v>
      </c>
      <c r="AO57" s="67">
        <f t="shared" si="0"/>
        <v>-7.275957614183426E-12</v>
      </c>
      <c r="AP57" s="67">
        <f t="shared" si="0"/>
        <v>1.000444171950221E-11</v>
      </c>
      <c r="AQ57" s="67">
        <f t="shared" si="0"/>
        <v>1.000444171950221E-11</v>
      </c>
      <c r="AR57" s="67">
        <f t="shared" si="0"/>
        <v>0</v>
      </c>
      <c r="AS57" s="67">
        <f t="shared" si="0"/>
        <v>-8.185452315956354E-12</v>
      </c>
      <c r="AT57" s="67">
        <f t="shared" si="0"/>
        <v>-8.185452315956354E-12</v>
      </c>
      <c r="AU57" s="67">
        <f t="shared" si="0"/>
        <v>-1.000444171950221E-11</v>
      </c>
      <c r="AV57" s="67">
        <f t="shared" si="0"/>
        <v>-2.7284841053187847E-12</v>
      </c>
      <c r="AW57" s="67">
        <f t="shared" si="0"/>
        <v>-3.637978807091713E-12</v>
      </c>
      <c r="AX57" s="67">
        <f t="shared" si="0"/>
        <v>-1.546140993013978E-11</v>
      </c>
      <c r="AY57" s="67">
        <f t="shared" si="0"/>
        <v>-2.7284841053187847E-12</v>
      </c>
      <c r="AZ57" s="67">
        <f t="shared" si="0"/>
        <v>-1.1823431123048067E-11</v>
      </c>
      <c r="BA57" s="67">
        <f t="shared" si="0"/>
        <v>0.00029999999969732016</v>
      </c>
      <c r="BB57" s="67">
        <f t="shared" si="0"/>
        <v>8.185452315956354E-12</v>
      </c>
      <c r="BC57" s="67">
        <f t="shared" si="0"/>
        <v>0</v>
      </c>
      <c r="BD57" s="67">
        <f t="shared" si="0"/>
        <v>-0.00029999999969732016</v>
      </c>
      <c r="BE57" s="67">
        <f t="shared" si="0"/>
        <v>0.0004000000008090865</v>
      </c>
      <c r="BF57" s="67">
        <f t="shared" si="0"/>
        <v>0.0005000000046493369</v>
      </c>
      <c r="BG57" s="67">
        <f t="shared" si="0"/>
        <v>0.0004999999991923687</v>
      </c>
      <c r="BH57" s="67">
        <f t="shared" si="0"/>
        <v>0.00019999999130959623</v>
      </c>
      <c r="BI57" s="67">
        <f t="shared" si="0"/>
        <v>6.366462912410498E-12</v>
      </c>
      <c r="BJ57" s="67">
        <f t="shared" si="0"/>
        <v>0.0003000000060637831</v>
      </c>
      <c r="BK57" s="67">
        <f t="shared" si="0"/>
        <v>-0.00010000000020227162</v>
      </c>
      <c r="BL57" s="67">
        <f t="shared" si="0"/>
        <v>0.00019999999676656444</v>
      </c>
      <c r="BM57" s="67">
        <f t="shared" si="0"/>
        <v>0.0005000000001018634</v>
      </c>
      <c r="BN57" s="67">
        <f t="shared" si="0"/>
        <v>-0.00029999999787833076</v>
      </c>
      <c r="BO57" s="67">
        <f aca="true" t="shared" si="1" ref="BO57:DP57">BO6-BO7-BO11-BO12-BO13</f>
        <v>0.00019999999858555384</v>
      </c>
      <c r="BP57" s="67">
        <f t="shared" si="1"/>
        <v>5.4569682106375694E-12</v>
      </c>
      <c r="BQ57" s="67">
        <f t="shared" si="1"/>
        <v>-9.094947017729282E-13</v>
      </c>
      <c r="BR57" s="67">
        <f t="shared" si="1"/>
        <v>0.00029999999514984665</v>
      </c>
      <c r="BS57" s="67">
        <f t="shared" si="1"/>
        <v>-0.00029999999514984665</v>
      </c>
      <c r="BT57" s="67">
        <f t="shared" si="1"/>
        <v>-0.00039999998898565536</v>
      </c>
      <c r="BU57" s="67">
        <f t="shared" si="1"/>
        <v>-3.637978807091713E-12</v>
      </c>
      <c r="BV57" s="67">
        <f t="shared" si="1"/>
        <v>-0.00020000000404252205</v>
      </c>
      <c r="BW57" s="67">
        <f t="shared" si="1"/>
        <v>-0.00030000000151630957</v>
      </c>
      <c r="BX57" s="67">
        <f t="shared" si="1"/>
        <v>-9.99999901978299E-05</v>
      </c>
      <c r="BY57" s="67">
        <f t="shared" si="1"/>
        <v>-9.99999883788405E-05</v>
      </c>
      <c r="BZ57" s="67">
        <f t="shared" si="1"/>
        <v>-0.00020000001313746907</v>
      </c>
      <c r="CA57" s="67">
        <f t="shared" si="1"/>
        <v>-0.00020000000222353265</v>
      </c>
      <c r="CB57" s="67">
        <f t="shared" si="1"/>
        <v>-0.00010000001020671334</v>
      </c>
      <c r="CC57" s="67">
        <f t="shared" si="1"/>
        <v>-0.00010000000293075573</v>
      </c>
      <c r="CD57" s="67">
        <f t="shared" si="1"/>
        <v>-9.1313268058002E-10</v>
      </c>
      <c r="CE57" s="67">
        <f t="shared" si="1"/>
        <v>1.1823431123048067E-10</v>
      </c>
      <c r="CF57" s="67">
        <f t="shared" si="1"/>
        <v>-5.275069270282984E-10</v>
      </c>
      <c r="CG57" s="67">
        <f t="shared" si="1"/>
        <v>1.2369127944111824E-10</v>
      </c>
      <c r="CH57" s="67">
        <f t="shared" si="1"/>
        <v>-3.7471181713044643E-10</v>
      </c>
      <c r="CI57" s="67">
        <f t="shared" si="1"/>
        <v>-6.96672941558063E-10</v>
      </c>
      <c r="CJ57" s="67">
        <f t="shared" si="1"/>
        <v>-1.0095391189679503E-10</v>
      </c>
      <c r="CK57" s="67">
        <f t="shared" si="1"/>
        <v>3.9744918467476964E-10</v>
      </c>
      <c r="CL57" s="67">
        <f t="shared" si="1"/>
        <v>-1.8098944565281272E-10</v>
      </c>
      <c r="CM57" s="67">
        <f t="shared" si="1"/>
        <v>3.0740920919924974E-10</v>
      </c>
      <c r="CN57" s="67">
        <f t="shared" si="1"/>
        <v>5.275069270282984E-11</v>
      </c>
      <c r="CO57" s="67">
        <f t="shared" si="1"/>
        <v>3.292370820418E-10</v>
      </c>
      <c r="CP57" s="67">
        <f t="shared" si="1"/>
        <v>4.1382008930668235E-10</v>
      </c>
      <c r="CQ57" s="67">
        <f t="shared" si="1"/>
        <v>-3.8744474295526743E-10</v>
      </c>
      <c r="CR57" s="67">
        <f t="shared" si="1"/>
        <v>7.885319064371288E-10</v>
      </c>
      <c r="CS57" s="67">
        <f t="shared" si="1"/>
        <v>-4.94765117764473E-10</v>
      </c>
      <c r="CT57" s="67">
        <f t="shared" si="1"/>
        <v>5.184119800105691E-10</v>
      </c>
      <c r="CU57" s="67">
        <f t="shared" si="1"/>
        <v>-1.4551915228366852E-11</v>
      </c>
      <c r="CV57" s="67">
        <f t="shared" si="1"/>
        <v>4.3655745685100555E-10</v>
      </c>
      <c r="CW57" s="67">
        <f t="shared" si="1"/>
        <v>-9.094947017729282E-11</v>
      </c>
      <c r="CX57" s="67">
        <f t="shared" si="1"/>
        <v>1.8735590856522322E-10</v>
      </c>
      <c r="CY57" s="67">
        <f t="shared" si="1"/>
        <v>-1.4551915228366852E-11</v>
      </c>
      <c r="CZ57" s="67">
        <f t="shared" si="1"/>
        <v>3.8744474295526743E-10</v>
      </c>
      <c r="DA57" s="67">
        <f t="shared" si="1"/>
        <v>2.7466739993542433E-10</v>
      </c>
      <c r="DB57" s="67">
        <f t="shared" si="1"/>
        <v>4.0745362639427185E-10</v>
      </c>
      <c r="DC57" s="67">
        <f t="shared" si="1"/>
        <v>3.155946615152061E-10</v>
      </c>
      <c r="DD57" s="67">
        <f t="shared" si="1"/>
        <v>-1.3005774235352874E-10</v>
      </c>
      <c r="DE57" s="67">
        <f t="shared" si="1"/>
        <v>-5.07498043589294E-10</v>
      </c>
      <c r="DF57" s="67">
        <f t="shared" si="1"/>
        <v>3.8198777474462986E-10</v>
      </c>
      <c r="DG57" s="67">
        <f t="shared" si="1"/>
        <v>2.874003257602453E-10</v>
      </c>
      <c r="DH57" s="67">
        <f t="shared" si="1"/>
        <v>2.0554580260068178E-10</v>
      </c>
      <c r="DI57" s="67">
        <f t="shared" si="1"/>
        <v>2.2009771782904863E-10</v>
      </c>
      <c r="DJ57" s="67">
        <f t="shared" si="1"/>
        <v>-1.0732037480920553E-10</v>
      </c>
      <c r="DK57" s="67">
        <f t="shared" si="1"/>
        <v>2.3101165425032377E-10</v>
      </c>
      <c r="DL57" s="67">
        <f t="shared" si="1"/>
        <v>2.546585164964199E-11</v>
      </c>
      <c r="DM57" s="67">
        <f t="shared" si="1"/>
        <v>1.8189894035458565E-12</v>
      </c>
      <c r="DN57" s="67">
        <f t="shared" si="1"/>
        <v>1.0913936421275139E-11</v>
      </c>
      <c r="DO57" s="67">
        <f t="shared" si="1"/>
        <v>-8.185452315956354E-12</v>
      </c>
      <c r="DP57" s="67">
        <f t="shared" si="1"/>
        <v>2.7284841053187847E-12</v>
      </c>
      <c r="DQ57" s="67"/>
    </row>
    <row r="58" spans="2:121" s="66" customFormat="1" ht="12.75">
      <c r="B58" s="67">
        <f>B7-B8-B9-B10</f>
        <v>0</v>
      </c>
      <c r="C58" s="67">
        <f aca="true" t="shared" si="2" ref="C58:BN58">C7-C8-C9-C10</f>
        <v>0</v>
      </c>
      <c r="D58" s="67">
        <f t="shared" si="2"/>
        <v>0</v>
      </c>
      <c r="E58" s="67">
        <f t="shared" si="2"/>
        <v>0</v>
      </c>
      <c r="F58" s="67">
        <f t="shared" si="2"/>
        <v>0</v>
      </c>
      <c r="G58" s="67">
        <f t="shared" si="2"/>
        <v>-1.3642420526593924E-11</v>
      </c>
      <c r="H58" s="67">
        <f t="shared" si="2"/>
        <v>1.8189894035458565E-11</v>
      </c>
      <c r="I58" s="67">
        <f t="shared" si="2"/>
        <v>0</v>
      </c>
      <c r="J58" s="67">
        <f t="shared" si="2"/>
        <v>0</v>
      </c>
      <c r="K58" s="67">
        <f t="shared" si="2"/>
        <v>0</v>
      </c>
      <c r="L58" s="67">
        <f t="shared" si="2"/>
        <v>-7.275957614183426E-12</v>
      </c>
      <c r="M58" s="67">
        <f t="shared" si="2"/>
        <v>0</v>
      </c>
      <c r="N58" s="67">
        <f t="shared" si="2"/>
        <v>-1.3642420526593924E-11</v>
      </c>
      <c r="O58" s="67">
        <f t="shared" si="2"/>
        <v>0</v>
      </c>
      <c r="P58" s="67">
        <f t="shared" si="2"/>
        <v>0</v>
      </c>
      <c r="Q58" s="67">
        <f t="shared" si="2"/>
        <v>1.3642420526593924E-11</v>
      </c>
      <c r="R58" s="67">
        <f t="shared" si="2"/>
        <v>-1.6370904631912708E-11</v>
      </c>
      <c r="S58" s="67">
        <f t="shared" si="2"/>
        <v>0</v>
      </c>
      <c r="T58" s="67">
        <f t="shared" si="2"/>
        <v>0</v>
      </c>
      <c r="U58" s="67">
        <f t="shared" si="2"/>
        <v>-8.185452315956354E-12</v>
      </c>
      <c r="V58" s="67">
        <f t="shared" si="2"/>
        <v>0</v>
      </c>
      <c r="W58" s="67">
        <f t="shared" si="2"/>
        <v>1.4551915228366852E-11</v>
      </c>
      <c r="X58" s="67">
        <f t="shared" si="2"/>
        <v>9.094947017729282E-12</v>
      </c>
      <c r="Y58" s="67">
        <f t="shared" si="2"/>
        <v>0</v>
      </c>
      <c r="Z58" s="67">
        <f t="shared" si="2"/>
        <v>0</v>
      </c>
      <c r="AA58" s="67">
        <f t="shared" si="2"/>
        <v>1.2732925824820995E-11</v>
      </c>
      <c r="AB58" s="67">
        <f t="shared" si="2"/>
        <v>-1.8189894035458565E-11</v>
      </c>
      <c r="AC58" s="67">
        <f t="shared" si="2"/>
        <v>0</v>
      </c>
      <c r="AD58" s="67">
        <f t="shared" si="2"/>
        <v>0</v>
      </c>
      <c r="AE58" s="67">
        <f t="shared" si="2"/>
        <v>0</v>
      </c>
      <c r="AF58" s="67">
        <f t="shared" si="2"/>
        <v>7.275957614183426E-12</v>
      </c>
      <c r="AG58" s="67">
        <f t="shared" si="2"/>
        <v>-9.094947017729282E-12</v>
      </c>
      <c r="AH58" s="67">
        <f t="shared" si="2"/>
        <v>0</v>
      </c>
      <c r="AI58" s="67">
        <f t="shared" si="2"/>
        <v>-2.7284841053187847E-11</v>
      </c>
      <c r="AJ58" s="67">
        <f t="shared" si="2"/>
        <v>1.4551915228366852E-11</v>
      </c>
      <c r="AK58" s="67">
        <f t="shared" si="2"/>
        <v>0</v>
      </c>
      <c r="AL58" s="67">
        <f t="shared" si="2"/>
        <v>8.185452315956354E-12</v>
      </c>
      <c r="AM58" s="67">
        <f t="shared" si="2"/>
        <v>0</v>
      </c>
      <c r="AN58" s="67">
        <f t="shared" si="2"/>
        <v>7.275957614183426E-12</v>
      </c>
      <c r="AO58" s="67">
        <f t="shared" si="2"/>
        <v>1.1823431123048067E-11</v>
      </c>
      <c r="AP58" s="67">
        <f t="shared" si="2"/>
        <v>0</v>
      </c>
      <c r="AQ58" s="67">
        <f t="shared" si="2"/>
        <v>-1.000444171950221E-11</v>
      </c>
      <c r="AR58" s="67">
        <f t="shared" si="2"/>
        <v>0</v>
      </c>
      <c r="AS58" s="67">
        <f t="shared" si="2"/>
        <v>1.000444171950221E-11</v>
      </c>
      <c r="AT58" s="67">
        <f t="shared" si="2"/>
        <v>0</v>
      </c>
      <c r="AU58" s="67">
        <f t="shared" si="2"/>
        <v>3.637978807091713E-12</v>
      </c>
      <c r="AV58" s="67">
        <f t="shared" si="2"/>
        <v>-4.092726157978177E-12</v>
      </c>
      <c r="AW58" s="67">
        <f t="shared" si="2"/>
        <v>-1.0913936421275139E-11</v>
      </c>
      <c r="AX58" s="67">
        <f t="shared" si="2"/>
        <v>9.549694368615746E-12</v>
      </c>
      <c r="AY58" s="67">
        <f t="shared" si="2"/>
        <v>0.00010000000338550308</v>
      </c>
      <c r="AZ58" s="67">
        <f t="shared" si="2"/>
        <v>0.00040000001035878086</v>
      </c>
      <c r="BA58" s="67">
        <f t="shared" si="2"/>
        <v>5.4569682106375694E-12</v>
      </c>
      <c r="BB58" s="67">
        <f t="shared" si="2"/>
        <v>-0.00020000000495201675</v>
      </c>
      <c r="BC58" s="67">
        <f t="shared" si="2"/>
        <v>-0.0003000000106112566</v>
      </c>
      <c r="BD58" s="67">
        <f t="shared" si="2"/>
        <v>-0.00030000000333529897</v>
      </c>
      <c r="BE58" s="67">
        <f t="shared" si="2"/>
        <v>0.0002999999910571205</v>
      </c>
      <c r="BF58" s="67">
        <f t="shared" si="2"/>
        <v>0.0001999999999497959</v>
      </c>
      <c r="BG58" s="67">
        <f t="shared" si="2"/>
        <v>0.0005000000096515578</v>
      </c>
      <c r="BH58" s="67">
        <f t="shared" si="2"/>
        <v>0.0002000000035877747</v>
      </c>
      <c r="BI58" s="67">
        <f t="shared" si="2"/>
        <v>-0.00029999999969732016</v>
      </c>
      <c r="BJ58" s="67">
        <f t="shared" si="2"/>
        <v>-0.00030000000242580427</v>
      </c>
      <c r="BK58" s="67">
        <f t="shared" si="2"/>
        <v>0.0004999999910069164</v>
      </c>
      <c r="BL58" s="67">
        <f t="shared" si="2"/>
        <v>0.0003999999930783815</v>
      </c>
      <c r="BM58" s="67">
        <f t="shared" si="2"/>
        <v>1.3642420526593924E-11</v>
      </c>
      <c r="BN58" s="67">
        <f t="shared" si="2"/>
        <v>0</v>
      </c>
      <c r="BO58" s="67">
        <f aca="true" t="shared" si="3" ref="BO58:DP58">BO7-BO8-BO9-BO10</f>
        <v>0</v>
      </c>
      <c r="BP58" s="67">
        <f t="shared" si="3"/>
        <v>0</v>
      </c>
      <c r="BQ58" s="67">
        <f t="shared" si="3"/>
        <v>1.6825651982799172E-11</v>
      </c>
      <c r="BR58" s="67">
        <f t="shared" si="3"/>
        <v>1.000444171950221E-11</v>
      </c>
      <c r="BS58" s="67">
        <f t="shared" si="3"/>
        <v>-1.3642420526593924E-11</v>
      </c>
      <c r="BT58" s="67">
        <f t="shared" si="3"/>
        <v>-3.637978807091713E-12</v>
      </c>
      <c r="BU58" s="67">
        <f t="shared" si="3"/>
        <v>1.9099388737231493E-11</v>
      </c>
      <c r="BV58" s="67">
        <f t="shared" si="3"/>
        <v>0.0002999999910571205</v>
      </c>
      <c r="BW58" s="67">
        <f t="shared" si="3"/>
        <v>0.0001999999981308065</v>
      </c>
      <c r="BX58" s="67">
        <f t="shared" si="3"/>
        <v>9.999999520005076E-05</v>
      </c>
      <c r="BY58" s="67">
        <f t="shared" si="3"/>
        <v>0</v>
      </c>
      <c r="BZ58" s="67">
        <f t="shared" si="3"/>
        <v>-0.0003999999894404027</v>
      </c>
      <c r="CA58" s="67">
        <f t="shared" si="3"/>
        <v>0.0003000000037900463</v>
      </c>
      <c r="CB58" s="67">
        <f t="shared" si="3"/>
        <v>0.0005000000078325684</v>
      </c>
      <c r="CC58" s="67">
        <f t="shared" si="3"/>
        <v>-9.99999920168193E-05</v>
      </c>
      <c r="CD58" s="67">
        <f t="shared" si="3"/>
        <v>4.2791725718416274E-10</v>
      </c>
      <c r="CE58" s="67">
        <f t="shared" si="3"/>
        <v>2.9240254661999643E-10</v>
      </c>
      <c r="CF58" s="67">
        <f t="shared" si="3"/>
        <v>6.007212505210191E-10</v>
      </c>
      <c r="CG58" s="67">
        <f t="shared" si="3"/>
        <v>7.73070496506989E-11</v>
      </c>
      <c r="CH58" s="67">
        <f t="shared" si="3"/>
        <v>-3.792592906393111E-10</v>
      </c>
      <c r="CI58" s="67">
        <f t="shared" si="3"/>
        <v>3.0740920919924974E-10</v>
      </c>
      <c r="CJ58" s="67">
        <f t="shared" si="3"/>
        <v>2.0190782379359007E-10</v>
      </c>
      <c r="CK58" s="67">
        <f t="shared" si="3"/>
        <v>-3.051354724448174E-10</v>
      </c>
      <c r="CL58" s="67">
        <f t="shared" si="3"/>
        <v>3.8130565371830016E-10</v>
      </c>
      <c r="CM58" s="67">
        <f t="shared" si="3"/>
        <v>-3.121840563835576E-10</v>
      </c>
      <c r="CN58" s="67">
        <f t="shared" si="3"/>
        <v>-2.8489921533036977E-10</v>
      </c>
      <c r="CO58" s="67">
        <f t="shared" si="3"/>
        <v>-6.236859917407855E-10</v>
      </c>
      <c r="CP58" s="67">
        <f t="shared" si="3"/>
        <v>-3.1013769330456853E-10</v>
      </c>
      <c r="CQ58" s="67">
        <f t="shared" si="3"/>
        <v>-1.2778400559909642E-10</v>
      </c>
      <c r="CR58" s="67">
        <f t="shared" si="3"/>
        <v>-7.0349415182136E-10</v>
      </c>
      <c r="CS58" s="67">
        <f t="shared" si="3"/>
        <v>6.941718311281875E-10</v>
      </c>
      <c r="CT58" s="67">
        <f t="shared" si="3"/>
        <v>-2.9967850423417985E-10</v>
      </c>
      <c r="CU58" s="67">
        <f t="shared" si="3"/>
        <v>8.11269273981452E-10</v>
      </c>
      <c r="CV58" s="67">
        <f t="shared" si="3"/>
        <v>6.605205271625891E-11</v>
      </c>
      <c r="CW58" s="67">
        <f t="shared" si="3"/>
        <v>6.142499842098914E-10</v>
      </c>
      <c r="CX58" s="67">
        <f t="shared" si="3"/>
        <v>-4.990852175978944E-10</v>
      </c>
      <c r="CY58" s="67">
        <f t="shared" si="3"/>
        <v>1.978150976356119E-10</v>
      </c>
      <c r="CZ58" s="67">
        <f t="shared" si="3"/>
        <v>-3.9892711356515065E-10</v>
      </c>
      <c r="DA58" s="67">
        <f t="shared" si="3"/>
        <v>-9.697487257653847E-11</v>
      </c>
      <c r="DB58" s="67">
        <f t="shared" si="3"/>
        <v>-3.7260861063259654E-10</v>
      </c>
      <c r="DC58" s="67">
        <f t="shared" si="3"/>
        <v>2.021920408878941E-10</v>
      </c>
      <c r="DD58" s="67">
        <f t="shared" si="3"/>
        <v>4.963567334925756E-10</v>
      </c>
      <c r="DE58" s="67">
        <f t="shared" si="3"/>
        <v>7.954668035381474E-10</v>
      </c>
      <c r="DF58" s="67">
        <f t="shared" si="3"/>
        <v>-5.072706699138507E-10</v>
      </c>
      <c r="DG58" s="67">
        <f t="shared" si="3"/>
        <v>1.2170175978098996E-10</v>
      </c>
      <c r="DH58" s="67">
        <f t="shared" si="3"/>
        <v>-5.84037707085372E-10</v>
      </c>
      <c r="DI58" s="67">
        <f t="shared" si="3"/>
        <v>-4.126547992200358E-10</v>
      </c>
      <c r="DJ58" s="67">
        <f t="shared" si="3"/>
        <v>-1.3358203432289883E-10</v>
      </c>
      <c r="DK58" s="67">
        <f t="shared" si="3"/>
        <v>-6.220375325938221E-10</v>
      </c>
      <c r="DL58" s="67">
        <f t="shared" si="3"/>
        <v>-1.7053025658242404E-12</v>
      </c>
      <c r="DM58" s="67">
        <f t="shared" si="3"/>
        <v>-7.474909580196254E-12</v>
      </c>
      <c r="DN58" s="67">
        <f t="shared" si="3"/>
        <v>2.1983526110602725E-12</v>
      </c>
      <c r="DO58" s="67">
        <f t="shared" si="3"/>
        <v>-1.0703993247318522E-11</v>
      </c>
      <c r="DP58" s="67">
        <f t="shared" si="3"/>
        <v>6.854516954035716E-13</v>
      </c>
      <c r="DQ58" s="67"/>
    </row>
    <row r="59" spans="2:121" s="66" customFormat="1" ht="12.75">
      <c r="B59" s="67">
        <f>B14-B15-B38-B39</f>
        <v>0</v>
      </c>
      <c r="C59" s="67">
        <f aca="true" t="shared" si="4" ref="C59:BN59">C14-C15-C38-C39</f>
        <v>0</v>
      </c>
      <c r="D59" s="67">
        <f t="shared" si="4"/>
        <v>-0.00010000000020227162</v>
      </c>
      <c r="E59" s="67">
        <f t="shared" si="4"/>
        <v>0</v>
      </c>
      <c r="F59" s="67">
        <f t="shared" si="4"/>
        <v>0.00010000000020227162</v>
      </c>
      <c r="G59" s="67">
        <f t="shared" si="4"/>
        <v>-0.00020000000040454324</v>
      </c>
      <c r="H59" s="67">
        <f t="shared" si="4"/>
        <v>-9.999999838328222E-05</v>
      </c>
      <c r="I59" s="67">
        <f t="shared" si="4"/>
        <v>-0.00010000000133914</v>
      </c>
      <c r="J59" s="67">
        <f t="shared" si="4"/>
        <v>0.00019999999835818016</v>
      </c>
      <c r="K59" s="67">
        <f t="shared" si="4"/>
        <v>0.00039999999853534973</v>
      </c>
      <c r="L59" s="67">
        <f t="shared" si="4"/>
        <v>0.00020000000017716957</v>
      </c>
      <c r="M59" s="67">
        <f t="shared" si="4"/>
        <v>0.00020000000040454324</v>
      </c>
      <c r="N59" s="67">
        <f t="shared" si="4"/>
        <v>9.999999815590854E-05</v>
      </c>
      <c r="O59" s="67">
        <f t="shared" si="4"/>
        <v>-0.00010000000088439265</v>
      </c>
      <c r="P59" s="67">
        <f t="shared" si="4"/>
        <v>-9.999999792853487E-05</v>
      </c>
      <c r="Q59" s="67">
        <f t="shared" si="4"/>
        <v>-0.0005000000005566108</v>
      </c>
      <c r="R59" s="67">
        <f t="shared" si="4"/>
        <v>-0.0002999999985604518</v>
      </c>
      <c r="S59" s="67">
        <f t="shared" si="4"/>
        <v>-0.00010000000384025043</v>
      </c>
      <c r="T59" s="67">
        <f t="shared" si="4"/>
        <v>0.00020000000017716957</v>
      </c>
      <c r="U59" s="67">
        <f t="shared" si="4"/>
        <v>0.00040000000126383384</v>
      </c>
      <c r="V59" s="67">
        <f t="shared" si="4"/>
        <v>-0.0002999999985604518</v>
      </c>
      <c r="W59" s="67">
        <f t="shared" si="4"/>
        <v>-0.0002999999983330781</v>
      </c>
      <c r="X59" s="67">
        <f t="shared" si="4"/>
        <v>0</v>
      </c>
      <c r="Y59" s="67">
        <f t="shared" si="4"/>
        <v>0.00020000000165509846</v>
      </c>
      <c r="Z59" s="67">
        <f t="shared" si="4"/>
        <v>0.00010000000247600838</v>
      </c>
      <c r="AA59" s="67">
        <f t="shared" si="4"/>
        <v>-0.00030000000060681487</v>
      </c>
      <c r="AB59" s="67">
        <f t="shared" si="4"/>
        <v>9.999999849696906E-05</v>
      </c>
      <c r="AC59" s="67">
        <f t="shared" si="4"/>
        <v>-0.0002999999989015123</v>
      </c>
      <c r="AD59" s="67">
        <f t="shared" si="4"/>
        <v>-0.0002999999959456545</v>
      </c>
      <c r="AE59" s="67">
        <f t="shared" si="4"/>
        <v>0.00010000000054333213</v>
      </c>
      <c r="AF59" s="67">
        <f t="shared" si="4"/>
        <v>0.00039999999955853127</v>
      </c>
      <c r="AG59" s="67">
        <f t="shared" si="4"/>
        <v>-0.00040000000194595486</v>
      </c>
      <c r="AH59" s="67">
        <f t="shared" si="4"/>
        <v>-0.0004999999992492121</v>
      </c>
      <c r="AI59" s="67">
        <f t="shared" si="4"/>
        <v>-0.00020000000040454324</v>
      </c>
      <c r="AJ59" s="67">
        <f t="shared" si="4"/>
        <v>0.0003000000021415872</v>
      </c>
      <c r="AK59" s="67">
        <f t="shared" si="4"/>
        <v>0.00029999999719620973</v>
      </c>
      <c r="AL59" s="67">
        <f t="shared" si="4"/>
        <v>0.0002999999995267899</v>
      </c>
      <c r="AM59" s="67">
        <f t="shared" si="4"/>
        <v>0.0002999999994699465</v>
      </c>
      <c r="AN59" s="67">
        <f t="shared" si="4"/>
        <v>-0.00040000000217332854</v>
      </c>
      <c r="AO59" s="67">
        <f t="shared" si="4"/>
        <v>0.00029999999901519914</v>
      </c>
      <c r="AP59" s="67">
        <f t="shared" si="4"/>
        <v>0.00019999999858555384</v>
      </c>
      <c r="AQ59" s="67">
        <f t="shared" si="4"/>
        <v>0.0004000000026280759</v>
      </c>
      <c r="AR59" s="67">
        <f t="shared" si="4"/>
        <v>-9.999999883802957E-05</v>
      </c>
      <c r="AS59" s="67">
        <f t="shared" si="4"/>
        <v>9.999999656429281E-05</v>
      </c>
      <c r="AT59" s="67">
        <f t="shared" si="4"/>
        <v>-0.00030000000265317794</v>
      </c>
      <c r="AU59" s="67">
        <f t="shared" si="4"/>
        <v>0.00020000000040454324</v>
      </c>
      <c r="AV59" s="67">
        <f t="shared" si="4"/>
        <v>-0.00039999999978590495</v>
      </c>
      <c r="AW59" s="67">
        <f t="shared" si="4"/>
        <v>0.0001999999990403012</v>
      </c>
      <c r="AX59" s="67">
        <f t="shared" si="4"/>
        <v>-0.0003000000010615622</v>
      </c>
      <c r="AY59" s="67">
        <f t="shared" si="4"/>
        <v>0.0003999999993311576</v>
      </c>
      <c r="AZ59" s="67">
        <f t="shared" si="4"/>
        <v>0.0003000000021984306</v>
      </c>
      <c r="BA59" s="67">
        <f t="shared" si="4"/>
        <v>0</v>
      </c>
      <c r="BB59" s="67">
        <f t="shared" si="4"/>
        <v>-0.0004999999997608029</v>
      </c>
      <c r="BC59" s="67">
        <f t="shared" si="4"/>
        <v>-0.0001000000043518412</v>
      </c>
      <c r="BD59" s="67">
        <f t="shared" si="4"/>
        <v>-9.9999997132727E-05</v>
      </c>
      <c r="BE59" s="67">
        <f t="shared" si="4"/>
        <v>0</v>
      </c>
      <c r="BF59" s="67">
        <f t="shared" si="4"/>
        <v>-0.00030000000424479367</v>
      </c>
      <c r="BG59" s="67">
        <f t="shared" si="4"/>
        <v>-0.0005000000005566108</v>
      </c>
      <c r="BH59" s="67">
        <f t="shared" si="4"/>
        <v>-0.0004999999966912583</v>
      </c>
      <c r="BI59" s="67">
        <f t="shared" si="4"/>
        <v>0.0003999999978532287</v>
      </c>
      <c r="BJ59" s="67">
        <f t="shared" si="4"/>
        <v>0.00040000000399231794</v>
      </c>
      <c r="BK59" s="67">
        <f t="shared" si="4"/>
        <v>0.00029999999969732016</v>
      </c>
      <c r="BL59" s="67">
        <f t="shared" si="4"/>
        <v>0.00040000000217332854</v>
      </c>
      <c r="BM59" s="67">
        <f t="shared" si="4"/>
        <v>-0.00040000000012696546</v>
      </c>
      <c r="BN59" s="67">
        <f t="shared" si="4"/>
        <v>0.00019999999869924068</v>
      </c>
      <c r="BO59" s="67">
        <f aca="true" t="shared" si="5" ref="BO59:DP59">BO14-BO15-BO38-BO39</f>
        <v>-0.00039999999859219315</v>
      </c>
      <c r="BP59" s="67">
        <f t="shared" si="5"/>
        <v>9.999999781484803E-05</v>
      </c>
      <c r="BQ59" s="67">
        <f t="shared" si="5"/>
        <v>-0.0005000000003292371</v>
      </c>
      <c r="BR59" s="67">
        <f t="shared" si="5"/>
        <v>-0.0001000000004296453</v>
      </c>
      <c r="BS59" s="67">
        <f t="shared" si="5"/>
        <v>-0.00020000000199615897</v>
      </c>
      <c r="BT59" s="67">
        <f t="shared" si="5"/>
        <v>0</v>
      </c>
      <c r="BU59" s="67">
        <f t="shared" si="5"/>
        <v>9.999999701904017E-05</v>
      </c>
      <c r="BV59" s="67">
        <f t="shared" si="5"/>
        <v>0.00010000000065701897</v>
      </c>
      <c r="BW59" s="67">
        <f t="shared" si="5"/>
        <v>-0.0004999999928259058</v>
      </c>
      <c r="BX59" s="67">
        <f t="shared" si="5"/>
        <v>0.00029999999878782546</v>
      </c>
      <c r="BY59" s="67">
        <f t="shared" si="5"/>
        <v>-0.0001999999933559593</v>
      </c>
      <c r="BZ59" s="67">
        <f t="shared" si="5"/>
        <v>-0.00040000000126383384</v>
      </c>
      <c r="CA59" s="67">
        <f t="shared" si="5"/>
        <v>-0.0004000000065502718</v>
      </c>
      <c r="CB59" s="67">
        <f t="shared" si="5"/>
        <v>-5.009326287108706E-12</v>
      </c>
      <c r="CC59" s="67">
        <f t="shared" si="5"/>
        <v>-0.0003000000025110694</v>
      </c>
      <c r="CD59" s="67">
        <f t="shared" si="5"/>
        <v>4.831690603168681E-13</v>
      </c>
      <c r="CE59" s="67">
        <f t="shared" si="5"/>
        <v>2.5579538487363607E-12</v>
      </c>
      <c r="CF59" s="67">
        <f t="shared" si="5"/>
        <v>-6.139089236967266E-12</v>
      </c>
      <c r="CG59" s="67">
        <f t="shared" si="5"/>
        <v>-4.547473508864641E-13</v>
      </c>
      <c r="CH59" s="67">
        <f t="shared" si="5"/>
        <v>-3.922195901395753E-12</v>
      </c>
      <c r="CI59" s="67">
        <f t="shared" si="5"/>
        <v>5.343281372915953E-12</v>
      </c>
      <c r="CJ59" s="67">
        <f t="shared" si="5"/>
        <v>0</v>
      </c>
      <c r="CK59" s="67">
        <f t="shared" si="5"/>
        <v>5.002220859751105E-12</v>
      </c>
      <c r="CL59" s="67">
        <f t="shared" si="5"/>
        <v>0</v>
      </c>
      <c r="CM59" s="67">
        <f t="shared" si="5"/>
        <v>0</v>
      </c>
      <c r="CN59" s="67">
        <f t="shared" si="5"/>
        <v>0</v>
      </c>
      <c r="CO59" s="67">
        <f t="shared" si="5"/>
        <v>-6.821210263296962E-12</v>
      </c>
      <c r="CP59" s="67">
        <f t="shared" si="5"/>
        <v>0</v>
      </c>
      <c r="CQ59" s="67">
        <f t="shared" si="5"/>
        <v>4.092726157978177E-12</v>
      </c>
      <c r="CR59" s="67">
        <f t="shared" si="5"/>
        <v>-9.549694368615746E-12</v>
      </c>
      <c r="CS59" s="67">
        <f t="shared" si="5"/>
        <v>-3.183231456205249E-12</v>
      </c>
      <c r="CT59" s="67">
        <f t="shared" si="5"/>
        <v>0</v>
      </c>
      <c r="CU59" s="67">
        <f t="shared" si="5"/>
        <v>2.9558577807620168E-12</v>
      </c>
      <c r="CV59" s="67">
        <f t="shared" si="5"/>
        <v>0</v>
      </c>
      <c r="CW59" s="67">
        <f t="shared" si="5"/>
        <v>0</v>
      </c>
      <c r="CX59" s="67">
        <f t="shared" si="5"/>
        <v>4.092726157978177E-12</v>
      </c>
      <c r="CY59" s="67">
        <f t="shared" si="5"/>
        <v>0</v>
      </c>
      <c r="CZ59" s="67">
        <f t="shared" si="5"/>
        <v>-5.4569682106375694E-12</v>
      </c>
      <c r="DA59" s="67">
        <f t="shared" si="5"/>
        <v>-5.002220859751105E-12</v>
      </c>
      <c r="DB59" s="67">
        <f t="shared" si="5"/>
        <v>0</v>
      </c>
      <c r="DC59" s="67">
        <f t="shared" si="5"/>
        <v>-2.9558577807620168E-12</v>
      </c>
      <c r="DD59" s="67">
        <f t="shared" si="5"/>
        <v>-3.637978807091713E-12</v>
      </c>
      <c r="DE59" s="67">
        <f t="shared" si="5"/>
        <v>-6.366462912410498E-12</v>
      </c>
      <c r="DF59" s="67">
        <f t="shared" si="5"/>
        <v>0</v>
      </c>
      <c r="DG59" s="67">
        <f t="shared" si="5"/>
        <v>0</v>
      </c>
      <c r="DH59" s="67">
        <f t="shared" si="5"/>
        <v>-4.092726157978177E-12</v>
      </c>
      <c r="DI59" s="67">
        <f t="shared" si="5"/>
        <v>-3.637978807091713E-12</v>
      </c>
      <c r="DJ59" s="67">
        <f t="shared" si="5"/>
        <v>3.637978807091713E-12</v>
      </c>
      <c r="DK59" s="67">
        <f t="shared" si="5"/>
        <v>0</v>
      </c>
      <c r="DL59" s="67">
        <f t="shared" si="5"/>
        <v>0</v>
      </c>
      <c r="DM59" s="67">
        <f t="shared" si="5"/>
        <v>0</v>
      </c>
      <c r="DN59" s="67">
        <f t="shared" si="5"/>
        <v>0</v>
      </c>
      <c r="DO59" s="67">
        <f t="shared" si="5"/>
        <v>0</v>
      </c>
      <c r="DP59" s="67">
        <f t="shared" si="5"/>
        <v>0</v>
      </c>
      <c r="DQ59" s="67"/>
    </row>
    <row r="60" spans="2:121" s="66" customFormat="1" ht="12.75">
      <c r="B60" s="67">
        <f>B15-B16-B27-B37</f>
        <v>0</v>
      </c>
      <c r="C60" s="67">
        <f aca="true" t="shared" si="6" ref="C60:BN60">C15-C16-C27-C37</f>
        <v>-6.394884621840902E-14</v>
      </c>
      <c r="D60" s="67">
        <f t="shared" si="6"/>
        <v>0</v>
      </c>
      <c r="E60" s="67">
        <f t="shared" si="6"/>
        <v>0</v>
      </c>
      <c r="F60" s="67">
        <f t="shared" si="6"/>
        <v>0</v>
      </c>
      <c r="G60" s="67">
        <f t="shared" si="6"/>
        <v>0</v>
      </c>
      <c r="H60" s="67">
        <f t="shared" si="6"/>
        <v>-2.0463630789890885E-12</v>
      </c>
      <c r="I60" s="67">
        <f t="shared" si="6"/>
        <v>0</v>
      </c>
      <c r="J60" s="67">
        <f t="shared" si="6"/>
        <v>0</v>
      </c>
      <c r="K60" s="67">
        <f t="shared" si="6"/>
        <v>0.0003999999998995918</v>
      </c>
      <c r="L60" s="67">
        <f t="shared" si="6"/>
        <v>0</v>
      </c>
      <c r="M60" s="67">
        <f t="shared" si="6"/>
        <v>0.00029999999992469384</v>
      </c>
      <c r="N60" s="67">
        <f t="shared" si="6"/>
        <v>0</v>
      </c>
      <c r="O60" s="67">
        <f t="shared" si="6"/>
        <v>0</v>
      </c>
      <c r="P60" s="67">
        <f t="shared" si="6"/>
        <v>0</v>
      </c>
      <c r="Q60" s="67">
        <f t="shared" si="6"/>
        <v>0</v>
      </c>
      <c r="R60" s="67">
        <f t="shared" si="6"/>
        <v>0.00029999999941310307</v>
      </c>
      <c r="S60" s="67">
        <f t="shared" si="6"/>
        <v>9.99999995201506E-05</v>
      </c>
      <c r="T60" s="67">
        <f t="shared" si="6"/>
        <v>-0.00040000000012696546</v>
      </c>
      <c r="U60" s="67">
        <f t="shared" si="6"/>
        <v>0.0002999999992425728</v>
      </c>
      <c r="V60" s="67">
        <f t="shared" si="6"/>
        <v>0</v>
      </c>
      <c r="W60" s="67">
        <f t="shared" si="6"/>
        <v>-3.979039320256561E-13</v>
      </c>
      <c r="X60" s="67">
        <f t="shared" si="6"/>
        <v>6.821210263296962E-13</v>
      </c>
      <c r="Y60" s="67">
        <f t="shared" si="6"/>
        <v>4.547473508864641E-13</v>
      </c>
      <c r="Z60" s="67">
        <f t="shared" si="6"/>
        <v>0</v>
      </c>
      <c r="AA60" s="67">
        <f t="shared" si="6"/>
        <v>0</v>
      </c>
      <c r="AB60" s="67">
        <f t="shared" si="6"/>
        <v>0</v>
      </c>
      <c r="AC60" s="67">
        <f t="shared" si="6"/>
        <v>7.673861546209082E-13</v>
      </c>
      <c r="AD60" s="67">
        <f t="shared" si="6"/>
        <v>1.7053025658242404E-13</v>
      </c>
      <c r="AE60" s="67">
        <f t="shared" si="6"/>
        <v>0</v>
      </c>
      <c r="AF60" s="67">
        <f t="shared" si="6"/>
        <v>-4.405364961712621E-13</v>
      </c>
      <c r="AG60" s="67">
        <f t="shared" si="6"/>
        <v>-1.8474111129762605E-13</v>
      </c>
      <c r="AH60" s="67">
        <f t="shared" si="6"/>
        <v>0</v>
      </c>
      <c r="AI60" s="67">
        <f t="shared" si="6"/>
        <v>-2.113864638886298E-13</v>
      </c>
      <c r="AJ60" s="67">
        <f t="shared" si="6"/>
        <v>1.8474111129762605E-13</v>
      </c>
      <c r="AK60" s="67">
        <f t="shared" si="6"/>
        <v>-3.126388037344441E-13</v>
      </c>
      <c r="AL60" s="67">
        <f t="shared" si="6"/>
        <v>0</v>
      </c>
      <c r="AM60" s="67">
        <f t="shared" si="6"/>
        <v>-1.9895196601282805E-13</v>
      </c>
      <c r="AN60" s="67">
        <f t="shared" si="6"/>
        <v>-3.53633788918728E-13</v>
      </c>
      <c r="AO60" s="67">
        <f t="shared" si="6"/>
        <v>-4.973799150320701E-14</v>
      </c>
      <c r="AP60" s="67">
        <f t="shared" si="6"/>
        <v>0.00029999999984653414</v>
      </c>
      <c r="AQ60" s="67">
        <f t="shared" si="6"/>
        <v>-6.119549311733863E-13</v>
      </c>
      <c r="AR60" s="67">
        <f t="shared" si="6"/>
        <v>-1.9789725413943415E-13</v>
      </c>
      <c r="AS60" s="67">
        <f t="shared" si="6"/>
        <v>5.258016244624741E-13</v>
      </c>
      <c r="AT60" s="67">
        <f t="shared" si="6"/>
        <v>7.389644451905042E-13</v>
      </c>
      <c r="AU60" s="67">
        <f t="shared" si="6"/>
        <v>2.0883295093199195E-13</v>
      </c>
      <c r="AV60" s="67">
        <f t="shared" si="6"/>
        <v>-2.993993941657891E-13</v>
      </c>
      <c r="AW60" s="67">
        <f t="shared" si="6"/>
        <v>-2.0961010704922955E-13</v>
      </c>
      <c r="AX60" s="67">
        <f t="shared" si="6"/>
        <v>1.808331262509455E-12</v>
      </c>
      <c r="AY60" s="67">
        <f t="shared" si="6"/>
        <v>0.00040000000044093653</v>
      </c>
      <c r="AZ60" s="67">
        <f t="shared" si="6"/>
        <v>0.0002000000001789893</v>
      </c>
      <c r="BA60" s="67">
        <f t="shared" si="6"/>
        <v>-0.0005999999999133365</v>
      </c>
      <c r="BB60" s="67">
        <f t="shared" si="6"/>
        <v>0.0005999999997339245</v>
      </c>
      <c r="BC60" s="67">
        <f t="shared" si="6"/>
        <v>0.0005999999998937966</v>
      </c>
      <c r="BD60" s="67">
        <f t="shared" si="6"/>
        <v>0.0007000000014016905</v>
      </c>
      <c r="BE60" s="67">
        <f t="shared" si="6"/>
        <v>-0.0005999999984147575</v>
      </c>
      <c r="BF60" s="67">
        <f t="shared" si="6"/>
        <v>0.00019999999954889436</v>
      </c>
      <c r="BG60" s="67">
        <f t="shared" si="6"/>
        <v>0.001000000000164078</v>
      </c>
      <c r="BH60" s="67">
        <f t="shared" si="6"/>
        <v>-0.0006000000015404794</v>
      </c>
      <c r="BI60" s="67">
        <f t="shared" si="6"/>
        <v>0.0002999999989063973</v>
      </c>
      <c r="BJ60" s="67">
        <f t="shared" si="6"/>
        <v>-0.0009000000003087649</v>
      </c>
      <c r="BK60" s="67">
        <f t="shared" si="6"/>
        <v>-0.0008999999997989505</v>
      </c>
      <c r="BL60" s="67">
        <f t="shared" si="6"/>
        <v>-0.0007000000012365448</v>
      </c>
      <c r="BM60" s="67">
        <f t="shared" si="6"/>
        <v>-0.000699999998785561</v>
      </c>
      <c r="BN60" s="67">
        <f t="shared" si="6"/>
        <v>0.00010000000109311458</v>
      </c>
      <c r="BO60" s="67">
        <f aca="true" t="shared" si="7" ref="BO60:DP60">BO15-BO16-BO27-BO37</f>
        <v>-0.0005000000007001279</v>
      </c>
      <c r="BP60" s="67">
        <f t="shared" si="7"/>
        <v>-0.0004999999964638846</v>
      </c>
      <c r="BQ60" s="67">
        <f t="shared" si="7"/>
        <v>0.00029999999969732016</v>
      </c>
      <c r="BR60" s="67">
        <f t="shared" si="7"/>
        <v>0.0003999999989900971</v>
      </c>
      <c r="BS60" s="67">
        <f t="shared" si="7"/>
        <v>0.00030000000060681487</v>
      </c>
      <c r="BT60" s="67">
        <f t="shared" si="7"/>
        <v>-4.547473508864641E-12</v>
      </c>
      <c r="BU60" s="67">
        <f t="shared" si="7"/>
        <v>-0.0012999999989915523</v>
      </c>
      <c r="BV60" s="67">
        <f t="shared" si="7"/>
        <v>0.00029999999878782546</v>
      </c>
      <c r="BW60" s="67">
        <f t="shared" si="7"/>
        <v>-0.0011999999989029675</v>
      </c>
      <c r="BX60" s="67">
        <f t="shared" si="7"/>
        <v>0.0005999999984851456</v>
      </c>
      <c r="BY60" s="67">
        <f t="shared" si="7"/>
        <v>0.00010000000020227162</v>
      </c>
      <c r="BZ60" s="67">
        <f t="shared" si="7"/>
        <v>-0.0003999999980806024</v>
      </c>
      <c r="CA60" s="67">
        <f t="shared" si="7"/>
        <v>0.00010000000293075573</v>
      </c>
      <c r="CB60" s="67">
        <f t="shared" si="7"/>
        <v>-9.999999929277692E-05</v>
      </c>
      <c r="CC60" s="67">
        <f t="shared" si="7"/>
        <v>-0.0005999999993946403</v>
      </c>
      <c r="CD60" s="67">
        <f t="shared" si="7"/>
        <v>0</v>
      </c>
      <c r="CE60" s="67">
        <f t="shared" si="7"/>
        <v>0</v>
      </c>
      <c r="CF60" s="67">
        <f t="shared" si="7"/>
        <v>0</v>
      </c>
      <c r="CG60" s="67">
        <f t="shared" si="7"/>
        <v>0</v>
      </c>
      <c r="CH60" s="67">
        <f t="shared" si="7"/>
        <v>2.7284841053187847E-12</v>
      </c>
      <c r="CI60" s="67">
        <f t="shared" si="7"/>
        <v>-1.8189894035458565E-12</v>
      </c>
      <c r="CJ60" s="67">
        <f t="shared" si="7"/>
        <v>0</v>
      </c>
      <c r="CK60" s="67">
        <f t="shared" si="7"/>
        <v>0</v>
      </c>
      <c r="CL60" s="67">
        <f t="shared" si="7"/>
        <v>-1.4779288903810084E-12</v>
      </c>
      <c r="CM60" s="67">
        <f t="shared" si="7"/>
        <v>2.5579538487363607E-12</v>
      </c>
      <c r="CN60" s="67">
        <f t="shared" si="7"/>
        <v>0</v>
      </c>
      <c r="CO60" s="67">
        <f t="shared" si="7"/>
        <v>4.547473508864641E-12</v>
      </c>
      <c r="CP60" s="67">
        <f t="shared" si="7"/>
        <v>0</v>
      </c>
      <c r="CQ60" s="67">
        <f t="shared" si="7"/>
        <v>0</v>
      </c>
      <c r="CR60" s="67">
        <f t="shared" si="7"/>
        <v>-1.3642420526593924E-12</v>
      </c>
      <c r="CS60" s="67">
        <f t="shared" si="7"/>
        <v>-3.296918293926865E-12</v>
      </c>
      <c r="CT60" s="67">
        <f t="shared" si="7"/>
        <v>1.5916157281026244E-12</v>
      </c>
      <c r="CU60" s="67">
        <f t="shared" si="7"/>
        <v>-3.069544618483633E-12</v>
      </c>
      <c r="CV60" s="67">
        <f t="shared" si="7"/>
        <v>-6.30961949354969E-12</v>
      </c>
      <c r="CW60" s="67">
        <f t="shared" si="7"/>
        <v>1.4779288903810084E-12</v>
      </c>
      <c r="CX60" s="67">
        <f t="shared" si="7"/>
        <v>-1.1368683772161603E-12</v>
      </c>
      <c r="CY60" s="67">
        <f t="shared" si="7"/>
        <v>9.663381206337363E-13</v>
      </c>
      <c r="CZ60" s="67">
        <f t="shared" si="7"/>
        <v>1.4779288903810084E-12</v>
      </c>
      <c r="DA60" s="67">
        <f t="shared" si="7"/>
        <v>-1.5347723092418164E-12</v>
      </c>
      <c r="DB60" s="67">
        <f t="shared" si="7"/>
        <v>5.684341886080801E-13</v>
      </c>
      <c r="DC60" s="67">
        <f t="shared" si="7"/>
        <v>2.8990143619012088E-12</v>
      </c>
      <c r="DD60" s="67">
        <f t="shared" si="7"/>
        <v>0</v>
      </c>
      <c r="DE60" s="67">
        <f t="shared" si="7"/>
        <v>2.2737367544323206E-12</v>
      </c>
      <c r="DF60" s="67">
        <f t="shared" si="7"/>
        <v>-2.8421709430404007E-12</v>
      </c>
      <c r="DG60" s="67">
        <f t="shared" si="7"/>
        <v>-3.751665644813329E-12</v>
      </c>
      <c r="DH60" s="67">
        <f t="shared" si="7"/>
        <v>3.154809746774845E-12</v>
      </c>
      <c r="DI60" s="67">
        <f t="shared" si="7"/>
        <v>-1.9326762412674725E-12</v>
      </c>
      <c r="DJ60" s="67">
        <f t="shared" si="7"/>
        <v>-1.2505552149377763E-12</v>
      </c>
      <c r="DK60" s="67">
        <f t="shared" si="7"/>
        <v>-9.379164112033322E-13</v>
      </c>
      <c r="DL60" s="67">
        <f t="shared" si="7"/>
        <v>-4.206412995699793E-12</v>
      </c>
      <c r="DM60" s="67">
        <f t="shared" si="7"/>
        <v>-2.3874235921539366E-12</v>
      </c>
      <c r="DN60" s="67">
        <f t="shared" si="7"/>
        <v>9.663381206337363E-13</v>
      </c>
      <c r="DO60" s="67">
        <f t="shared" si="7"/>
        <v>5.115907697472721E-13</v>
      </c>
      <c r="DP60" s="67">
        <f t="shared" si="7"/>
        <v>-2.0463630789890885E-12</v>
      </c>
      <c r="DQ60" s="67"/>
    </row>
    <row r="61" spans="2:121" s="66" customFormat="1" ht="12.75">
      <c r="B61" s="67">
        <f aca="true" t="shared" si="8" ref="B61:BM61">B17-B18-B19-B20-B25</f>
        <v>6.963318810448982E-13</v>
      </c>
      <c r="C61" s="67">
        <f t="shared" si="8"/>
        <v>0</v>
      </c>
      <c r="D61" s="67">
        <f t="shared" si="8"/>
        <v>0</v>
      </c>
      <c r="E61" s="67">
        <f t="shared" si="8"/>
        <v>5.968558980384842E-13</v>
      </c>
      <c r="F61" s="67">
        <f t="shared" si="8"/>
        <v>5.826450433232822E-13</v>
      </c>
      <c r="G61" s="67">
        <f t="shared" si="8"/>
        <v>-1.7053025658242404E-13</v>
      </c>
      <c r="H61" s="67">
        <f t="shared" si="8"/>
        <v>3.126388037344441E-13</v>
      </c>
      <c r="I61" s="67">
        <f t="shared" si="8"/>
        <v>-1.4210854715202004E-13</v>
      </c>
      <c r="J61" s="67">
        <f t="shared" si="8"/>
        <v>-4.405364961712621E-13</v>
      </c>
      <c r="K61" s="67">
        <f t="shared" si="8"/>
        <v>1.7053025658242404E-13</v>
      </c>
      <c r="L61" s="67">
        <f t="shared" si="8"/>
        <v>1.9042545318370685E-12</v>
      </c>
      <c r="M61" s="67">
        <f t="shared" si="8"/>
        <v>6.821210263296962E-13</v>
      </c>
      <c r="N61" s="67">
        <f t="shared" si="8"/>
        <v>1.0658141036401503E-12</v>
      </c>
      <c r="O61" s="67">
        <f t="shared" si="8"/>
        <v>1.3926637620897964E-12</v>
      </c>
      <c r="P61" s="67">
        <f t="shared" si="8"/>
        <v>1.9895196601282805E-13</v>
      </c>
      <c r="Q61" s="67">
        <f t="shared" si="8"/>
        <v>3.979039320256561E-13</v>
      </c>
      <c r="R61" s="67">
        <f t="shared" si="8"/>
        <v>-1.0942358130705543E-12</v>
      </c>
      <c r="S61" s="67">
        <f t="shared" si="8"/>
        <v>1.2221335055073723E-12</v>
      </c>
      <c r="T61" s="67">
        <f t="shared" si="8"/>
        <v>1.3784529073745944E-12</v>
      </c>
      <c r="U61" s="67">
        <f t="shared" si="8"/>
        <v>-6.394884621840902E-13</v>
      </c>
      <c r="V61" s="67">
        <f t="shared" si="8"/>
        <v>1.7053025658242404E-13</v>
      </c>
      <c r="W61" s="67">
        <f t="shared" si="8"/>
        <v>-2.0392576516314875E-12</v>
      </c>
      <c r="X61" s="67">
        <f t="shared" si="8"/>
        <v>-1.7763568394002505E-12</v>
      </c>
      <c r="Y61" s="67">
        <f t="shared" si="8"/>
        <v>-1.5916157281026244E-12</v>
      </c>
      <c r="Z61" s="67">
        <f t="shared" si="8"/>
        <v>-2.4868995751603507E-12</v>
      </c>
      <c r="AA61" s="67">
        <f t="shared" si="8"/>
        <v>-8.384404281969182E-13</v>
      </c>
      <c r="AB61" s="67">
        <f t="shared" si="8"/>
        <v>-4.831690603168681E-13</v>
      </c>
      <c r="AC61" s="67">
        <f t="shared" si="8"/>
        <v>1.8474111129762605E-13</v>
      </c>
      <c r="AD61" s="67">
        <f t="shared" si="8"/>
        <v>0</v>
      </c>
      <c r="AE61" s="67">
        <f t="shared" si="8"/>
        <v>0</v>
      </c>
      <c r="AF61" s="67">
        <f t="shared" si="8"/>
        <v>-1.0231815394945443E-12</v>
      </c>
      <c r="AG61" s="67">
        <f t="shared" si="8"/>
        <v>0</v>
      </c>
      <c r="AH61" s="67">
        <f t="shared" si="8"/>
        <v>0</v>
      </c>
      <c r="AI61" s="67">
        <f t="shared" si="8"/>
        <v>2.4158453015843406E-13</v>
      </c>
      <c r="AJ61" s="67">
        <f t="shared" si="8"/>
        <v>1.4210854715202004E-13</v>
      </c>
      <c r="AK61" s="67">
        <f t="shared" si="8"/>
        <v>7.105427357601002E-13</v>
      </c>
      <c r="AL61" s="67">
        <f t="shared" si="8"/>
        <v>-4.831690603168681E-13</v>
      </c>
      <c r="AM61" s="67">
        <f t="shared" si="8"/>
        <v>-5.542233338928781E-13</v>
      </c>
      <c r="AN61" s="67">
        <f t="shared" si="8"/>
        <v>1.3926637620897964E-12</v>
      </c>
      <c r="AO61" s="67">
        <f t="shared" si="8"/>
        <v>8.668621376273222E-13</v>
      </c>
      <c r="AP61" s="67">
        <f t="shared" si="8"/>
        <v>-1.4210854715202004E-12</v>
      </c>
      <c r="AQ61" s="67">
        <f t="shared" si="8"/>
        <v>-2.5579538487363607E-13</v>
      </c>
      <c r="AR61" s="67">
        <f t="shared" si="8"/>
        <v>-3.410605131648481E-13</v>
      </c>
      <c r="AS61" s="67">
        <f t="shared" si="8"/>
        <v>1.0942358130705543E-12</v>
      </c>
      <c r="AT61" s="67">
        <f t="shared" si="8"/>
        <v>0</v>
      </c>
      <c r="AU61" s="67">
        <f t="shared" si="8"/>
        <v>-4.121147867408581E-13</v>
      </c>
      <c r="AV61" s="67">
        <f t="shared" si="8"/>
        <v>-3.979039320256561E-13</v>
      </c>
      <c r="AW61" s="67">
        <f t="shared" si="8"/>
        <v>5.826450433232822E-13</v>
      </c>
      <c r="AX61" s="67">
        <f t="shared" si="8"/>
        <v>2.984279490192421E-13</v>
      </c>
      <c r="AY61" s="67">
        <f t="shared" si="8"/>
        <v>2.1316282072803006E-13</v>
      </c>
      <c r="AZ61" s="67">
        <f t="shared" si="8"/>
        <v>2.4868995751603507E-13</v>
      </c>
      <c r="BA61" s="67">
        <f t="shared" si="8"/>
        <v>0</v>
      </c>
      <c r="BB61" s="67">
        <f t="shared" si="8"/>
        <v>7.247535904753022E-13</v>
      </c>
      <c r="BC61" s="67">
        <f t="shared" si="8"/>
        <v>7.531752999057062E-13</v>
      </c>
      <c r="BD61" s="67">
        <f t="shared" si="8"/>
        <v>-1.4566126083082054E-12</v>
      </c>
      <c r="BE61" s="67">
        <f t="shared" si="8"/>
        <v>0.00039999999936668473</v>
      </c>
      <c r="BF61" s="67">
        <f t="shared" si="8"/>
        <v>1.0373923942097463E-12</v>
      </c>
      <c r="BG61" s="67">
        <f t="shared" si="8"/>
        <v>0.0003999999975121682</v>
      </c>
      <c r="BH61" s="67">
        <f t="shared" si="8"/>
        <v>-0.00049999999933803</v>
      </c>
      <c r="BI61" s="67">
        <f t="shared" si="8"/>
        <v>0.00039999999901141337</v>
      </c>
      <c r="BJ61" s="67">
        <f t="shared" si="8"/>
        <v>-0.0005000000006205596</v>
      </c>
      <c r="BK61" s="67">
        <f t="shared" si="8"/>
        <v>-0.0005000000002262084</v>
      </c>
      <c r="BL61" s="67">
        <f t="shared" si="8"/>
        <v>-0.00019999999926412215</v>
      </c>
      <c r="BM61" s="67">
        <f t="shared" si="8"/>
        <v>-9.999999848098184E-05</v>
      </c>
      <c r="BN61" s="67">
        <f aca="true" t="shared" si="9" ref="BN61:DP61">BN17-BN18-BN19-BN20-BN25</f>
        <v>1.3571366253017914E-12</v>
      </c>
      <c r="BO61" s="67">
        <f t="shared" si="9"/>
        <v>-0.0003999999985744296</v>
      </c>
      <c r="BP61" s="67">
        <f t="shared" si="9"/>
        <v>-0.00040000000117323964</v>
      </c>
      <c r="BQ61" s="67">
        <f t="shared" si="9"/>
        <v>-0.0001000000010016322</v>
      </c>
      <c r="BR61" s="67">
        <f t="shared" si="9"/>
        <v>-0.00030000000207230926</v>
      </c>
      <c r="BS61" s="67">
        <f t="shared" si="9"/>
        <v>0.0001999999996034063</v>
      </c>
      <c r="BT61" s="67">
        <f t="shared" si="9"/>
        <v>1.0249578963339445E-12</v>
      </c>
      <c r="BU61" s="67">
        <f t="shared" si="9"/>
        <v>-0.00039999999888884474</v>
      </c>
      <c r="BV61" s="67">
        <f t="shared" si="9"/>
        <v>-0.0004999999995050075</v>
      </c>
      <c r="BW61" s="67">
        <f t="shared" si="9"/>
        <v>-0.00010000000113485896</v>
      </c>
      <c r="BX61" s="67">
        <f t="shared" si="9"/>
        <v>0.00019999999785369482</v>
      </c>
      <c r="BY61" s="67">
        <f t="shared" si="9"/>
        <v>0.0003999999992725378</v>
      </c>
      <c r="BZ61" s="67">
        <f t="shared" si="9"/>
        <v>0.000200000000990741</v>
      </c>
      <c r="CA61" s="67">
        <f t="shared" si="9"/>
        <v>2.7409186031945865E-12</v>
      </c>
      <c r="CB61" s="67">
        <f t="shared" si="9"/>
        <v>0.00030000000000285354</v>
      </c>
      <c r="CC61" s="67">
        <f t="shared" si="9"/>
        <v>-0.0004999999996648796</v>
      </c>
      <c r="CD61" s="67">
        <f t="shared" si="9"/>
        <v>-5.648814749292796E-13</v>
      </c>
      <c r="CE61" s="67">
        <f t="shared" si="9"/>
        <v>1.3304912727107876E-12</v>
      </c>
      <c r="CF61" s="67">
        <f t="shared" si="9"/>
        <v>2.454925152051146E-12</v>
      </c>
      <c r="CG61" s="67">
        <f t="shared" si="9"/>
        <v>-4.778399897986674E-13</v>
      </c>
      <c r="CH61" s="67">
        <f t="shared" si="9"/>
        <v>-7.105427357601002E-14</v>
      </c>
      <c r="CI61" s="67">
        <f t="shared" si="9"/>
        <v>-4.920508445138694E-13</v>
      </c>
      <c r="CJ61" s="67">
        <f t="shared" si="9"/>
        <v>7.709388682997087E-13</v>
      </c>
      <c r="CK61" s="67">
        <f t="shared" si="9"/>
        <v>3.872457909892546E-13</v>
      </c>
      <c r="CL61" s="67">
        <f t="shared" si="9"/>
        <v>3.581135388230905E-12</v>
      </c>
      <c r="CM61" s="67">
        <f t="shared" si="9"/>
        <v>-5.366374011828157E-12</v>
      </c>
      <c r="CN61" s="67">
        <f t="shared" si="9"/>
        <v>-8.331113576787175E-13</v>
      </c>
      <c r="CO61" s="67">
        <f t="shared" si="9"/>
        <v>7.389644451905042E-13</v>
      </c>
      <c r="CP61" s="67">
        <f t="shared" si="9"/>
        <v>-1.014299755297543E-12</v>
      </c>
      <c r="CQ61" s="67">
        <f t="shared" si="9"/>
        <v>-6.838973831690964E-13</v>
      </c>
      <c r="CR61" s="67">
        <f t="shared" si="9"/>
        <v>9.130474154517287E-13</v>
      </c>
      <c r="CS61" s="67">
        <f t="shared" si="9"/>
        <v>6.910028105266974E-13</v>
      </c>
      <c r="CT61" s="67">
        <f t="shared" si="9"/>
        <v>-2.007283228522283E-13</v>
      </c>
      <c r="CU61" s="67">
        <f t="shared" si="9"/>
        <v>-2.55262477821816E-12</v>
      </c>
      <c r="CV61" s="67">
        <f t="shared" si="9"/>
        <v>-1.616484723854228E-13</v>
      </c>
      <c r="CW61" s="67">
        <f t="shared" si="9"/>
        <v>-2.218669692410913E-12</v>
      </c>
      <c r="CX61" s="67">
        <f t="shared" si="9"/>
        <v>2.2808421817899216E-12</v>
      </c>
      <c r="CY61" s="67">
        <f t="shared" si="9"/>
        <v>1.106670310946356E-12</v>
      </c>
      <c r="CZ61" s="67">
        <f t="shared" si="9"/>
        <v>4.4586556668946287E-13</v>
      </c>
      <c r="DA61" s="67">
        <f t="shared" si="9"/>
        <v>-4.671818487622659E-13</v>
      </c>
      <c r="DB61" s="67">
        <f t="shared" si="9"/>
        <v>-3.019806626980426E-14</v>
      </c>
      <c r="DC61" s="67">
        <f t="shared" si="9"/>
        <v>1.2168044349891716E-12</v>
      </c>
      <c r="DD61" s="67">
        <f t="shared" si="9"/>
        <v>-3.2436275887448573E-12</v>
      </c>
      <c r="DE61" s="67">
        <f t="shared" si="9"/>
        <v>1.2665424264923786E-12</v>
      </c>
      <c r="DF61" s="67">
        <f t="shared" si="9"/>
        <v>3.3573144264664734E-13</v>
      </c>
      <c r="DG61" s="67">
        <f t="shared" si="9"/>
        <v>6.181721801112872E-13</v>
      </c>
      <c r="DH61" s="67">
        <f t="shared" si="9"/>
        <v>-4.085620730620576E-12</v>
      </c>
      <c r="DI61" s="67">
        <f t="shared" si="9"/>
        <v>-1.4495071809506044E-12</v>
      </c>
      <c r="DJ61" s="67">
        <f t="shared" si="9"/>
        <v>3.2382985182266566E-12</v>
      </c>
      <c r="DK61" s="67">
        <f t="shared" si="9"/>
        <v>0</v>
      </c>
      <c r="DL61" s="67">
        <f t="shared" si="9"/>
        <v>0</v>
      </c>
      <c r="DM61" s="67">
        <f t="shared" si="9"/>
        <v>-1.8189894035458565E-12</v>
      </c>
      <c r="DN61" s="67">
        <f t="shared" si="9"/>
        <v>1.8189894035458565E-12</v>
      </c>
      <c r="DO61" s="67">
        <f t="shared" si="9"/>
        <v>0</v>
      </c>
      <c r="DP61" s="67">
        <f t="shared" si="9"/>
        <v>3.637978807091713E-12</v>
      </c>
      <c r="DQ61" s="67"/>
    </row>
    <row r="62" spans="2:121" s="66" customFormat="1" ht="12.75">
      <c r="B62" s="67">
        <f>B20-B21-B22-B23-B24</f>
        <v>0</v>
      </c>
      <c r="C62" s="67">
        <f aca="true" t="shared" si="10" ref="C62:BN62">C20-C21-C22-C23-C24</f>
        <v>0</v>
      </c>
      <c r="D62" s="67">
        <f t="shared" si="10"/>
        <v>0</v>
      </c>
      <c r="E62" s="67">
        <f t="shared" si="10"/>
        <v>0</v>
      </c>
      <c r="F62" s="67">
        <f t="shared" si="10"/>
        <v>0</v>
      </c>
      <c r="G62" s="67">
        <f t="shared" si="10"/>
        <v>0</v>
      </c>
      <c r="H62" s="67">
        <f t="shared" si="10"/>
        <v>0</v>
      </c>
      <c r="I62" s="67">
        <f t="shared" si="10"/>
        <v>0</v>
      </c>
      <c r="J62" s="67">
        <f t="shared" si="10"/>
        <v>0</v>
      </c>
      <c r="K62" s="67">
        <f t="shared" si="10"/>
        <v>0.0003999999989900971</v>
      </c>
      <c r="L62" s="67">
        <f t="shared" si="10"/>
        <v>0</v>
      </c>
      <c r="M62" s="67">
        <f t="shared" si="10"/>
        <v>0.00029999999969732016</v>
      </c>
      <c r="N62" s="67">
        <f t="shared" si="10"/>
        <v>0</v>
      </c>
      <c r="O62" s="67">
        <f t="shared" si="10"/>
        <v>0</v>
      </c>
      <c r="P62" s="67">
        <f t="shared" si="10"/>
        <v>0</v>
      </c>
      <c r="Q62" s="67">
        <f t="shared" si="10"/>
        <v>0</v>
      </c>
      <c r="R62" s="67">
        <f t="shared" si="10"/>
        <v>0.00030000000151630957</v>
      </c>
      <c r="S62" s="67">
        <f t="shared" si="10"/>
        <v>9.999999838328222E-05</v>
      </c>
      <c r="T62" s="67">
        <f t="shared" si="10"/>
        <v>-0.0003999999998995918</v>
      </c>
      <c r="U62" s="67">
        <f t="shared" si="10"/>
        <v>0.00029999999969732016</v>
      </c>
      <c r="V62" s="67">
        <f t="shared" si="10"/>
        <v>0</v>
      </c>
      <c r="W62" s="67">
        <f t="shared" si="10"/>
        <v>0</v>
      </c>
      <c r="X62" s="67">
        <f t="shared" si="10"/>
        <v>0</v>
      </c>
      <c r="Y62" s="67">
        <f t="shared" si="10"/>
        <v>0</v>
      </c>
      <c r="Z62" s="67">
        <f t="shared" si="10"/>
        <v>0</v>
      </c>
      <c r="AA62" s="67">
        <f t="shared" si="10"/>
        <v>0</v>
      </c>
      <c r="AB62" s="67">
        <f t="shared" si="10"/>
        <v>0</v>
      </c>
      <c r="AC62" s="67">
        <f t="shared" si="10"/>
        <v>0</v>
      </c>
      <c r="AD62" s="67">
        <f t="shared" si="10"/>
        <v>0</v>
      </c>
      <c r="AE62" s="67">
        <f t="shared" si="10"/>
        <v>0</v>
      </c>
      <c r="AF62" s="67">
        <f t="shared" si="10"/>
        <v>0</v>
      </c>
      <c r="AG62" s="67">
        <f t="shared" si="10"/>
        <v>0</v>
      </c>
      <c r="AH62" s="67">
        <f t="shared" si="10"/>
        <v>0</v>
      </c>
      <c r="AI62" s="67">
        <f t="shared" si="10"/>
        <v>0</v>
      </c>
      <c r="AJ62" s="67">
        <f t="shared" si="10"/>
        <v>0</v>
      </c>
      <c r="AK62" s="67">
        <f t="shared" si="10"/>
        <v>0</v>
      </c>
      <c r="AL62" s="67">
        <f t="shared" si="10"/>
        <v>0</v>
      </c>
      <c r="AM62" s="67">
        <f t="shared" si="10"/>
        <v>0</v>
      </c>
      <c r="AN62" s="67">
        <f t="shared" si="10"/>
        <v>0</v>
      </c>
      <c r="AO62" s="67">
        <f t="shared" si="10"/>
        <v>0</v>
      </c>
      <c r="AP62" s="67">
        <f t="shared" si="10"/>
        <v>0</v>
      </c>
      <c r="AQ62" s="67">
        <f t="shared" si="10"/>
        <v>0</v>
      </c>
      <c r="AR62" s="67">
        <f t="shared" si="10"/>
        <v>0</v>
      </c>
      <c r="AS62" s="67">
        <f t="shared" si="10"/>
        <v>0</v>
      </c>
      <c r="AT62" s="67">
        <f t="shared" si="10"/>
        <v>0</v>
      </c>
      <c r="AU62" s="67">
        <f t="shared" si="10"/>
        <v>0</v>
      </c>
      <c r="AV62" s="67">
        <f t="shared" si="10"/>
        <v>0</v>
      </c>
      <c r="AW62" s="67">
        <f t="shared" si="10"/>
        <v>0</v>
      </c>
      <c r="AX62" s="67">
        <f t="shared" si="10"/>
        <v>0</v>
      </c>
      <c r="AY62" s="67">
        <f t="shared" si="10"/>
        <v>0.00030000000060681487</v>
      </c>
      <c r="AZ62" s="67">
        <f t="shared" si="10"/>
        <v>5.684341886080801E-13</v>
      </c>
      <c r="BA62" s="67">
        <f t="shared" si="10"/>
        <v>-0.00010000000065701897</v>
      </c>
      <c r="BB62" s="67">
        <f t="shared" si="10"/>
        <v>0.00040000000012696546</v>
      </c>
      <c r="BC62" s="67">
        <f t="shared" si="10"/>
        <v>0.0003999999989900971</v>
      </c>
      <c r="BD62" s="67">
        <f t="shared" si="10"/>
        <v>0.0003000000001520675</v>
      </c>
      <c r="BE62" s="67">
        <f t="shared" si="10"/>
        <v>-0.0004000000008090865</v>
      </c>
      <c r="BF62" s="67">
        <f t="shared" si="10"/>
        <v>0</v>
      </c>
      <c r="BG62" s="67">
        <f t="shared" si="10"/>
        <v>0.00020000000131403795</v>
      </c>
      <c r="BH62" s="67">
        <f t="shared" si="10"/>
        <v>-0.0004000000008090865</v>
      </c>
      <c r="BI62" s="67">
        <f t="shared" si="10"/>
        <v>-0.00029999999696883606</v>
      </c>
      <c r="BJ62" s="67">
        <f t="shared" si="10"/>
        <v>-0.0003999999989900971</v>
      </c>
      <c r="BK62" s="67">
        <f t="shared" si="10"/>
        <v>-0.00039999999944484443</v>
      </c>
      <c r="BL62" s="67">
        <f t="shared" si="10"/>
        <v>-0.00030000000060681487</v>
      </c>
      <c r="BM62" s="67">
        <f t="shared" si="10"/>
        <v>0.00010000000020227162</v>
      </c>
      <c r="BN62" s="67">
        <f t="shared" si="10"/>
        <v>0.0004000000008090865</v>
      </c>
      <c r="BO62" s="67">
        <f aca="true" t="shared" si="11" ref="BO62:DP62">BO20-BO21-BO22-BO23-BO24</f>
        <v>-0.00029999999969732016</v>
      </c>
      <c r="BP62" s="67">
        <f t="shared" si="11"/>
        <v>-0.0003999999989900971</v>
      </c>
      <c r="BQ62" s="67">
        <f t="shared" si="11"/>
        <v>-0.00010000000020227162</v>
      </c>
      <c r="BR62" s="67">
        <f t="shared" si="11"/>
        <v>0</v>
      </c>
      <c r="BS62" s="67">
        <f t="shared" si="11"/>
        <v>0.00030000000151630957</v>
      </c>
      <c r="BT62" s="67">
        <f t="shared" si="11"/>
        <v>-9.094947017729282E-13</v>
      </c>
      <c r="BU62" s="67">
        <f t="shared" si="11"/>
        <v>-0.0004999999999881766</v>
      </c>
      <c r="BV62" s="67">
        <f t="shared" si="11"/>
        <v>0.00019999999858555384</v>
      </c>
      <c r="BW62" s="67">
        <f t="shared" si="11"/>
        <v>-0.0003999999980806024</v>
      </c>
      <c r="BX62" s="67">
        <f t="shared" si="11"/>
        <v>0.0003000000010615622</v>
      </c>
      <c r="BY62" s="67">
        <f t="shared" si="11"/>
        <v>0.0002999999992425728</v>
      </c>
      <c r="BZ62" s="67">
        <f t="shared" si="11"/>
        <v>0.00010000000020227162</v>
      </c>
      <c r="CA62" s="67">
        <f t="shared" si="11"/>
        <v>0.00019999999858555384</v>
      </c>
      <c r="CB62" s="67">
        <f t="shared" si="11"/>
        <v>-0.00010000000020227162</v>
      </c>
      <c r="CC62" s="67">
        <f t="shared" si="11"/>
        <v>0.0003999999998995918</v>
      </c>
      <c r="CD62" s="67">
        <f t="shared" si="11"/>
        <v>0</v>
      </c>
      <c r="CE62" s="67">
        <f t="shared" si="11"/>
        <v>-1.1368683772161603E-12</v>
      </c>
      <c r="CF62" s="67">
        <f t="shared" si="11"/>
        <v>-3.637978807091713E-12</v>
      </c>
      <c r="CG62" s="67">
        <f t="shared" si="11"/>
        <v>0</v>
      </c>
      <c r="CH62" s="67">
        <f t="shared" si="11"/>
        <v>0</v>
      </c>
      <c r="CI62" s="67">
        <f t="shared" si="11"/>
        <v>0</v>
      </c>
      <c r="CJ62" s="67">
        <f t="shared" si="11"/>
        <v>0</v>
      </c>
      <c r="CK62" s="67">
        <f t="shared" si="11"/>
        <v>0</v>
      </c>
      <c r="CL62" s="67">
        <f t="shared" si="11"/>
        <v>0</v>
      </c>
      <c r="CM62" s="67">
        <f t="shared" si="11"/>
        <v>2.5011104298755527E-12</v>
      </c>
      <c r="CN62" s="67">
        <f t="shared" si="11"/>
        <v>0</v>
      </c>
      <c r="CO62" s="67">
        <f t="shared" si="11"/>
        <v>0</v>
      </c>
      <c r="CP62" s="67">
        <f t="shared" si="11"/>
        <v>0</v>
      </c>
      <c r="CQ62" s="67">
        <f t="shared" si="11"/>
        <v>0</v>
      </c>
      <c r="CR62" s="67">
        <f t="shared" si="11"/>
        <v>0</v>
      </c>
      <c r="CS62" s="67">
        <f t="shared" si="11"/>
        <v>0</v>
      </c>
      <c r="CT62" s="67">
        <f t="shared" si="11"/>
        <v>0</v>
      </c>
      <c r="CU62" s="67">
        <f t="shared" si="11"/>
        <v>0</v>
      </c>
      <c r="CV62" s="67">
        <f t="shared" si="11"/>
        <v>0</v>
      </c>
      <c r="CW62" s="67">
        <f t="shared" si="11"/>
        <v>0</v>
      </c>
      <c r="CX62" s="67">
        <f t="shared" si="11"/>
        <v>0</v>
      </c>
      <c r="CY62" s="67">
        <f t="shared" si="11"/>
        <v>0</v>
      </c>
      <c r="CZ62" s="67">
        <f t="shared" si="11"/>
        <v>0</v>
      </c>
      <c r="DA62" s="67">
        <f t="shared" si="11"/>
        <v>3.410605131648481E-12</v>
      </c>
      <c r="DB62" s="67">
        <f t="shared" si="11"/>
        <v>0</v>
      </c>
      <c r="DC62" s="67">
        <f t="shared" si="11"/>
        <v>0</v>
      </c>
      <c r="DD62" s="67">
        <f t="shared" si="11"/>
        <v>5.4569682106375694E-12</v>
      </c>
      <c r="DE62" s="67">
        <f t="shared" si="11"/>
        <v>0</v>
      </c>
      <c r="DF62" s="67">
        <f t="shared" si="11"/>
        <v>-2.2737367544323206E-12</v>
      </c>
      <c r="DG62" s="67">
        <f t="shared" si="11"/>
        <v>0</v>
      </c>
      <c r="DH62" s="67">
        <f t="shared" si="11"/>
        <v>0</v>
      </c>
      <c r="DI62" s="67">
        <f t="shared" si="11"/>
        <v>0</v>
      </c>
      <c r="DJ62" s="67">
        <f t="shared" si="11"/>
        <v>0</v>
      </c>
      <c r="DK62" s="67">
        <f t="shared" si="11"/>
        <v>0</v>
      </c>
      <c r="DL62" s="67">
        <f t="shared" si="11"/>
        <v>0</v>
      </c>
      <c r="DM62" s="67">
        <f t="shared" si="11"/>
        <v>0</v>
      </c>
      <c r="DN62" s="67">
        <f t="shared" si="11"/>
        <v>0</v>
      </c>
      <c r="DO62" s="67">
        <f t="shared" si="11"/>
        <v>0</v>
      </c>
      <c r="DP62" s="67">
        <f t="shared" si="11"/>
        <v>0</v>
      </c>
      <c r="DQ62" s="67"/>
    </row>
    <row r="63" spans="2:121" s="66" customFormat="1" ht="12.75">
      <c r="B63" s="67">
        <f>B27-B28-B31-B34-B36</f>
        <v>9.947598300641403E-14</v>
      </c>
      <c r="C63" s="67">
        <f aca="true" t="shared" si="12" ref="C63:BN63">C27-C28-C31-C34-C36</f>
        <v>3.410605131648481E-13</v>
      </c>
      <c r="D63" s="67">
        <f t="shared" si="12"/>
        <v>1.1368683772161603E-13</v>
      </c>
      <c r="E63" s="67">
        <f t="shared" si="12"/>
        <v>0</v>
      </c>
      <c r="F63" s="67">
        <f t="shared" si="12"/>
        <v>2.2737367544323206E-13</v>
      </c>
      <c r="G63" s="67">
        <f t="shared" si="12"/>
        <v>-5.684341886080802E-14</v>
      </c>
      <c r="H63" s="67">
        <f t="shared" si="12"/>
        <v>0</v>
      </c>
      <c r="I63" s="67">
        <f t="shared" si="12"/>
        <v>0</v>
      </c>
      <c r="J63" s="67">
        <f t="shared" si="12"/>
        <v>0</v>
      </c>
      <c r="K63" s="67">
        <f t="shared" si="12"/>
        <v>-2.842170943040401E-14</v>
      </c>
      <c r="L63" s="67">
        <f t="shared" si="12"/>
        <v>0</v>
      </c>
      <c r="M63" s="67">
        <f t="shared" si="12"/>
        <v>0</v>
      </c>
      <c r="N63" s="67">
        <f t="shared" si="12"/>
        <v>0</v>
      </c>
      <c r="O63" s="67">
        <f t="shared" si="12"/>
        <v>0</v>
      </c>
      <c r="P63" s="67">
        <f t="shared" si="12"/>
        <v>0</v>
      </c>
      <c r="Q63" s="67">
        <f t="shared" si="12"/>
        <v>0</v>
      </c>
      <c r="R63" s="67">
        <f t="shared" si="12"/>
        <v>0</v>
      </c>
      <c r="S63" s="67">
        <f t="shared" si="12"/>
        <v>0</v>
      </c>
      <c r="T63" s="67">
        <f t="shared" si="12"/>
        <v>0</v>
      </c>
      <c r="U63" s="67">
        <f t="shared" si="12"/>
        <v>-2.842170943040401E-14</v>
      </c>
      <c r="V63" s="67">
        <f t="shared" si="12"/>
        <v>-1.1368683772161603E-13</v>
      </c>
      <c r="W63" s="67">
        <f t="shared" si="12"/>
        <v>0</v>
      </c>
      <c r="X63" s="67">
        <f t="shared" si="12"/>
        <v>3.694822225952521E-13</v>
      </c>
      <c r="Y63" s="67">
        <f t="shared" si="12"/>
        <v>8.526512829121202E-14</v>
      </c>
      <c r="Z63" s="67">
        <f t="shared" si="12"/>
        <v>2.2737367544323206E-13</v>
      </c>
      <c r="AA63" s="67">
        <f t="shared" si="12"/>
        <v>5.115907697472721E-13</v>
      </c>
      <c r="AB63" s="67">
        <f t="shared" si="12"/>
        <v>3.410605131648481E-13</v>
      </c>
      <c r="AC63" s="67">
        <f t="shared" si="12"/>
        <v>0</v>
      </c>
      <c r="AD63" s="67">
        <f t="shared" si="12"/>
        <v>-3.410605131648481E-13</v>
      </c>
      <c r="AE63" s="67">
        <f t="shared" si="12"/>
        <v>5.684341886080802E-14</v>
      </c>
      <c r="AF63" s="67">
        <f t="shared" si="12"/>
        <v>-6.821210263296962E-13</v>
      </c>
      <c r="AG63" s="67">
        <f t="shared" si="12"/>
        <v>0</v>
      </c>
      <c r="AH63" s="67">
        <f t="shared" si="12"/>
        <v>-2.2737367544323206E-13</v>
      </c>
      <c r="AI63" s="67">
        <f t="shared" si="12"/>
        <v>-9.094947017729282E-13</v>
      </c>
      <c r="AJ63" s="67">
        <f t="shared" si="12"/>
        <v>-2.2737367544323206E-13</v>
      </c>
      <c r="AK63" s="67">
        <f t="shared" si="12"/>
        <v>-2.2737367544323206E-13</v>
      </c>
      <c r="AL63" s="67">
        <f t="shared" si="12"/>
        <v>0</v>
      </c>
      <c r="AM63" s="67">
        <f t="shared" si="12"/>
        <v>2.2737367544323206E-13</v>
      </c>
      <c r="AN63" s="67">
        <f t="shared" si="12"/>
        <v>0</v>
      </c>
      <c r="AO63" s="67">
        <f t="shared" si="12"/>
        <v>-1.1368683772161603E-13</v>
      </c>
      <c r="AP63" s="67">
        <f t="shared" si="12"/>
        <v>-1.1368683772161603E-13</v>
      </c>
      <c r="AQ63" s="67">
        <f t="shared" si="12"/>
        <v>-6.821210263296962E-13</v>
      </c>
      <c r="AR63" s="67">
        <f t="shared" si="12"/>
        <v>-5.684341886080801E-13</v>
      </c>
      <c r="AS63" s="67">
        <f t="shared" si="12"/>
        <v>-2.2737367544323206E-13</v>
      </c>
      <c r="AT63" s="67">
        <f t="shared" si="12"/>
        <v>-1.1368683772161603E-13</v>
      </c>
      <c r="AU63" s="67">
        <f t="shared" si="12"/>
        <v>4.547473508864641E-13</v>
      </c>
      <c r="AV63" s="67">
        <f t="shared" si="12"/>
        <v>-2.2737367544323206E-13</v>
      </c>
      <c r="AW63" s="67">
        <f t="shared" si="12"/>
        <v>-4.547473508864641E-13</v>
      </c>
      <c r="AX63" s="67">
        <f t="shared" si="12"/>
        <v>0</v>
      </c>
      <c r="AY63" s="67">
        <f t="shared" si="12"/>
        <v>-3.410605131648481E-13</v>
      </c>
      <c r="AZ63" s="67">
        <f t="shared" si="12"/>
        <v>1.1368683772161603E-13</v>
      </c>
      <c r="BA63" s="67">
        <f t="shared" si="12"/>
        <v>2.2737367544323206E-13</v>
      </c>
      <c r="BB63" s="67">
        <f t="shared" si="12"/>
        <v>-4.547473508864641E-13</v>
      </c>
      <c r="BC63" s="67">
        <f t="shared" si="12"/>
        <v>2.2737367544323206E-13</v>
      </c>
      <c r="BD63" s="67">
        <f t="shared" si="12"/>
        <v>0</v>
      </c>
      <c r="BE63" s="67">
        <f t="shared" si="12"/>
        <v>0</v>
      </c>
      <c r="BF63" s="67">
        <f t="shared" si="12"/>
        <v>9.094947017729282E-13</v>
      </c>
      <c r="BG63" s="67">
        <f t="shared" si="12"/>
        <v>0</v>
      </c>
      <c r="BH63" s="67">
        <f t="shared" si="12"/>
        <v>0</v>
      </c>
      <c r="BI63" s="67">
        <f t="shared" si="12"/>
        <v>-2.2737367544323206E-13</v>
      </c>
      <c r="BJ63" s="67">
        <f t="shared" si="12"/>
        <v>4.547473508864641E-13</v>
      </c>
      <c r="BK63" s="67">
        <f t="shared" si="12"/>
        <v>0</v>
      </c>
      <c r="BL63" s="67">
        <f t="shared" si="12"/>
        <v>0</v>
      </c>
      <c r="BM63" s="67">
        <f t="shared" si="12"/>
        <v>4.689582056016661E-13</v>
      </c>
      <c r="BN63" s="67">
        <f t="shared" si="12"/>
        <v>2.7000623958883807E-13</v>
      </c>
      <c r="BO63" s="67">
        <f aca="true" t="shared" si="13" ref="BO63:DP63">BO27-BO28-BO31-BO34-BO36</f>
        <v>1.9895196601282805E-13</v>
      </c>
      <c r="BP63" s="67">
        <f t="shared" si="13"/>
        <v>-1.1226575225009583E-12</v>
      </c>
      <c r="BQ63" s="67">
        <f t="shared" si="13"/>
        <v>3.268496584496461E-13</v>
      </c>
      <c r="BR63" s="67">
        <f t="shared" si="13"/>
        <v>9.094947017729282E-13</v>
      </c>
      <c r="BS63" s="67">
        <f t="shared" si="13"/>
        <v>4.547473508864641E-13</v>
      </c>
      <c r="BT63" s="67">
        <f t="shared" si="13"/>
        <v>0</v>
      </c>
      <c r="BU63" s="67">
        <f t="shared" si="13"/>
        <v>0</v>
      </c>
      <c r="BV63" s="67">
        <f t="shared" si="13"/>
        <v>-4.547473508864641E-13</v>
      </c>
      <c r="BW63" s="67">
        <f t="shared" si="13"/>
        <v>9.094947017729282E-13</v>
      </c>
      <c r="BX63" s="67">
        <f t="shared" si="13"/>
        <v>0</v>
      </c>
      <c r="BY63" s="67">
        <f t="shared" si="13"/>
        <v>-4.547473508864641E-13</v>
      </c>
      <c r="BZ63" s="67">
        <f t="shared" si="13"/>
        <v>0</v>
      </c>
      <c r="CA63" s="67">
        <f t="shared" si="13"/>
        <v>0</v>
      </c>
      <c r="CB63" s="67">
        <f t="shared" si="13"/>
        <v>0</v>
      </c>
      <c r="CC63" s="67">
        <f t="shared" si="13"/>
        <v>1.8189894035458565E-12</v>
      </c>
      <c r="CD63" s="67">
        <f t="shared" si="13"/>
        <v>-1.8189894035458565E-12</v>
      </c>
      <c r="CE63" s="67">
        <f t="shared" si="13"/>
        <v>3.637978807091713E-12</v>
      </c>
      <c r="CF63" s="67">
        <f t="shared" si="13"/>
        <v>0</v>
      </c>
      <c r="CG63" s="67">
        <f t="shared" si="13"/>
        <v>-1.8189894035458565E-12</v>
      </c>
      <c r="CH63" s="67">
        <f t="shared" si="13"/>
        <v>0</v>
      </c>
      <c r="CI63" s="67">
        <f t="shared" si="13"/>
        <v>1.8189894035458565E-12</v>
      </c>
      <c r="CJ63" s="67">
        <f t="shared" si="13"/>
        <v>1.8189894035458565E-12</v>
      </c>
      <c r="CK63" s="67">
        <f t="shared" si="13"/>
        <v>0</v>
      </c>
      <c r="CL63" s="67">
        <f t="shared" si="13"/>
        <v>0</v>
      </c>
      <c r="CM63" s="67">
        <f t="shared" si="13"/>
        <v>-1.8189894035458565E-12</v>
      </c>
      <c r="CN63" s="67">
        <f t="shared" si="13"/>
        <v>0</v>
      </c>
      <c r="CO63" s="67">
        <f t="shared" si="13"/>
        <v>0</v>
      </c>
      <c r="CP63" s="67">
        <f t="shared" si="13"/>
        <v>1.8189894035458565E-12</v>
      </c>
      <c r="CQ63" s="67">
        <f t="shared" si="13"/>
        <v>0</v>
      </c>
      <c r="CR63" s="67">
        <f t="shared" si="13"/>
        <v>1.8189894035458565E-12</v>
      </c>
      <c r="CS63" s="67">
        <f t="shared" si="13"/>
        <v>2.7284841053187847E-12</v>
      </c>
      <c r="CT63" s="67">
        <f t="shared" si="13"/>
        <v>9.094947017729282E-13</v>
      </c>
      <c r="CU63" s="67">
        <f t="shared" si="13"/>
        <v>0</v>
      </c>
      <c r="CV63" s="67">
        <f t="shared" si="13"/>
        <v>0</v>
      </c>
      <c r="CW63" s="67">
        <f t="shared" si="13"/>
        <v>-1.8189894035458565E-12</v>
      </c>
      <c r="CX63" s="67">
        <f t="shared" si="13"/>
        <v>0</v>
      </c>
      <c r="CY63" s="67">
        <f t="shared" si="13"/>
        <v>-9.094947017729282E-13</v>
      </c>
      <c r="CZ63" s="67">
        <f t="shared" si="13"/>
        <v>0</v>
      </c>
      <c r="DA63" s="67">
        <f t="shared" si="13"/>
        <v>-2.7284841053187847E-12</v>
      </c>
      <c r="DB63" s="67">
        <f t="shared" si="13"/>
        <v>9.094947017729282E-13</v>
      </c>
      <c r="DC63" s="67">
        <f t="shared" si="13"/>
        <v>3.637978807091713E-12</v>
      </c>
      <c r="DD63" s="67">
        <f t="shared" si="13"/>
        <v>4.547473508864641E-13</v>
      </c>
      <c r="DE63" s="67">
        <f t="shared" si="13"/>
        <v>-4.547473508864641E-13</v>
      </c>
      <c r="DF63" s="67">
        <f t="shared" si="13"/>
        <v>-1.8189894035458565E-12</v>
      </c>
      <c r="DG63" s="67">
        <f t="shared" si="13"/>
        <v>2.7284841053187847E-12</v>
      </c>
      <c r="DH63" s="67">
        <f t="shared" si="13"/>
        <v>0</v>
      </c>
      <c r="DI63" s="67">
        <f t="shared" si="13"/>
        <v>-9.094947017729282E-13</v>
      </c>
      <c r="DJ63" s="67">
        <f t="shared" si="13"/>
        <v>2.7284841053187847E-12</v>
      </c>
      <c r="DK63" s="67">
        <f t="shared" si="13"/>
        <v>0</v>
      </c>
      <c r="DL63" s="67">
        <f t="shared" si="13"/>
        <v>1.8189894035458565E-12</v>
      </c>
      <c r="DM63" s="67">
        <f t="shared" si="13"/>
        <v>0</v>
      </c>
      <c r="DN63" s="67">
        <f t="shared" si="13"/>
        <v>-1.3642420526593924E-12</v>
      </c>
      <c r="DO63" s="67">
        <f t="shared" si="13"/>
        <v>-1.8189894035458565E-12</v>
      </c>
      <c r="DP63" s="67">
        <f t="shared" si="13"/>
        <v>0</v>
      </c>
      <c r="DQ63" s="67"/>
    </row>
    <row r="64" spans="2:121" s="66" customFormat="1" ht="12.75">
      <c r="B64" s="67">
        <f>B40-B41-B42</f>
        <v>0</v>
      </c>
      <c r="C64" s="67">
        <f aca="true" t="shared" si="14" ref="C64:BN64">C40-C41-C42</f>
        <v>0</v>
      </c>
      <c r="D64" s="67">
        <f t="shared" si="14"/>
        <v>0</v>
      </c>
      <c r="E64" s="67">
        <f t="shared" si="14"/>
        <v>0</v>
      </c>
      <c r="F64" s="67">
        <f t="shared" si="14"/>
        <v>0</v>
      </c>
      <c r="G64" s="67">
        <f t="shared" si="14"/>
        <v>0</v>
      </c>
      <c r="H64" s="67">
        <f t="shared" si="14"/>
        <v>0</v>
      </c>
      <c r="I64" s="67">
        <f t="shared" si="14"/>
        <v>0</v>
      </c>
      <c r="J64" s="67">
        <f t="shared" si="14"/>
        <v>0</v>
      </c>
      <c r="K64" s="67">
        <f t="shared" si="14"/>
        <v>4.092726157978177E-12</v>
      </c>
      <c r="L64" s="67">
        <f t="shared" si="14"/>
        <v>0</v>
      </c>
      <c r="M64" s="67">
        <f t="shared" si="14"/>
        <v>0</v>
      </c>
      <c r="N64" s="67">
        <f t="shared" si="14"/>
        <v>0</v>
      </c>
      <c r="O64" s="67">
        <f t="shared" si="14"/>
        <v>0</v>
      </c>
      <c r="P64" s="67">
        <f t="shared" si="14"/>
        <v>0</v>
      </c>
      <c r="Q64" s="67">
        <f t="shared" si="14"/>
        <v>0</v>
      </c>
      <c r="R64" s="67">
        <f t="shared" si="14"/>
        <v>5.002220859751105E-12</v>
      </c>
      <c r="S64" s="67">
        <f t="shared" si="14"/>
        <v>0</v>
      </c>
      <c r="T64" s="67">
        <f t="shared" si="14"/>
        <v>0</v>
      </c>
      <c r="U64" s="67">
        <f t="shared" si="14"/>
        <v>-8.185452315956354E-12</v>
      </c>
      <c r="V64" s="67">
        <f t="shared" si="14"/>
        <v>9.094947017729282E-12</v>
      </c>
      <c r="W64" s="67">
        <f t="shared" si="14"/>
        <v>0</v>
      </c>
      <c r="X64" s="67">
        <f t="shared" si="14"/>
        <v>0</v>
      </c>
      <c r="Y64" s="67">
        <f t="shared" si="14"/>
        <v>0</v>
      </c>
      <c r="Z64" s="67">
        <f t="shared" si="14"/>
        <v>0</v>
      </c>
      <c r="AA64" s="67">
        <f t="shared" si="14"/>
        <v>0</v>
      </c>
      <c r="AB64" s="67">
        <f t="shared" si="14"/>
        <v>0</v>
      </c>
      <c r="AC64" s="67">
        <f t="shared" si="14"/>
        <v>0</v>
      </c>
      <c r="AD64" s="67">
        <f t="shared" si="14"/>
        <v>0</v>
      </c>
      <c r="AE64" s="67">
        <f t="shared" si="14"/>
        <v>-1.000444171950221E-11</v>
      </c>
      <c r="AF64" s="67">
        <f t="shared" si="14"/>
        <v>0</v>
      </c>
      <c r="AG64" s="67">
        <f t="shared" si="14"/>
        <v>0</v>
      </c>
      <c r="AH64" s="67">
        <f t="shared" si="14"/>
        <v>0</v>
      </c>
      <c r="AI64" s="67">
        <f t="shared" si="14"/>
        <v>-7.275957614183426E-12</v>
      </c>
      <c r="AJ64" s="67">
        <f t="shared" si="14"/>
        <v>0</v>
      </c>
      <c r="AK64" s="67">
        <f t="shared" si="14"/>
        <v>0</v>
      </c>
      <c r="AL64" s="67">
        <f t="shared" si="14"/>
        <v>0</v>
      </c>
      <c r="AM64" s="67">
        <f t="shared" si="14"/>
        <v>0</v>
      </c>
      <c r="AN64" s="67">
        <f t="shared" si="14"/>
        <v>0</v>
      </c>
      <c r="AO64" s="67">
        <f t="shared" si="14"/>
        <v>0</v>
      </c>
      <c r="AP64" s="67">
        <f t="shared" si="14"/>
        <v>0</v>
      </c>
      <c r="AQ64" s="67">
        <f t="shared" si="14"/>
        <v>0</v>
      </c>
      <c r="AR64" s="67">
        <f t="shared" si="14"/>
        <v>0</v>
      </c>
      <c r="AS64" s="67">
        <f t="shared" si="14"/>
        <v>8.185452315956354E-12</v>
      </c>
      <c r="AT64" s="67">
        <f t="shared" si="14"/>
        <v>7.275957614183426E-12</v>
      </c>
      <c r="AU64" s="67">
        <f t="shared" si="14"/>
        <v>0</v>
      </c>
      <c r="AV64" s="67">
        <f t="shared" si="14"/>
        <v>0</v>
      </c>
      <c r="AW64" s="67">
        <f t="shared" si="14"/>
        <v>0</v>
      </c>
      <c r="AX64" s="67">
        <f t="shared" si="14"/>
        <v>0</v>
      </c>
      <c r="AY64" s="67">
        <f t="shared" si="14"/>
        <v>9.094947017729282E-12</v>
      </c>
      <c r="AZ64" s="67">
        <f t="shared" si="14"/>
        <v>-1.2732925824820995E-11</v>
      </c>
      <c r="BA64" s="67">
        <f t="shared" si="14"/>
        <v>0</v>
      </c>
      <c r="BB64" s="67">
        <f t="shared" si="14"/>
        <v>0</v>
      </c>
      <c r="BC64" s="67">
        <f t="shared" si="14"/>
        <v>0</v>
      </c>
      <c r="BD64" s="67">
        <f t="shared" si="14"/>
        <v>-8.185452315956354E-12</v>
      </c>
      <c r="BE64" s="67">
        <f t="shared" si="14"/>
        <v>0</v>
      </c>
      <c r="BF64" s="67">
        <f t="shared" si="14"/>
        <v>0</v>
      </c>
      <c r="BG64" s="67">
        <f t="shared" si="14"/>
        <v>0</v>
      </c>
      <c r="BH64" s="67">
        <f t="shared" si="14"/>
        <v>0</v>
      </c>
      <c r="BI64" s="67">
        <f t="shared" si="14"/>
        <v>7.275957614183426E-12</v>
      </c>
      <c r="BJ64" s="67">
        <f t="shared" si="14"/>
        <v>0</v>
      </c>
      <c r="BK64" s="67">
        <f t="shared" si="14"/>
        <v>0</v>
      </c>
      <c r="BL64" s="67">
        <f t="shared" si="14"/>
        <v>-8.185452315956354E-12</v>
      </c>
      <c r="BM64" s="67">
        <f t="shared" si="14"/>
        <v>0</v>
      </c>
      <c r="BN64" s="67">
        <f t="shared" si="14"/>
        <v>0</v>
      </c>
      <c r="BO64" s="67">
        <f aca="true" t="shared" si="15" ref="BO64:DP64">BO40-BO41-BO42</f>
        <v>0</v>
      </c>
      <c r="BP64" s="67">
        <f t="shared" si="15"/>
        <v>0</v>
      </c>
      <c r="BQ64" s="67">
        <f t="shared" si="15"/>
        <v>0</v>
      </c>
      <c r="BR64" s="67">
        <f t="shared" si="15"/>
        <v>0</v>
      </c>
      <c r="BS64" s="67">
        <f t="shared" si="15"/>
        <v>0</v>
      </c>
      <c r="BT64" s="67">
        <f t="shared" si="15"/>
        <v>0</v>
      </c>
      <c r="BU64" s="67">
        <f t="shared" si="15"/>
        <v>0</v>
      </c>
      <c r="BV64" s="67">
        <f t="shared" si="15"/>
        <v>0</v>
      </c>
      <c r="BW64" s="67">
        <f t="shared" si="15"/>
        <v>0</v>
      </c>
      <c r="BX64" s="67">
        <f t="shared" si="15"/>
        <v>0</v>
      </c>
      <c r="BY64" s="67">
        <f t="shared" si="15"/>
        <v>0</v>
      </c>
      <c r="BZ64" s="67">
        <f t="shared" si="15"/>
        <v>0</v>
      </c>
      <c r="CA64" s="67">
        <f t="shared" si="15"/>
        <v>0</v>
      </c>
      <c r="CB64" s="67">
        <f t="shared" si="15"/>
        <v>0</v>
      </c>
      <c r="CC64" s="67">
        <f t="shared" si="15"/>
        <v>0</v>
      </c>
      <c r="CD64" s="67">
        <f t="shared" si="15"/>
        <v>1.6370904631912708E-11</v>
      </c>
      <c r="CE64" s="67">
        <f t="shared" si="15"/>
        <v>0</v>
      </c>
      <c r="CF64" s="67">
        <f t="shared" si="15"/>
        <v>0</v>
      </c>
      <c r="CG64" s="67">
        <f t="shared" si="15"/>
        <v>0</v>
      </c>
      <c r="CH64" s="67">
        <f t="shared" si="15"/>
        <v>0</v>
      </c>
      <c r="CI64" s="67">
        <f t="shared" si="15"/>
        <v>0</v>
      </c>
      <c r="CJ64" s="67">
        <f t="shared" si="15"/>
        <v>0</v>
      </c>
      <c r="CK64" s="67">
        <f t="shared" si="15"/>
        <v>1.8189894035458565E-11</v>
      </c>
      <c r="CL64" s="67">
        <f t="shared" si="15"/>
        <v>0</v>
      </c>
      <c r="CM64" s="67">
        <f t="shared" si="15"/>
        <v>0</v>
      </c>
      <c r="CN64" s="67">
        <f t="shared" si="15"/>
        <v>0</v>
      </c>
      <c r="CO64" s="67">
        <f t="shared" si="15"/>
        <v>1.4551915228366852E-11</v>
      </c>
      <c r="CP64" s="67">
        <f t="shared" si="15"/>
        <v>0</v>
      </c>
      <c r="CQ64" s="67">
        <f t="shared" si="15"/>
        <v>1.8189894035458565E-11</v>
      </c>
      <c r="CR64" s="67">
        <f t="shared" si="15"/>
        <v>-1.6370904631912708E-11</v>
      </c>
      <c r="CS64" s="67">
        <f t="shared" si="15"/>
        <v>0</v>
      </c>
      <c r="CT64" s="67">
        <f t="shared" si="15"/>
        <v>0</v>
      </c>
      <c r="CU64" s="67">
        <f t="shared" si="15"/>
        <v>0</v>
      </c>
      <c r="CV64" s="67">
        <f t="shared" si="15"/>
        <v>-2.000888343900442E-11</v>
      </c>
      <c r="CW64" s="67">
        <f t="shared" si="15"/>
        <v>-1.4551915228366852E-11</v>
      </c>
      <c r="CX64" s="67">
        <f t="shared" si="15"/>
        <v>0</v>
      </c>
      <c r="CY64" s="67">
        <f t="shared" si="15"/>
        <v>-1.6370904631912708E-11</v>
      </c>
      <c r="CZ64" s="67">
        <f t="shared" si="15"/>
        <v>-2.1827872842550278E-11</v>
      </c>
      <c r="DA64" s="67">
        <f t="shared" si="15"/>
        <v>0</v>
      </c>
      <c r="DB64" s="67">
        <f t="shared" si="15"/>
        <v>0</v>
      </c>
      <c r="DC64" s="67">
        <f t="shared" si="15"/>
        <v>1.6370904631912708E-11</v>
      </c>
      <c r="DD64" s="67">
        <f t="shared" si="15"/>
        <v>0</v>
      </c>
      <c r="DE64" s="67">
        <f t="shared" si="15"/>
        <v>0</v>
      </c>
      <c r="DF64" s="67">
        <f t="shared" si="15"/>
        <v>0</v>
      </c>
      <c r="DG64" s="67">
        <f t="shared" si="15"/>
        <v>1.6370904631912708E-11</v>
      </c>
      <c r="DH64" s="67">
        <f t="shared" si="15"/>
        <v>0</v>
      </c>
      <c r="DI64" s="67">
        <f t="shared" si="15"/>
        <v>1.8189894035458565E-11</v>
      </c>
      <c r="DJ64" s="67">
        <f t="shared" si="15"/>
        <v>0</v>
      </c>
      <c r="DK64" s="67">
        <f t="shared" si="15"/>
        <v>-1.8189894035458565E-11</v>
      </c>
      <c r="DL64" s="67">
        <f t="shared" si="15"/>
        <v>0</v>
      </c>
      <c r="DM64" s="67">
        <f t="shared" si="15"/>
        <v>0</v>
      </c>
      <c r="DN64" s="67">
        <f t="shared" si="15"/>
        <v>0</v>
      </c>
      <c r="DO64" s="67">
        <f t="shared" si="15"/>
        <v>0</v>
      </c>
      <c r="DP64" s="67">
        <f t="shared" si="15"/>
        <v>0</v>
      </c>
      <c r="DQ64" s="67"/>
    </row>
    <row r="65" spans="2:121" s="66" customFormat="1" ht="12.75">
      <c r="B65" s="67">
        <f>B6+B14-B40</f>
        <v>-0.00019999999858555384</v>
      </c>
      <c r="C65" s="67">
        <f aca="true" t="shared" si="16" ref="C65:BN65">C6+C14-C40</f>
        <v>0</v>
      </c>
      <c r="D65" s="67">
        <f t="shared" si="16"/>
        <v>0.0006000000066705979</v>
      </c>
      <c r="E65" s="67">
        <f t="shared" si="16"/>
        <v>0.0005000000019208528</v>
      </c>
      <c r="F65" s="67">
        <f t="shared" si="16"/>
        <v>-0.0005000000019208528</v>
      </c>
      <c r="G65" s="67">
        <f t="shared" si="16"/>
        <v>-0.0005000000019208528</v>
      </c>
      <c r="H65" s="67">
        <f t="shared" si="16"/>
        <v>-9.999999747378752E-05</v>
      </c>
      <c r="I65" s="67">
        <f t="shared" si="16"/>
        <v>-9.999999747378752E-05</v>
      </c>
      <c r="J65" s="67">
        <f t="shared" si="16"/>
        <v>-0.00019999999494757503</v>
      </c>
      <c r="K65" s="67">
        <f t="shared" si="16"/>
        <v>0.0007999999943422154</v>
      </c>
      <c r="L65" s="67">
        <f t="shared" si="16"/>
        <v>0</v>
      </c>
      <c r="M65" s="67">
        <f t="shared" si="16"/>
        <v>0</v>
      </c>
      <c r="N65" s="67">
        <f t="shared" si="16"/>
        <v>-0.00020000000222353265</v>
      </c>
      <c r="O65" s="67">
        <f t="shared" si="16"/>
        <v>0.00010000000474974513</v>
      </c>
      <c r="P65" s="67">
        <f t="shared" si="16"/>
        <v>-0.0005999999993946403</v>
      </c>
      <c r="Q65" s="67">
        <f t="shared" si="16"/>
        <v>-0.0005999999993946403</v>
      </c>
      <c r="R65" s="67">
        <f t="shared" si="16"/>
        <v>9.99999901978299E-05</v>
      </c>
      <c r="S65" s="67">
        <f t="shared" si="16"/>
        <v>0.00019999998767161742</v>
      </c>
      <c r="T65" s="67">
        <f t="shared" si="16"/>
        <v>-0.0007999999943422154</v>
      </c>
      <c r="U65" s="67">
        <f t="shared" si="16"/>
        <v>0.0003000000069732778</v>
      </c>
      <c r="V65" s="67">
        <f t="shared" si="16"/>
        <v>-0.0005000000019208528</v>
      </c>
      <c r="W65" s="67">
        <f t="shared" si="16"/>
        <v>-0.0004999999946448952</v>
      </c>
      <c r="X65" s="67">
        <f t="shared" si="16"/>
        <v>0.00029999999242136255</v>
      </c>
      <c r="Y65" s="67">
        <f t="shared" si="16"/>
        <v>0.00029999999969732016</v>
      </c>
      <c r="Z65" s="67">
        <f t="shared" si="16"/>
        <v>0.0004000000044470653</v>
      </c>
      <c r="AA65" s="67">
        <f t="shared" si="16"/>
        <v>-0.0007000000041443855</v>
      </c>
      <c r="AB65" s="67">
        <f t="shared" si="16"/>
        <v>0.00029999999969732016</v>
      </c>
      <c r="AC65" s="67">
        <f t="shared" si="16"/>
        <v>-0.00010000001930166036</v>
      </c>
      <c r="AD65" s="67">
        <f t="shared" si="16"/>
        <v>0.00010000000474974513</v>
      </c>
      <c r="AE65" s="67">
        <f t="shared" si="16"/>
        <v>0.0004000000117230229</v>
      </c>
      <c r="AF65" s="67">
        <f t="shared" si="16"/>
        <v>0</v>
      </c>
      <c r="AG65" s="67">
        <f t="shared" si="16"/>
        <v>-0.00029999999969732016</v>
      </c>
      <c r="AH65" s="67">
        <f t="shared" si="16"/>
        <v>-0.00019999999494757503</v>
      </c>
      <c r="AI65" s="67">
        <f t="shared" si="16"/>
        <v>-9.999998292187229E-05</v>
      </c>
      <c r="AJ65" s="67">
        <f t="shared" si="16"/>
        <v>-0.00020000000222353265</v>
      </c>
      <c r="AK65" s="67">
        <f t="shared" si="16"/>
        <v>0.00029999999242136255</v>
      </c>
      <c r="AL65" s="67">
        <f t="shared" si="16"/>
        <v>0.0005999999993946403</v>
      </c>
      <c r="AM65" s="67">
        <f t="shared" si="16"/>
        <v>0.0005000000019208528</v>
      </c>
      <c r="AN65" s="67">
        <f t="shared" si="16"/>
        <v>-0.00029999999969732016</v>
      </c>
      <c r="AO65" s="67">
        <f t="shared" si="16"/>
        <v>0.00020000000222353265</v>
      </c>
      <c r="AP65" s="67">
        <f t="shared" si="16"/>
        <v>0.0004000000044470653</v>
      </c>
      <c r="AQ65" s="67">
        <f t="shared" si="16"/>
        <v>0.0003000000069732778</v>
      </c>
      <c r="AR65" s="67">
        <f t="shared" si="16"/>
        <v>0.00010000000474974513</v>
      </c>
      <c r="AS65" s="67">
        <f t="shared" si="16"/>
        <v>0.0004999999873689376</v>
      </c>
      <c r="AT65" s="67">
        <f t="shared" si="16"/>
        <v>-0.0006000000139465556</v>
      </c>
      <c r="AU65" s="67">
        <f t="shared" si="16"/>
        <v>0.00039999998989515007</v>
      </c>
      <c r="AV65" s="67">
        <f t="shared" si="16"/>
        <v>-0.0004000000044470653</v>
      </c>
      <c r="AW65" s="67">
        <f t="shared" si="16"/>
        <v>0.0004999999946448952</v>
      </c>
      <c r="AX65" s="67">
        <f t="shared" si="16"/>
        <v>-0.00020000000949949026</v>
      </c>
      <c r="AY65" s="67">
        <f t="shared" si="16"/>
        <v>0.0009999999892897904</v>
      </c>
      <c r="AZ65" s="67">
        <f t="shared" si="16"/>
        <v>0.0007999999943422154</v>
      </c>
      <c r="BA65" s="67">
        <f t="shared" si="16"/>
        <v>-9.99999901978299E-05</v>
      </c>
      <c r="BB65" s="67">
        <f t="shared" si="16"/>
        <v>0</v>
      </c>
      <c r="BC65" s="67">
        <f t="shared" si="16"/>
        <v>0.00019999999494757503</v>
      </c>
      <c r="BD65" s="67">
        <f t="shared" si="16"/>
        <v>-9.99999901978299E-05</v>
      </c>
      <c r="BE65" s="67">
        <f t="shared" si="16"/>
        <v>0.00029999999969732016</v>
      </c>
      <c r="BF65" s="67">
        <f t="shared" si="16"/>
        <v>-9.99999901978299E-05</v>
      </c>
      <c r="BG65" s="67">
        <f t="shared" si="16"/>
        <v>0.0010000000038417056</v>
      </c>
      <c r="BH65" s="67">
        <f t="shared" si="16"/>
        <v>-0.0009000000136438757</v>
      </c>
      <c r="BI65" s="67">
        <f t="shared" si="16"/>
        <v>9.99999901978299E-05</v>
      </c>
      <c r="BJ65" s="67">
        <f t="shared" si="16"/>
        <v>-0.0011999999987892807</v>
      </c>
      <c r="BK65" s="67">
        <f t="shared" si="16"/>
        <v>-0.0006000000066705979</v>
      </c>
      <c r="BL65" s="67">
        <f t="shared" si="16"/>
        <v>0.00020000000222353265</v>
      </c>
      <c r="BM65" s="67">
        <f t="shared" si="16"/>
        <v>-0.0004999999946448952</v>
      </c>
      <c r="BN65" s="67">
        <f t="shared" si="16"/>
        <v>-0.00020000000222353265</v>
      </c>
      <c r="BO65" s="67">
        <f aca="true" t="shared" si="17" ref="BO65:DP65">BO6+BO14-BO40</f>
        <v>-0.0015000000057625584</v>
      </c>
      <c r="BP65" s="67">
        <f t="shared" si="17"/>
        <v>-9.999999747378752E-05</v>
      </c>
      <c r="BQ65" s="67">
        <f t="shared" si="17"/>
        <v>-0.0008999999990919605</v>
      </c>
      <c r="BR65" s="67">
        <f t="shared" si="17"/>
        <v>0</v>
      </c>
      <c r="BS65" s="67">
        <f t="shared" si="17"/>
        <v>0.0006000000139465556</v>
      </c>
      <c r="BT65" s="67">
        <f t="shared" si="17"/>
        <v>-0.00039999998989515007</v>
      </c>
      <c r="BU65" s="67">
        <f t="shared" si="17"/>
        <v>-0.0011999999987892807</v>
      </c>
      <c r="BV65" s="67">
        <f t="shared" si="17"/>
        <v>-0.00020000000949949026</v>
      </c>
      <c r="BW65" s="67">
        <f t="shared" si="17"/>
        <v>-0.0010999999940395355</v>
      </c>
      <c r="BX65" s="67">
        <f t="shared" si="17"/>
        <v>0.0008000000088941306</v>
      </c>
      <c r="BY65" s="67">
        <f t="shared" si="17"/>
        <v>0.00010000000474974513</v>
      </c>
      <c r="BZ65" s="67">
        <f t="shared" si="17"/>
        <v>-0.002200000009906944</v>
      </c>
      <c r="CA65" s="67">
        <f t="shared" si="17"/>
        <v>0.00020000000949949026</v>
      </c>
      <c r="CB65" s="67">
        <f t="shared" si="17"/>
        <v>0.0010999999940395355</v>
      </c>
      <c r="CC65" s="67">
        <f t="shared" si="17"/>
        <v>-0.0018999999883817509</v>
      </c>
      <c r="CD65" s="67">
        <f t="shared" si="17"/>
        <v>-3.055902197957039E-10</v>
      </c>
      <c r="CE65" s="67">
        <f t="shared" si="17"/>
        <v>1.1641532182693481E-10</v>
      </c>
      <c r="CF65" s="67">
        <f t="shared" si="17"/>
        <v>1.8917489796876907E-10</v>
      </c>
      <c r="CG65" s="67">
        <f t="shared" si="17"/>
        <v>2.0372681319713593E-10</v>
      </c>
      <c r="CH65" s="67">
        <f t="shared" si="17"/>
        <v>-1.076841726899147E-09</v>
      </c>
      <c r="CI65" s="67">
        <f t="shared" si="17"/>
        <v>1.1641532182693481E-10</v>
      </c>
      <c r="CJ65" s="67">
        <f t="shared" si="17"/>
        <v>6.83940015733242E-10</v>
      </c>
      <c r="CK65" s="67">
        <f t="shared" si="17"/>
        <v>-2.1827872842550278E-10</v>
      </c>
      <c r="CL65" s="67">
        <f t="shared" si="17"/>
        <v>-1.8917489796876907E-10</v>
      </c>
      <c r="CM65" s="67">
        <f t="shared" si="17"/>
        <v>3.055902197957039E-10</v>
      </c>
      <c r="CN65" s="67">
        <f t="shared" si="17"/>
        <v>2.9103830456733704E-10</v>
      </c>
      <c r="CO65" s="67">
        <f t="shared" si="17"/>
        <v>4.802132025361061E-10</v>
      </c>
      <c r="CP65" s="67">
        <f t="shared" si="17"/>
        <v>4.0745362639427185E-10</v>
      </c>
      <c r="CQ65" s="67">
        <f t="shared" si="17"/>
        <v>-8.003553375601768E-10</v>
      </c>
      <c r="CR65" s="67">
        <f t="shared" si="17"/>
        <v>1.0040821507573128E-09</v>
      </c>
      <c r="CS65" s="67">
        <f t="shared" si="17"/>
        <v>9.167706593871117E-10</v>
      </c>
      <c r="CT65" s="67">
        <f t="shared" si="17"/>
        <v>4.220055416226387E-10</v>
      </c>
      <c r="CU65" s="67">
        <f t="shared" si="17"/>
        <v>-3.055902197957039E-10</v>
      </c>
      <c r="CV65" s="67">
        <f t="shared" si="17"/>
        <v>6.257323548197746E-10</v>
      </c>
      <c r="CW65" s="67">
        <f t="shared" si="17"/>
        <v>8.149072527885437E-10</v>
      </c>
      <c r="CX65" s="67">
        <f t="shared" si="17"/>
        <v>-2.1827872842550278E-10</v>
      </c>
      <c r="CY65" s="67">
        <f t="shared" si="17"/>
        <v>9.022187441587448E-10</v>
      </c>
      <c r="CZ65" s="67">
        <f t="shared" si="17"/>
        <v>4.0745362639427185E-10</v>
      </c>
      <c r="DA65" s="67">
        <f t="shared" si="17"/>
        <v>3.92901711165905E-10</v>
      </c>
      <c r="DB65" s="67">
        <f t="shared" si="17"/>
        <v>0</v>
      </c>
      <c r="DC65" s="67">
        <f t="shared" si="17"/>
        <v>-4.220055416226387E-10</v>
      </c>
      <c r="DD65" s="67">
        <f t="shared" si="17"/>
        <v>7.8580342233181E-10</v>
      </c>
      <c r="DE65" s="67">
        <f t="shared" si="17"/>
        <v>0</v>
      </c>
      <c r="DF65" s="67">
        <f t="shared" si="17"/>
        <v>9.89530235528946E-10</v>
      </c>
      <c r="DG65" s="67">
        <f t="shared" si="17"/>
        <v>6.984919309616089E-10</v>
      </c>
      <c r="DH65" s="67">
        <f t="shared" si="17"/>
        <v>-4.802132025361061E-10</v>
      </c>
      <c r="DI65" s="67">
        <f t="shared" si="17"/>
        <v>-1.8917489796876907E-10</v>
      </c>
      <c r="DJ65" s="67">
        <f t="shared" si="17"/>
        <v>-4.3655745685100555E-10</v>
      </c>
      <c r="DK65" s="67">
        <f t="shared" si="17"/>
        <v>4.0745362639427185E-10</v>
      </c>
      <c r="DL65" s="67">
        <f t="shared" si="17"/>
        <v>9.997165761888027E-09</v>
      </c>
      <c r="DM65" s="67">
        <f t="shared" si="17"/>
        <v>0</v>
      </c>
      <c r="DN65" s="67">
        <f t="shared" si="17"/>
        <v>-9.997165761888027E-09</v>
      </c>
      <c r="DO65" s="67">
        <f t="shared" si="17"/>
        <v>0</v>
      </c>
      <c r="DP65" s="67">
        <f t="shared" si="17"/>
        <v>9.997165761888027E-09</v>
      </c>
      <c r="DQ65" s="67"/>
    </row>
    <row r="66" spans="2:121" s="66" customFormat="1" ht="12.75">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row>
    <row r="67" spans="2:121" s="66" customFormat="1" ht="12.75">
      <c r="B67" s="67">
        <f>B45-B46-B47-B50</f>
        <v>2.2737367544323206E-12</v>
      </c>
      <c r="C67" s="67">
        <f aca="true" t="shared" si="18" ref="C67:BN67">C45-C46-C47-C50</f>
        <v>-2.1600499167107046E-12</v>
      </c>
      <c r="D67" s="67">
        <f t="shared" si="18"/>
        <v>0</v>
      </c>
      <c r="E67" s="67">
        <f t="shared" si="18"/>
        <v>3.069544618483633E-12</v>
      </c>
      <c r="F67" s="67">
        <f t="shared" si="18"/>
        <v>8.071765478234738E-12</v>
      </c>
      <c r="G67" s="67">
        <f t="shared" si="18"/>
        <v>-1.0963674412778346E-11</v>
      </c>
      <c r="H67" s="67">
        <f t="shared" si="18"/>
        <v>6.366462912410498E-12</v>
      </c>
      <c r="I67" s="67">
        <f t="shared" si="18"/>
        <v>7.275957614183426E-12</v>
      </c>
      <c r="J67" s="67">
        <f t="shared" si="18"/>
        <v>9.379164112033322E-13</v>
      </c>
      <c r="K67" s="67">
        <f t="shared" si="18"/>
        <v>2.1245227799226996E-12</v>
      </c>
      <c r="L67" s="67">
        <f t="shared" si="18"/>
        <v>6.586731160496129E-12</v>
      </c>
      <c r="M67" s="67">
        <f t="shared" si="18"/>
        <v>2.3092638912203256E-12</v>
      </c>
      <c r="N67" s="67">
        <f t="shared" si="18"/>
        <v>-2.1316282072803006E-13</v>
      </c>
      <c r="O67" s="67">
        <f t="shared" si="18"/>
        <v>-2.7711166694643907E-12</v>
      </c>
      <c r="P67" s="67">
        <f t="shared" si="18"/>
        <v>-3.637978807091713E-12</v>
      </c>
      <c r="Q67" s="67">
        <f t="shared" si="18"/>
        <v>-9.094947017729282E-13</v>
      </c>
      <c r="R67" s="67">
        <f t="shared" si="18"/>
        <v>-4.547473508864641E-13</v>
      </c>
      <c r="S67" s="67">
        <f t="shared" si="18"/>
        <v>-2.3874235921539366E-12</v>
      </c>
      <c r="T67" s="67">
        <f t="shared" si="18"/>
        <v>4.348521542851813E-12</v>
      </c>
      <c r="U67" s="67">
        <f t="shared" si="18"/>
        <v>-4.547473508864641E-12</v>
      </c>
      <c r="V67" s="67">
        <f t="shared" si="18"/>
        <v>9.549694368615746E-12</v>
      </c>
      <c r="W67" s="67">
        <f t="shared" si="18"/>
        <v>2.7284841053187847E-12</v>
      </c>
      <c r="X67" s="67">
        <f t="shared" si="18"/>
        <v>-5.4569682106375694E-12</v>
      </c>
      <c r="Y67" s="67">
        <f t="shared" si="18"/>
        <v>-4.547473508864641E-12</v>
      </c>
      <c r="Z67" s="67">
        <f t="shared" si="18"/>
        <v>1.4495071809506044E-12</v>
      </c>
      <c r="AA67" s="67">
        <f t="shared" si="18"/>
        <v>3.723243935382925E-12</v>
      </c>
      <c r="AB67" s="67">
        <f t="shared" si="18"/>
        <v>2.9558577807620168E-12</v>
      </c>
      <c r="AC67" s="67">
        <f t="shared" si="18"/>
        <v>4.746425474877469E-12</v>
      </c>
      <c r="AD67" s="67">
        <f t="shared" si="18"/>
        <v>-4.106937012693379E-12</v>
      </c>
      <c r="AE67" s="67">
        <f t="shared" si="18"/>
        <v>-4.092726157978177E-12</v>
      </c>
      <c r="AF67" s="67">
        <f t="shared" si="18"/>
        <v>4.320099833421409E-12</v>
      </c>
      <c r="AG67" s="67">
        <f t="shared" si="18"/>
        <v>0</v>
      </c>
      <c r="AH67" s="67">
        <f t="shared" si="18"/>
        <v>-6.139089236967266E-12</v>
      </c>
      <c r="AI67" s="67">
        <f t="shared" si="18"/>
        <v>0</v>
      </c>
      <c r="AJ67" s="67">
        <f t="shared" si="18"/>
        <v>0</v>
      </c>
      <c r="AK67" s="67">
        <f t="shared" si="18"/>
        <v>2.9558577807620168E-12</v>
      </c>
      <c r="AL67" s="67">
        <f t="shared" si="18"/>
        <v>-6.252776074688882E-12</v>
      </c>
      <c r="AM67" s="67">
        <f t="shared" si="18"/>
        <v>2.7284841053187847E-12</v>
      </c>
      <c r="AN67" s="67">
        <f t="shared" si="18"/>
        <v>-3.637978807091713E-12</v>
      </c>
      <c r="AO67" s="67">
        <f t="shared" si="18"/>
        <v>7.560174708487466E-12</v>
      </c>
      <c r="AP67" s="67">
        <f t="shared" si="18"/>
        <v>2.1600499167107046E-12</v>
      </c>
      <c r="AQ67" s="67">
        <f t="shared" si="18"/>
        <v>-5.5706550483591855E-12</v>
      </c>
      <c r="AR67" s="67">
        <f t="shared" si="18"/>
        <v>4.263256414560601E-13</v>
      </c>
      <c r="AS67" s="67">
        <f t="shared" si="18"/>
        <v>8.72546479513403E-12</v>
      </c>
      <c r="AT67" s="67">
        <f t="shared" si="18"/>
        <v>2.7569058147491887E-12</v>
      </c>
      <c r="AU67" s="67">
        <f t="shared" si="18"/>
        <v>-4.376943252282217E-12</v>
      </c>
      <c r="AV67" s="67">
        <f t="shared" si="18"/>
        <v>-3.694822225952521E-12</v>
      </c>
      <c r="AW67" s="67">
        <f t="shared" si="18"/>
        <v>4.547473508864641E-13</v>
      </c>
      <c r="AX67" s="67">
        <f t="shared" si="18"/>
        <v>-4.519051799434237E-12</v>
      </c>
      <c r="AY67" s="67">
        <f t="shared" si="18"/>
        <v>-1.0800249583553523E-12</v>
      </c>
      <c r="AZ67" s="67">
        <f t="shared" si="18"/>
        <v>-1.6370904631912708E-11</v>
      </c>
      <c r="BA67" s="67">
        <f t="shared" si="18"/>
        <v>-5.4569682106375694E-12</v>
      </c>
      <c r="BB67" s="67">
        <f t="shared" si="18"/>
        <v>-7.474909580196254E-12</v>
      </c>
      <c r="BC67" s="67">
        <f t="shared" si="18"/>
        <v>5.5706550483591855E-12</v>
      </c>
      <c r="BD67" s="67">
        <f t="shared" si="18"/>
        <v>0</v>
      </c>
      <c r="BE67" s="67">
        <f t="shared" si="18"/>
        <v>5.229594535194337E-12</v>
      </c>
      <c r="BF67" s="67">
        <f t="shared" si="18"/>
        <v>0</v>
      </c>
      <c r="BG67" s="67">
        <f t="shared" si="18"/>
        <v>0</v>
      </c>
      <c r="BH67" s="67">
        <f t="shared" si="18"/>
        <v>1.1482370609883219E-11</v>
      </c>
      <c r="BI67" s="67">
        <f t="shared" si="18"/>
        <v>2.6147972675971687E-12</v>
      </c>
      <c r="BJ67" s="67">
        <f t="shared" si="18"/>
        <v>0</v>
      </c>
      <c r="BK67" s="67">
        <f t="shared" si="18"/>
        <v>9.094947017729282E-13</v>
      </c>
      <c r="BL67" s="67">
        <f t="shared" si="18"/>
        <v>1.8189894035458565E-12</v>
      </c>
      <c r="BM67" s="67">
        <f t="shared" si="18"/>
        <v>3.637978807091713E-12</v>
      </c>
      <c r="BN67" s="67">
        <f t="shared" si="18"/>
        <v>-3.637978807091713E-12</v>
      </c>
      <c r="BO67" s="67">
        <f aca="true" t="shared" si="19" ref="BO67:DP67">BO45-BO46-BO47-BO50</f>
        <v>-9.094947017729282E-13</v>
      </c>
      <c r="BP67" s="67">
        <f t="shared" si="19"/>
        <v>0</v>
      </c>
      <c r="BQ67" s="67">
        <f t="shared" si="19"/>
        <v>1.8189894035458565E-12</v>
      </c>
      <c r="BR67" s="67">
        <f t="shared" si="19"/>
        <v>-1.8189894035458565E-12</v>
      </c>
      <c r="BS67" s="67">
        <f t="shared" si="19"/>
        <v>5.4569682106375694E-12</v>
      </c>
      <c r="BT67" s="67">
        <f t="shared" si="19"/>
        <v>-4.092726157978177E-12</v>
      </c>
      <c r="BU67" s="67">
        <f t="shared" si="19"/>
        <v>4.092726157978177E-12</v>
      </c>
      <c r="BV67" s="67">
        <f t="shared" si="19"/>
        <v>-6.366462912410498E-12</v>
      </c>
      <c r="BW67" s="67">
        <f t="shared" si="19"/>
        <v>-5.002220859751105E-12</v>
      </c>
      <c r="BX67" s="67">
        <f t="shared" si="19"/>
        <v>5.002220859751105E-12</v>
      </c>
      <c r="BY67" s="67">
        <f t="shared" si="19"/>
        <v>0</v>
      </c>
      <c r="BZ67" s="67">
        <f t="shared" si="19"/>
        <v>0</v>
      </c>
      <c r="CA67" s="67">
        <f t="shared" si="19"/>
        <v>0</v>
      </c>
      <c r="CB67" s="67">
        <f t="shared" si="19"/>
        <v>0</v>
      </c>
      <c r="CC67" s="67">
        <f t="shared" si="19"/>
        <v>0</v>
      </c>
      <c r="CD67" s="67">
        <f t="shared" si="19"/>
        <v>1.4551915228366852E-11</v>
      </c>
      <c r="CE67" s="67">
        <f t="shared" si="19"/>
        <v>0</v>
      </c>
      <c r="CF67" s="67">
        <f t="shared" si="19"/>
        <v>0</v>
      </c>
      <c r="CG67" s="67">
        <f t="shared" si="19"/>
        <v>0</v>
      </c>
      <c r="CH67" s="67">
        <f t="shared" si="19"/>
        <v>0</v>
      </c>
      <c r="CI67" s="67">
        <f t="shared" si="19"/>
        <v>0</v>
      </c>
      <c r="CJ67" s="67">
        <f t="shared" si="19"/>
        <v>0</v>
      </c>
      <c r="CK67" s="67">
        <f t="shared" si="19"/>
        <v>0</v>
      </c>
      <c r="CL67" s="67">
        <f t="shared" si="19"/>
        <v>0</v>
      </c>
      <c r="CM67" s="67">
        <f t="shared" si="19"/>
        <v>0</v>
      </c>
      <c r="CN67" s="67">
        <f t="shared" si="19"/>
        <v>-1.6370904631912708E-11</v>
      </c>
      <c r="CO67" s="67">
        <f t="shared" si="19"/>
        <v>0</v>
      </c>
      <c r="CP67" s="67">
        <f t="shared" si="19"/>
        <v>0</v>
      </c>
      <c r="CQ67" s="67">
        <f t="shared" si="19"/>
        <v>1.4551915228366852E-11</v>
      </c>
      <c r="CR67" s="67">
        <f t="shared" si="19"/>
        <v>1.000444171950221E-11</v>
      </c>
      <c r="CS67" s="67">
        <f t="shared" si="19"/>
        <v>-1.0459189070388675E-11</v>
      </c>
      <c r="CT67" s="67">
        <f t="shared" si="19"/>
        <v>0</v>
      </c>
      <c r="CU67" s="67">
        <f t="shared" si="19"/>
        <v>0</v>
      </c>
      <c r="CV67" s="67">
        <f t="shared" si="19"/>
        <v>-1.9099388737231493E-11</v>
      </c>
      <c r="CW67" s="67">
        <f t="shared" si="19"/>
        <v>0</v>
      </c>
      <c r="CX67" s="67">
        <f t="shared" si="19"/>
        <v>8.185452315956354E-12</v>
      </c>
      <c r="CY67" s="67">
        <f t="shared" si="19"/>
        <v>0</v>
      </c>
      <c r="CZ67" s="67">
        <f t="shared" si="19"/>
        <v>-1.5006662579253316E-11</v>
      </c>
      <c r="DA67" s="67">
        <f t="shared" si="19"/>
        <v>9.094947017729282E-12</v>
      </c>
      <c r="DB67" s="67">
        <f t="shared" si="19"/>
        <v>0</v>
      </c>
      <c r="DC67" s="67">
        <f t="shared" si="19"/>
        <v>0</v>
      </c>
      <c r="DD67" s="67">
        <f t="shared" si="19"/>
        <v>5.002220859751105E-12</v>
      </c>
      <c r="DE67" s="67">
        <f t="shared" si="19"/>
        <v>-9.094947017729282E-12</v>
      </c>
      <c r="DF67" s="67">
        <f t="shared" si="19"/>
        <v>7.73070496506989E-12</v>
      </c>
      <c r="DG67" s="67">
        <f t="shared" si="19"/>
        <v>1.6370904631912708E-11</v>
      </c>
      <c r="DH67" s="67">
        <f t="shared" si="19"/>
        <v>1.1368683772161603E-11</v>
      </c>
      <c r="DI67" s="67">
        <f t="shared" si="19"/>
        <v>7.275957614183426E-12</v>
      </c>
      <c r="DJ67" s="67">
        <f t="shared" si="19"/>
        <v>0</v>
      </c>
      <c r="DK67" s="67">
        <f t="shared" si="19"/>
        <v>0</v>
      </c>
      <c r="DL67" s="67">
        <f t="shared" si="19"/>
        <v>0</v>
      </c>
      <c r="DM67" s="67">
        <f t="shared" si="19"/>
        <v>9.094947017729282E-12</v>
      </c>
      <c r="DN67" s="67">
        <f t="shared" si="19"/>
        <v>-5.002220859751105E-12</v>
      </c>
      <c r="DO67" s="67">
        <f t="shared" si="19"/>
        <v>0</v>
      </c>
      <c r="DP67" s="67">
        <f t="shared" si="19"/>
        <v>-3.865352482534945E-12</v>
      </c>
      <c r="DQ67" s="67"/>
    </row>
    <row r="68" spans="2:121" s="66" customFormat="1" ht="12.75">
      <c r="B68" s="67">
        <f>B47-B48-B49</f>
        <v>0</v>
      </c>
      <c r="C68" s="67">
        <f aca="true" t="shared" si="20" ref="C68:BN68">C47-C48-C49</f>
        <v>0</v>
      </c>
      <c r="D68" s="67">
        <f t="shared" si="20"/>
        <v>-2.7000623958883807E-13</v>
      </c>
      <c r="E68" s="67">
        <f t="shared" si="20"/>
        <v>1.1368683772161603E-12</v>
      </c>
      <c r="F68" s="67">
        <f t="shared" si="20"/>
        <v>0</v>
      </c>
      <c r="G68" s="67">
        <f t="shared" si="20"/>
        <v>1.0231815394945443E-12</v>
      </c>
      <c r="H68" s="67">
        <f t="shared" si="20"/>
        <v>0</v>
      </c>
      <c r="I68" s="67">
        <f t="shared" si="20"/>
        <v>-1.1368683772161603E-12</v>
      </c>
      <c r="J68" s="67">
        <f t="shared" si="20"/>
        <v>3.410605131648481E-13</v>
      </c>
      <c r="K68" s="67">
        <f t="shared" si="20"/>
        <v>0</v>
      </c>
      <c r="L68" s="67">
        <f t="shared" si="20"/>
        <v>0</v>
      </c>
      <c r="M68" s="67">
        <f t="shared" si="20"/>
        <v>0</v>
      </c>
      <c r="N68" s="67">
        <f t="shared" si="20"/>
        <v>0</v>
      </c>
      <c r="O68" s="67">
        <f t="shared" si="20"/>
        <v>0</v>
      </c>
      <c r="P68" s="67">
        <f t="shared" si="20"/>
        <v>0</v>
      </c>
      <c r="Q68" s="67">
        <f t="shared" si="20"/>
        <v>0</v>
      </c>
      <c r="R68" s="67">
        <f t="shared" si="20"/>
        <v>0</v>
      </c>
      <c r="S68" s="67">
        <f t="shared" si="20"/>
        <v>-3.126388037344441E-13</v>
      </c>
      <c r="T68" s="67">
        <f t="shared" si="20"/>
        <v>-4.547473508864641E-13</v>
      </c>
      <c r="U68" s="67">
        <f t="shared" si="20"/>
        <v>0</v>
      </c>
      <c r="V68" s="67">
        <f t="shared" si="20"/>
        <v>3.694822225952521E-13</v>
      </c>
      <c r="W68" s="67">
        <f t="shared" si="20"/>
        <v>-4.547473508864641E-13</v>
      </c>
      <c r="X68" s="67">
        <f t="shared" si="20"/>
        <v>-3.694822225952521E-13</v>
      </c>
      <c r="Y68" s="67">
        <f t="shared" si="20"/>
        <v>0</v>
      </c>
      <c r="Z68" s="67">
        <f t="shared" si="20"/>
        <v>0</v>
      </c>
      <c r="AA68" s="67">
        <f t="shared" si="20"/>
        <v>0</v>
      </c>
      <c r="AB68" s="67">
        <f t="shared" si="20"/>
        <v>0</v>
      </c>
      <c r="AC68" s="67">
        <f t="shared" si="20"/>
        <v>-1.0231815394945443E-12</v>
      </c>
      <c r="AD68" s="67">
        <f t="shared" si="20"/>
        <v>-5.115907697472721E-13</v>
      </c>
      <c r="AE68" s="67">
        <f t="shared" si="20"/>
        <v>8.526512829121202E-13</v>
      </c>
      <c r="AF68" s="67">
        <f t="shared" si="20"/>
        <v>0</v>
      </c>
      <c r="AG68" s="67">
        <f t="shared" si="20"/>
        <v>-5.115907697472721E-13</v>
      </c>
      <c r="AH68" s="67">
        <f t="shared" si="20"/>
        <v>-9.094947017729282E-13</v>
      </c>
      <c r="AI68" s="67">
        <f t="shared" si="20"/>
        <v>0</v>
      </c>
      <c r="AJ68" s="67">
        <f t="shared" si="20"/>
        <v>0</v>
      </c>
      <c r="AK68" s="67">
        <f t="shared" si="20"/>
        <v>0</v>
      </c>
      <c r="AL68" s="67">
        <f t="shared" si="20"/>
        <v>0</v>
      </c>
      <c r="AM68" s="67">
        <f t="shared" si="20"/>
        <v>7.389644451905042E-13</v>
      </c>
      <c r="AN68" s="67">
        <f t="shared" si="20"/>
        <v>-4.547473508864641E-13</v>
      </c>
      <c r="AO68" s="67">
        <f t="shared" si="20"/>
        <v>7.389644451905042E-13</v>
      </c>
      <c r="AP68" s="67">
        <f t="shared" si="20"/>
        <v>0</v>
      </c>
      <c r="AQ68" s="67">
        <f t="shared" si="20"/>
        <v>0</v>
      </c>
      <c r="AR68" s="67">
        <f t="shared" si="20"/>
        <v>6.821210263296962E-13</v>
      </c>
      <c r="AS68" s="67">
        <f t="shared" si="20"/>
        <v>0</v>
      </c>
      <c r="AT68" s="67">
        <f t="shared" si="20"/>
        <v>1.0800249583553523E-12</v>
      </c>
      <c r="AU68" s="67">
        <f t="shared" si="20"/>
        <v>-1.1368683772161603E-12</v>
      </c>
      <c r="AV68" s="67">
        <f t="shared" si="20"/>
        <v>7.389644451905042E-13</v>
      </c>
      <c r="AW68" s="67">
        <f t="shared" si="20"/>
        <v>0</v>
      </c>
      <c r="AX68" s="67">
        <f t="shared" si="20"/>
        <v>0</v>
      </c>
      <c r="AY68" s="67">
        <f t="shared" si="20"/>
        <v>1.0231815394945443E-12</v>
      </c>
      <c r="AZ68" s="67">
        <f t="shared" si="20"/>
        <v>0</v>
      </c>
      <c r="BA68" s="67">
        <f t="shared" si="20"/>
        <v>0</v>
      </c>
      <c r="BB68" s="67">
        <f t="shared" si="20"/>
        <v>0</v>
      </c>
      <c r="BC68" s="67">
        <f t="shared" si="20"/>
        <v>-9.094947017729282E-13</v>
      </c>
      <c r="BD68" s="67">
        <f t="shared" si="20"/>
        <v>0</v>
      </c>
      <c r="BE68" s="67">
        <f t="shared" si="20"/>
        <v>0</v>
      </c>
      <c r="BF68" s="67">
        <f t="shared" si="20"/>
        <v>0</v>
      </c>
      <c r="BG68" s="67">
        <f t="shared" si="20"/>
        <v>0</v>
      </c>
      <c r="BH68" s="67">
        <f t="shared" si="20"/>
        <v>0</v>
      </c>
      <c r="BI68" s="67">
        <f t="shared" si="20"/>
        <v>0</v>
      </c>
      <c r="BJ68" s="67">
        <f t="shared" si="20"/>
        <v>0</v>
      </c>
      <c r="BK68" s="67">
        <f t="shared" si="20"/>
        <v>0</v>
      </c>
      <c r="BL68" s="67">
        <f t="shared" si="20"/>
        <v>0</v>
      </c>
      <c r="BM68" s="67">
        <f t="shared" si="20"/>
        <v>-1.7053025658242404E-12</v>
      </c>
      <c r="BN68" s="67">
        <f t="shared" si="20"/>
        <v>0</v>
      </c>
      <c r="BO68" s="67">
        <f aca="true" t="shared" si="21" ref="BO68:DP68">BO47-BO48-BO49</f>
        <v>0</v>
      </c>
      <c r="BP68" s="67">
        <f t="shared" si="21"/>
        <v>-1.0231815394945443E-12</v>
      </c>
      <c r="BQ68" s="67">
        <f t="shared" si="21"/>
        <v>1.3642420526593924E-12</v>
      </c>
      <c r="BR68" s="67">
        <f t="shared" si="21"/>
        <v>-9.094947017729282E-13</v>
      </c>
      <c r="BS68" s="67">
        <f t="shared" si="21"/>
        <v>0</v>
      </c>
      <c r="BT68" s="67">
        <f t="shared" si="21"/>
        <v>0</v>
      </c>
      <c r="BU68" s="67">
        <f t="shared" si="21"/>
        <v>0</v>
      </c>
      <c r="BV68" s="67">
        <f t="shared" si="21"/>
        <v>0</v>
      </c>
      <c r="BW68" s="67">
        <f t="shared" si="21"/>
        <v>0</v>
      </c>
      <c r="BX68" s="67">
        <f t="shared" si="21"/>
        <v>0</v>
      </c>
      <c r="BY68" s="67">
        <f t="shared" si="21"/>
        <v>0</v>
      </c>
      <c r="BZ68" s="67">
        <f t="shared" si="21"/>
        <v>2.2737367544323206E-12</v>
      </c>
      <c r="CA68" s="67">
        <f t="shared" si="21"/>
        <v>0</v>
      </c>
      <c r="CB68" s="67">
        <f t="shared" si="21"/>
        <v>0</v>
      </c>
      <c r="CC68" s="67">
        <f t="shared" si="21"/>
        <v>2.0463630789890885E-12</v>
      </c>
      <c r="CD68" s="67">
        <f t="shared" si="21"/>
        <v>0</v>
      </c>
      <c r="CE68" s="67">
        <f t="shared" si="21"/>
        <v>0</v>
      </c>
      <c r="CF68" s="67">
        <f t="shared" si="21"/>
        <v>0</v>
      </c>
      <c r="CG68" s="67">
        <f t="shared" si="21"/>
        <v>0</v>
      </c>
      <c r="CH68" s="67">
        <f t="shared" si="21"/>
        <v>0</v>
      </c>
      <c r="CI68" s="67">
        <f t="shared" si="21"/>
        <v>0</v>
      </c>
      <c r="CJ68" s="67">
        <f t="shared" si="21"/>
        <v>0</v>
      </c>
      <c r="CK68" s="67">
        <f t="shared" si="21"/>
        <v>0</v>
      </c>
      <c r="CL68" s="67">
        <f t="shared" si="21"/>
        <v>0</v>
      </c>
      <c r="CM68" s="67">
        <f t="shared" si="21"/>
        <v>0</v>
      </c>
      <c r="CN68" s="67">
        <f t="shared" si="21"/>
        <v>0</v>
      </c>
      <c r="CO68" s="67">
        <f t="shared" si="21"/>
        <v>0</v>
      </c>
      <c r="CP68" s="67">
        <f t="shared" si="21"/>
        <v>0</v>
      </c>
      <c r="CQ68" s="67">
        <f t="shared" si="21"/>
        <v>0</v>
      </c>
      <c r="CR68" s="67">
        <f t="shared" si="21"/>
        <v>0</v>
      </c>
      <c r="CS68" s="67">
        <f t="shared" si="21"/>
        <v>0</v>
      </c>
      <c r="CT68" s="67">
        <f t="shared" si="21"/>
        <v>0</v>
      </c>
      <c r="CU68" s="67">
        <f t="shared" si="21"/>
        <v>0</v>
      </c>
      <c r="CV68" s="67">
        <f t="shared" si="21"/>
        <v>0</v>
      </c>
      <c r="CW68" s="67">
        <f t="shared" si="21"/>
        <v>0</v>
      </c>
      <c r="CX68" s="67">
        <f t="shared" si="21"/>
        <v>0</v>
      </c>
      <c r="CY68" s="67">
        <f t="shared" si="21"/>
        <v>0</v>
      </c>
      <c r="CZ68" s="67">
        <f t="shared" si="21"/>
        <v>0</v>
      </c>
      <c r="DA68" s="67">
        <f t="shared" si="21"/>
        <v>0</v>
      </c>
      <c r="DB68" s="67">
        <f t="shared" si="21"/>
        <v>0</v>
      </c>
      <c r="DC68" s="67">
        <f t="shared" si="21"/>
        <v>0</v>
      </c>
      <c r="DD68" s="67">
        <f t="shared" si="21"/>
        <v>0</v>
      </c>
      <c r="DE68" s="67">
        <f t="shared" si="21"/>
        <v>0</v>
      </c>
      <c r="DF68" s="67">
        <f t="shared" si="21"/>
        <v>0</v>
      </c>
      <c r="DG68" s="67">
        <f t="shared" si="21"/>
        <v>0</v>
      </c>
      <c r="DH68" s="67">
        <f t="shared" si="21"/>
        <v>0</v>
      </c>
      <c r="DI68" s="67">
        <f t="shared" si="21"/>
        <v>0</v>
      </c>
      <c r="DJ68" s="67">
        <f t="shared" si="21"/>
        <v>0</v>
      </c>
      <c r="DK68" s="67">
        <f t="shared" si="21"/>
        <v>-1.8189894035458565E-12</v>
      </c>
      <c r="DL68" s="67">
        <f t="shared" si="21"/>
        <v>0</v>
      </c>
      <c r="DM68" s="67">
        <f t="shared" si="21"/>
        <v>0</v>
      </c>
      <c r="DN68" s="67">
        <f t="shared" si="21"/>
        <v>0</v>
      </c>
      <c r="DO68" s="67">
        <f t="shared" si="21"/>
        <v>0</v>
      </c>
      <c r="DP68" s="67">
        <f t="shared" si="21"/>
        <v>0</v>
      </c>
      <c r="DQ68" s="67"/>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nbkr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chbegalieva</dc:creator>
  <cp:keywords/>
  <dc:description/>
  <cp:lastModifiedBy>nnemaltseva</cp:lastModifiedBy>
  <dcterms:created xsi:type="dcterms:W3CDTF">2009-07-27T08:47:40Z</dcterms:created>
  <dcterms:modified xsi:type="dcterms:W3CDTF">2019-10-14T04:49:18Z</dcterms:modified>
  <cp:category/>
  <cp:version/>
  <cp:contentType/>
  <cp:contentStatus/>
</cp:coreProperties>
</file>