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<sst xmlns="http://schemas.openxmlformats.org/spreadsheetml/2006/main" count="125" uniqueCount="63">
  <si>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</si>
  <si>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</si>
  <si>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</si>
  <si>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</si>
  <si>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</si>
  <si>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</si>
  <si>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</si>
  <si>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</si>
  <si>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</si>
  <si>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</si>
  <si>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</si>
  <si>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</si>
  <si>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</si>
  <si>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</si>
  <si>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</si>
  <si>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</si>
  <si>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</si>
  <si>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</si>
  <si>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</si>
  <si>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</si>
  <si>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</si>
  <si>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</si>
  <si>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</si>
  <si>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</si>
  <si>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</si>
  <si>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</si>
  <si>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</si>
  <si>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</si>
  <si>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</si>
  <si>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</si>
  <si>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</si>
  <si>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</si>
  <si>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</si>
  <si>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</si>
  <si>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</si>
  <si>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</si>
  <si>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</si>
  <si>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</si>
  <si>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</si>
  <si>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</si>
  <si>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</si>
  <si>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</si>
  <si>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</si>
  <si>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</si>
  <si>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</si>
  <si>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</si>
  <si>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</si>
  <si>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</si>
  <si>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</si>
  <si>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</si>
  <si>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</si>
  <si>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</si>
  <si>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</si>
  <si>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</si>
  <si>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</si>
  <si>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</si>
  <si>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</si>
  <si>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03.08.09-        07.08.09</t>
  </si>
  <si>
    <t>Еженедельный обзор (10.08.09 – 14.08.09)</t>
  </si>
  <si>
    <t>10.08.09-        14.08.09</t>
  </si>
  <si>
    <t>31.07.09-       06.08.09</t>
  </si>
  <si>
    <t>07.08.09-       13.08.09</t>
  </si>
  <si>
    <t>*- без учета операций СВОП между коммерческими банками  за 14.08.2009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</si>
</sst>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H8" sqref="H8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8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40032</v>
      </c>
      <c r="C8" s="17">
        <v>40039</v>
      </c>
      <c r="D8" s="18" t="s">
        <v>37</v>
      </c>
      <c r="E8" s="5"/>
      <c r="F8" s="16"/>
      <c r="G8" s="17" t="s">
        <v>60</v>
      </c>
      <c r="H8" s="17" t="s">
        <v>61</v>
      </c>
      <c r="I8" s="18" t="s">
        <v>37</v>
      </c>
      <c r="N8" s="40"/>
      <c r="O8" s="40"/>
    </row>
    <row r="9" spans="1:16" s="27" customFormat="1" ht="14.25" customHeight="1">
      <c r="A9" s="14" t="s">
        <v>19</v>
      </c>
      <c r="B9" s="9">
        <v>35860.7411</v>
      </c>
      <c r="C9" s="9">
        <v>35909.0419</v>
      </c>
      <c r="D9" s="10">
        <f>C9-B9</f>
        <v>48.30079999999725</v>
      </c>
      <c r="E9" s="5"/>
      <c r="F9" s="14" t="s">
        <v>35</v>
      </c>
      <c r="G9" s="9">
        <v>191.4929</v>
      </c>
      <c r="H9" s="9">
        <v>50</v>
      </c>
      <c r="I9" s="10">
        <f>H9-G9</f>
        <v>-141.4929</v>
      </c>
      <c r="N9" s="41"/>
      <c r="O9" s="42"/>
      <c r="P9" s="42"/>
    </row>
    <row r="10" spans="1:16" s="27" customFormat="1" ht="14.25" customHeight="1">
      <c r="A10" s="14" t="s">
        <v>20</v>
      </c>
      <c r="B10" s="39"/>
      <c r="C10" s="39"/>
      <c r="D10" s="31"/>
      <c r="E10" s="5"/>
      <c r="F10" s="14" t="s">
        <v>20</v>
      </c>
      <c r="N10" s="41"/>
      <c r="O10" s="42"/>
      <c r="P10" s="42"/>
    </row>
    <row r="11" spans="1:16" s="27" customFormat="1" ht="14.25" customHeight="1">
      <c r="A11" s="14" t="s">
        <v>21</v>
      </c>
      <c r="B11" s="9">
        <v>30335.956329999997</v>
      </c>
      <c r="C11" s="9">
        <v>30274.344029999997</v>
      </c>
      <c r="D11" s="10">
        <f>C11-B11</f>
        <v>-61.61230000000069</v>
      </c>
      <c r="E11" s="5"/>
      <c r="F11" s="14" t="s">
        <v>23</v>
      </c>
      <c r="G11" s="9">
        <v>176.4929</v>
      </c>
      <c r="H11" s="9">
        <v>30.4813</v>
      </c>
      <c r="I11" s="10">
        <f>H11-G11</f>
        <v>-146.0116</v>
      </c>
      <c r="J11" s="5"/>
      <c r="K11" s="5"/>
      <c r="L11" s="5"/>
      <c r="M11" s="5"/>
      <c r="N11" s="41"/>
      <c r="O11" s="42"/>
      <c r="P11" s="42"/>
    </row>
    <row r="12" spans="1:16" s="27" customFormat="1" ht="14.25" customHeight="1">
      <c r="A12" s="24" t="s">
        <v>22</v>
      </c>
      <c r="B12" s="12">
        <v>5417.28477</v>
      </c>
      <c r="C12" s="12">
        <v>5527.19787</v>
      </c>
      <c r="D12" s="13">
        <f>C12-B12</f>
        <v>109.91309999999976</v>
      </c>
      <c r="E12" s="5"/>
      <c r="F12" s="14" t="s">
        <v>24</v>
      </c>
      <c r="G12" s="9">
        <v>15</v>
      </c>
      <c r="H12" s="9">
        <v>19.5</v>
      </c>
      <c r="I12" s="10">
        <f>H12-G12</f>
        <v>4.5</v>
      </c>
      <c r="J12" s="5"/>
      <c r="K12" s="5"/>
      <c r="L12" s="5"/>
      <c r="M12" s="5"/>
      <c r="N12" s="41"/>
      <c r="O12" s="42"/>
      <c r="P12" s="42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6.518869625916963</v>
      </c>
      <c r="H16" s="22">
        <v>6.5</v>
      </c>
      <c r="I16" s="23">
        <f>H16-G16</f>
        <v>-0.018869625916963173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5</v>
      </c>
      <c r="H17" s="22">
        <v>5.5</v>
      </c>
      <c r="I17" s="23">
        <f>H17-G17</f>
        <v>0.5</v>
      </c>
      <c r="J17" s="5"/>
      <c r="K17" s="5"/>
      <c r="L17" s="5"/>
      <c r="M17" s="5"/>
    </row>
    <row r="18" spans="1:13" ht="13.5" customHeight="1">
      <c r="A18" s="52"/>
      <c r="B18" s="54" t="s">
        <v>57</v>
      </c>
      <c r="C18" s="54" t="s">
        <v>59</v>
      </c>
      <c r="D18" s="45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3"/>
      <c r="B19" s="55"/>
      <c r="C19" s="55"/>
      <c r="D19" s="46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7" t="s">
        <v>44</v>
      </c>
      <c r="B20" s="48" t="s">
        <v>14</v>
      </c>
      <c r="C20" s="48" t="s">
        <v>14</v>
      </c>
      <c r="D20" s="49" t="s">
        <v>14</v>
      </c>
      <c r="E20" s="5"/>
      <c r="G20" s="5"/>
      <c r="H20" s="5"/>
      <c r="I20" s="5"/>
    </row>
    <row r="21" spans="1:9" ht="13.5" customHeight="1">
      <c r="A21" s="47"/>
      <c r="B21" s="48"/>
      <c r="C21" s="48"/>
      <c r="D21" s="50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17.26</v>
      </c>
      <c r="H24" s="9">
        <v>6.35</v>
      </c>
      <c r="I24" s="31">
        <f>H24-G24</f>
        <v>-10.910000000000002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9.56</v>
      </c>
      <c r="H26" s="9">
        <v>6.35</v>
      </c>
      <c r="I26" s="10">
        <f>H26-G26</f>
        <v>-3.210000000000001</v>
      </c>
    </row>
    <row r="27" spans="1:9" ht="15">
      <c r="A27" s="6"/>
      <c r="B27" s="5"/>
      <c r="C27" s="5"/>
      <c r="D27" s="5"/>
      <c r="E27" s="5"/>
      <c r="F27" s="14" t="s">
        <v>31</v>
      </c>
      <c r="G27" s="9">
        <v>7.7</v>
      </c>
      <c r="H27" s="9" t="s">
        <v>14</v>
      </c>
      <c r="I27" s="9">
        <v>-7.7</v>
      </c>
    </row>
    <row r="28" spans="1:9" ht="15">
      <c r="A28" s="6"/>
      <c r="B28" s="5"/>
      <c r="C28" s="5"/>
      <c r="D28" s="5"/>
      <c r="E28" s="5"/>
      <c r="F28" s="14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40029</v>
      </c>
      <c r="C31" s="17">
        <v>40036</v>
      </c>
      <c r="D31" s="18" t="s">
        <v>37</v>
      </c>
      <c r="E31" s="5"/>
      <c r="F31" s="14" t="s">
        <v>56</v>
      </c>
      <c r="G31" s="9">
        <v>2.29021757</v>
      </c>
      <c r="H31" s="9">
        <v>2.08904137</v>
      </c>
      <c r="I31" s="10">
        <f>H31-G31</f>
        <v>-0.20117619999999992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831</v>
      </c>
      <c r="C33" s="9">
        <v>978.3</v>
      </c>
      <c r="D33" s="10">
        <f>C33-B33</f>
        <v>147.29999999999995</v>
      </c>
      <c r="E33" s="5"/>
      <c r="F33" s="14" t="s">
        <v>45</v>
      </c>
      <c r="G33" s="33">
        <v>43.6329</v>
      </c>
      <c r="H33" s="33">
        <v>43.6619</v>
      </c>
      <c r="I33" s="34">
        <f>+H33/G33-1</f>
        <v>0.0006646360888229452</v>
      </c>
    </row>
    <row r="34" spans="1:9" ht="26.25" customHeight="1">
      <c r="A34" s="14" t="s">
        <v>6</v>
      </c>
      <c r="B34" s="9">
        <v>480</v>
      </c>
      <c r="C34" s="9">
        <v>480</v>
      </c>
      <c r="D34" s="10">
        <f>C34-B34</f>
        <v>0</v>
      </c>
      <c r="E34" s="5"/>
      <c r="F34" s="24" t="s">
        <v>46</v>
      </c>
      <c r="G34" s="35">
        <v>43.537</v>
      </c>
      <c r="H34" s="35">
        <v>43.6629</v>
      </c>
      <c r="I34" s="36">
        <f>+H34/G34-1</f>
        <v>0.002891793187403957</v>
      </c>
    </row>
    <row r="35" spans="1:6" ht="14.25">
      <c r="A35" s="14"/>
      <c r="B35" s="9"/>
      <c r="C35" s="9"/>
      <c r="D35" s="10"/>
      <c r="E35" s="5"/>
      <c r="F35" s="37" t="s">
        <v>62</v>
      </c>
    </row>
    <row r="36" spans="1:5" ht="14.25">
      <c r="A36" s="14" t="s">
        <v>10</v>
      </c>
      <c r="B36" s="22">
        <v>5.453271777002516</v>
      </c>
      <c r="C36" s="22">
        <v>4.87</v>
      </c>
      <c r="D36" s="23">
        <f>C36-B36</f>
        <v>-0.5832717770025155</v>
      </c>
      <c r="E36" s="5"/>
    </row>
    <row r="37" spans="1:9" ht="14.25">
      <c r="A37" s="14" t="s">
        <v>48</v>
      </c>
      <c r="B37" s="22">
        <v>4.241209041964752</v>
      </c>
      <c r="C37" s="22">
        <v>3.89</v>
      </c>
      <c r="D37" s="23">
        <f>C37-B37</f>
        <v>-0.351209041964752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5.765182427375961</v>
      </c>
      <c r="C38" s="22">
        <v>5.03</v>
      </c>
      <c r="D38" s="23">
        <f>C38-B38</f>
        <v>-0.7351824273759604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5.949402949987577</v>
      </c>
      <c r="C39" s="22">
        <v>5.36</v>
      </c>
      <c r="D39" s="23">
        <f>C39-B39</f>
        <v>-0.5894029499875764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40032</v>
      </c>
      <c r="H42" s="17">
        <v>40039</v>
      </c>
      <c r="I42" s="18" t="s">
        <v>37</v>
      </c>
    </row>
    <row r="43" spans="5:9" ht="14.25">
      <c r="E43" s="5"/>
      <c r="F43" s="14" t="s">
        <v>19</v>
      </c>
      <c r="G43" s="9">
        <v>32269.838</v>
      </c>
      <c r="H43" s="9">
        <v>32904.855</v>
      </c>
      <c r="I43" s="10">
        <f>H43-G43</f>
        <v>635.0170000000035</v>
      </c>
    </row>
    <row r="44" spans="1:12" ht="14.25">
      <c r="A44" s="1" t="s">
        <v>50</v>
      </c>
      <c r="E44" s="5"/>
      <c r="F44" s="1" t="s">
        <v>20</v>
      </c>
      <c r="L44" s="43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12433.518</v>
      </c>
      <c r="H45" s="9">
        <v>12478.085</v>
      </c>
      <c r="I45" s="10">
        <f>H45-G45</f>
        <v>44.5669999999991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19836.32</v>
      </c>
      <c r="H46" s="12">
        <v>20426.77</v>
      </c>
      <c r="I46" s="13">
        <f>H46-G46</f>
        <v>590.4500000000007</v>
      </c>
      <c r="L46" s="43"/>
    </row>
    <row r="47" spans="1:9" ht="15">
      <c r="A47" s="16"/>
      <c r="B47" s="17">
        <v>40031</v>
      </c>
      <c r="C47" s="17">
        <v>40038</v>
      </c>
      <c r="D47" s="18" t="s">
        <v>37</v>
      </c>
      <c r="E47" s="5"/>
      <c r="F47" s="5"/>
      <c r="G47" s="44"/>
      <c r="H47" s="44"/>
      <c r="I47" s="5"/>
    </row>
    <row r="48" spans="1:9" ht="14.25">
      <c r="A48" s="14" t="s">
        <v>5</v>
      </c>
      <c r="B48" s="9">
        <v>336.2942</v>
      </c>
      <c r="C48" s="9">
        <v>288.4</v>
      </c>
      <c r="D48" s="10">
        <f>C48-B48</f>
        <v>-47.89420000000001</v>
      </c>
      <c r="E48" s="5"/>
      <c r="F48" s="5"/>
      <c r="G48" s="44"/>
      <c r="H48" s="44"/>
      <c r="I48" s="5"/>
    </row>
    <row r="49" spans="1:9" ht="14.25">
      <c r="A49" s="14" t="s">
        <v>6</v>
      </c>
      <c r="B49" s="9">
        <v>115</v>
      </c>
      <c r="C49" s="9">
        <v>85</v>
      </c>
      <c r="D49" s="10">
        <f>C49-B49</f>
        <v>-30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9.970190761146283</v>
      </c>
      <c r="C51" s="22">
        <v>8.52</v>
      </c>
      <c r="D51" s="23">
        <f>C51-B51</f>
        <v>-1.450190761146283</v>
      </c>
      <c r="E51" s="5"/>
      <c r="F51" s="7" t="s">
        <v>1</v>
      </c>
    </row>
    <row r="52" spans="1:9" ht="15">
      <c r="A52" s="14" t="s">
        <v>43</v>
      </c>
      <c r="B52" s="22" t="s">
        <v>14</v>
      </c>
      <c r="C52" s="22">
        <v>6.39</v>
      </c>
      <c r="D52" s="22" t="s">
        <v>14</v>
      </c>
      <c r="E52" s="5"/>
      <c r="F52" s="16"/>
      <c r="G52" s="17">
        <v>40032</v>
      </c>
      <c r="H52" s="17">
        <v>40039</v>
      </c>
      <c r="I52" s="18" t="s">
        <v>37</v>
      </c>
    </row>
    <row r="53" spans="1:9" ht="14.25">
      <c r="A53" s="14" t="s">
        <v>39</v>
      </c>
      <c r="B53" s="22">
        <v>8.930868462641024</v>
      </c>
      <c r="C53" s="22" t="s">
        <v>14</v>
      </c>
      <c r="D53" s="22" t="s">
        <v>14</v>
      </c>
      <c r="E53" s="5"/>
      <c r="F53" s="14" t="s">
        <v>19</v>
      </c>
      <c r="G53" s="9">
        <v>25116.553</v>
      </c>
      <c r="H53" s="9">
        <v>25183.859</v>
      </c>
      <c r="I53" s="10">
        <f>H53-G53</f>
        <v>67.3060000000005</v>
      </c>
    </row>
    <row r="54" spans="1:6" ht="14.25">
      <c r="A54" s="14" t="s">
        <v>40</v>
      </c>
      <c r="B54" s="22">
        <v>10.769669452304175</v>
      </c>
      <c r="C54" s="22">
        <v>9.18</v>
      </c>
      <c r="D54" s="23">
        <f>C54-B54</f>
        <v>-1.5896694523041752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9178.339</v>
      </c>
      <c r="H55" s="9">
        <v>9130.568</v>
      </c>
      <c r="I55" s="10">
        <f>H55-G55</f>
        <v>-47.77100000000064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15938.214</v>
      </c>
      <c r="H56" s="12">
        <v>16053.291000000001</v>
      </c>
      <c r="I56" s="13">
        <f>H56-G56</f>
        <v>115.07700000000114</v>
      </c>
    </row>
    <row r="57" spans="5:9" ht="14.25">
      <c r="E57" s="5"/>
      <c r="F57" s="5"/>
      <c r="G57" s="44"/>
      <c r="H57" s="44"/>
      <c r="I57" s="5"/>
    </row>
    <row r="58" spans="7:8" ht="14.25" customHeight="1">
      <c r="G58" s="43"/>
      <c r="H58" s="43"/>
    </row>
    <row r="59" spans="1:8" ht="12.75">
      <c r="A59" s="51"/>
      <c r="B59" s="51"/>
      <c r="C59" s="51"/>
      <c r="G59" s="43"/>
      <c r="H59" s="43"/>
    </row>
    <row r="60" spans="7:9" ht="12.75">
      <c r="G60" s="43"/>
      <c r="H60" s="43"/>
      <c r="I60" s="43"/>
    </row>
    <row r="62" spans="7:8" ht="12.75">
      <c r="G62" s="43"/>
      <c r="H62" s="43"/>
    </row>
  </sheetData>
  <mergeCells count="9">
    <mergeCell ref="A59:C59"/>
    <mergeCell ref="A18:A19"/>
    <mergeCell ref="B18:B19"/>
    <mergeCell ref="C18:C19"/>
    <mergeCell ref="D18:D19"/>
    <mergeCell ref="A20:A21"/>
    <mergeCell ref="B20:B21"/>
    <mergeCell ref="D20:D21"/>
    <mergeCell ref="C20:C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aturgunbekov</cp:lastModifiedBy>
  <cp:lastPrinted>2009-08-03T09:06:05Z</cp:lastPrinted>
  <dcterms:created xsi:type="dcterms:W3CDTF">2008-04-16T03:42:29Z</dcterms:created>
  <dcterms:modified xsi:type="dcterms:W3CDTF">2009-08-17T08:47:49Z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