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<sst xmlns="http://schemas.openxmlformats.org/spreadsheetml/2006/main" count="53" uniqueCount="42">
  <si>
    <t xml:space="preserve">(млн  АКШ долларында)   </t>
  </si>
  <si>
    <t>А. Активдер</t>
  </si>
  <si>
    <t xml:space="preserve">     Портфелдик инвестициялар</t>
  </si>
  <si>
    <t xml:space="preserve">        Акционердик капиталга</t>
  </si>
  <si>
    <t xml:space="preserve">        Карыздык баалуу кагаздар</t>
  </si>
  <si>
    <t xml:space="preserve">     Финансы деривативдери</t>
  </si>
  <si>
    <t xml:space="preserve">     Башка инвестициялар</t>
  </si>
  <si>
    <t xml:space="preserve">       Нак акчалар жана депозиттер </t>
  </si>
  <si>
    <t xml:space="preserve">       Кредиттер</t>
  </si>
  <si>
    <t xml:space="preserve">         АКЖО (ОДКР)</t>
  </si>
  <si>
    <t xml:space="preserve">         Мамлекеттик башкаруу сектору </t>
  </si>
  <si>
    <t xml:space="preserve">         Банктар</t>
  </si>
  <si>
    <t xml:space="preserve">         Башка секторлор </t>
  </si>
  <si>
    <t xml:space="preserve">       Жана башка активдер </t>
  </si>
  <si>
    <t xml:space="preserve">     Камдык активдер</t>
  </si>
  <si>
    <t xml:space="preserve">       Монетардык алтын </t>
  </si>
  <si>
    <t xml:space="preserve">       ЭВФтеги камдык позиция </t>
  </si>
  <si>
    <t xml:space="preserve">Б. Милдеттенмелер </t>
  </si>
  <si>
    <t xml:space="preserve">     Портфелдик инвестициялар </t>
  </si>
  <si>
    <t xml:space="preserve">     Жана башка инвестициялар </t>
  </si>
  <si>
    <t xml:space="preserve">       Нак акчалар жана депозиттер</t>
  </si>
  <si>
    <t xml:space="preserve">         Башка секторлор  </t>
  </si>
  <si>
    <t xml:space="preserve"> </t>
  </si>
  <si>
    <t xml:space="preserve">     позиция (А-Б)</t>
  </si>
  <si>
    <t xml:space="preserve"> Кыргыз Республикасынын чет өлкө активдеринин жана милдеттенмелеринин абалы боюнча  динамикасы</t>
  </si>
  <si>
    <t>карата калдык</t>
  </si>
  <si>
    <t xml:space="preserve">       Соода кредиттери</t>
  </si>
  <si>
    <t xml:space="preserve">       АКУ (SDR)</t>
  </si>
  <si>
    <t xml:space="preserve">       Чет өлкө валютасы </t>
  </si>
  <si>
    <t xml:space="preserve">        Соода кредиттери</t>
  </si>
  <si>
    <t>С. Эл аралык таза инвестициялык</t>
  </si>
  <si>
    <r>
      <t xml:space="preserve">     Чет өлкөгө тике инвестициялар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</si>
  <si>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Мында өлкөлөрдүн төлөм теңдемин колдоого алуу үчүн ЭВФке мүчө болгон өлкөлөр арасында АКУну (СДР) бөлүштүрүү камтылат, ушундан улам Кыргыз Республикасынын милдеттенмеси 2009-жылдын үчүнчү чейрегинде 123,2 млн АКШ долларына көбөйгөн</t>
    </r>
  </si>
  <si>
    <r>
      <t xml:space="preserve">     Кыргыз Республикасына тике инвестициялар</t>
    </r>
    <r>
      <rPr>
        <vertAlign val="superscript"/>
        <sz val="11"/>
        <rFont val="Times New Roman"/>
        <family val="1"/>
      </rPr>
      <t>1</t>
    </r>
  </si>
  <si>
    <t xml:space="preserve"> 31.12.18</t>
  </si>
  <si>
    <r>
      <rPr>
        <vertAlign val="superscript"/>
        <sz val="8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>Улуттук банктын баа берүүлөрүн эске алганда</t>
    </r>
  </si>
  <si>
    <t xml:space="preserve">       Башка милдеттенмелер</t>
  </si>
  <si>
    <t xml:space="preserve"> 31.12.19</t>
  </si>
  <si>
    <t xml:space="preserve"> 31.12.17</t>
  </si>
  <si>
    <t xml:space="preserve"> 31.12.20</t>
  </si>
  <si>
    <t>* Алдын-ала алынган маалыматтар</t>
  </si>
  <si>
    <t xml:space="preserve"> 31.03.21*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</si>
</sst>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1"/>
      <name val="Times New Roman"/>
      <family val="1"/>
    </font>
    <font>
      <sz val="12"/>
      <color indexed="24"/>
      <name val="Symbol"/>
      <family val="1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165" fontId="4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5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53" applyFont="1">
      <alignment/>
      <protection/>
    </xf>
    <xf numFmtId="0" fontId="0" fillId="0" borderId="10" xfId="0" applyFont="1" applyBorder="1" applyAlignment="1">
      <alignment/>
    </xf>
    <xf numFmtId="0" fontId="10" fillId="0" borderId="10" xfId="6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164" fontId="3" fillId="0" borderId="0" xfId="53" applyNumberFormat="1" applyFont="1">
      <alignment/>
      <protection/>
    </xf>
    <xf numFmtId="0" fontId="12" fillId="0" borderId="0" xfId="54" applyFont="1" applyBorder="1">
      <alignment/>
      <protection/>
    </xf>
    <xf numFmtId="164" fontId="11" fillId="0" borderId="0" xfId="0" applyNumberFormat="1" applyFont="1" applyFill="1" applyAlignment="1">
      <alignment/>
    </xf>
    <xf numFmtId="164" fontId="12" fillId="0" borderId="0" xfId="53" applyNumberFormat="1" applyFont="1">
      <alignment/>
      <protection/>
    </xf>
    <xf numFmtId="164" fontId="12" fillId="0" borderId="0" xfId="53" applyNumberFormat="1" applyFont="1" applyFill="1">
      <alignment/>
      <protection/>
    </xf>
    <xf numFmtId="0" fontId="12" fillId="0" borderId="0" xfId="53" applyFont="1">
      <alignment/>
      <protection/>
    </xf>
    <xf numFmtId="164" fontId="11" fillId="0" borderId="0" xfId="0" applyNumberFormat="1" applyFont="1" applyFill="1" applyBorder="1" applyAlignment="1">
      <alignment/>
    </xf>
    <xf numFmtId="164" fontId="12" fillId="0" borderId="11" xfId="53" applyNumberFormat="1" applyFont="1" applyBorder="1">
      <alignment/>
      <protection/>
    </xf>
    <xf numFmtId="0" fontId="10" fillId="0" borderId="11" xfId="60" applyNumberFormat="1" applyFont="1" applyFill="1" applyBorder="1" applyAlignment="1">
      <alignment horizontal="center" vertical="center" wrapText="1"/>
      <protection/>
    </xf>
    <xf numFmtId="166" fontId="11" fillId="0" borderId="0" xfId="0" applyNumberFormat="1" applyFont="1" applyFill="1" applyBorder="1" applyAlignment="1">
      <alignment/>
    </xf>
    <xf numFmtId="164" fontId="3" fillId="0" borderId="0" xfId="53" applyNumberFormat="1" applyFont="1" applyFill="1">
      <alignment/>
      <protection/>
    </xf>
    <xf numFmtId="164" fontId="12" fillId="0" borderId="0" xfId="53" applyNumberFormat="1" applyFont="1" applyBorder="1">
      <alignment/>
      <protection/>
    </xf>
    <xf numFmtId="166" fontId="2" fillId="0" borderId="11" xfId="0" applyNumberFormat="1" applyFont="1" applyFill="1" applyBorder="1" applyAlignment="1">
      <alignment/>
    </xf>
    <xf numFmtId="164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9" fillId="0" borderId="11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0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0" applyNumberFormat="1" applyFont="1" applyFill="1" applyBorder="1" applyAlignment="1">
      <alignment horizontal="center" vertical="center" wrapText="1"/>
      <protection/>
    </xf>
    <xf numFmtId="164" fontId="15" fillId="0" borderId="0" xfId="53" applyNumberFormat="1" applyFont="1" applyAlignment="1">
      <alignment wrapText="1"/>
      <protection/>
    </xf>
    <xf numFmtId="14" fontId="9" fillId="0" borderId="10" xfId="60" applyNumberFormat="1" applyFont="1" applyFill="1" applyBorder="1" applyAlignment="1">
      <alignment horizontal="center" vertical="center"/>
      <protection/>
    </xf>
    <xf numFmtId="164" fontId="50" fillId="33" borderId="0" xfId="0" applyNumberFormat="1" applyFont="1" applyFill="1" applyAlignment="1">
      <alignment vertical="center" wrapText="1"/>
    </xf>
    <xf numFmtId="0" fontId="52" fillId="33" borderId="0" xfId="0" applyFont="1" applyFill="1" applyAlignment="1">
      <alignment wrapText="1"/>
    </xf>
    <xf numFmtId="164" fontId="2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BOP_IIP" xfId="53"/>
    <cellStyle name="Обычный_bop_OVD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8.421875" style="1" customWidth="1"/>
    <col min="2" max="4" width="14.00390625" style="0" customWidth="1"/>
    <col min="5" max="5" width="12.57421875" style="24" customWidth="1"/>
    <col min="6" max="6" width="10.7109375" style="0" bestFit="1" customWidth="1"/>
  </cols>
  <sheetData>
    <row r="1" spans="1:4" ht="43.5">
      <c r="A1" s="29" t="s">
        <v>24</v>
      </c>
      <c r="B1" s="5"/>
      <c r="C1" s="5"/>
      <c r="D1" s="5"/>
    </row>
    <row r="2" spans="1:4" ht="15">
      <c r="A2" s="6" t="s">
        <v>0</v>
      </c>
      <c r="B2" s="5"/>
      <c r="C2" s="5"/>
      <c r="D2" s="5"/>
    </row>
    <row r="3" spans="1:3" ht="2.25" customHeight="1">
      <c r="A3" s="5"/>
      <c r="B3" s="5"/>
      <c r="C3" s="5"/>
    </row>
    <row r="4" spans="1:6" ht="15">
      <c r="A4" s="7"/>
      <c r="B4" s="8" t="s">
        <v>38</v>
      </c>
      <c r="C4" s="8" t="s">
        <v>34</v>
      </c>
      <c r="D4" s="8" t="s">
        <v>37</v>
      </c>
      <c r="E4" s="30" t="s">
        <v>39</v>
      </c>
      <c r="F4" s="30" t="s">
        <v>41</v>
      </c>
    </row>
    <row r="5" spans="1:6" ht="36.75" customHeight="1">
      <c r="A5" s="9"/>
      <c r="B5" s="18" t="s">
        <v>25</v>
      </c>
      <c r="C5" s="18" t="s">
        <v>25</v>
      </c>
      <c r="D5" s="18" t="s">
        <v>25</v>
      </c>
      <c r="E5" s="25" t="s">
        <v>25</v>
      </c>
      <c r="F5" s="25" t="s">
        <v>25</v>
      </c>
    </row>
    <row r="6" spans="1:5" ht="6" customHeight="1">
      <c r="A6" s="26"/>
      <c r="B6" s="27"/>
      <c r="C6" s="27"/>
      <c r="D6" s="27"/>
      <c r="E6" s="28"/>
    </row>
    <row r="7" spans="1:6" ht="15">
      <c r="A7" s="10" t="s">
        <v>1</v>
      </c>
      <c r="B7" s="20">
        <f>B8+B9+B13+B22+B12</f>
        <v>4338.943990514997</v>
      </c>
      <c r="C7" s="20">
        <f>C8+C9+C13+C22+C12</f>
        <v>4187.504967618541</v>
      </c>
      <c r="D7" s="20">
        <f>D8+D9+D13+D22+D12</f>
        <v>4816.2987749042795</v>
      </c>
      <c r="E7" s="20">
        <f>E8+E9+E13+E22+E12</f>
        <v>5598.997008187488</v>
      </c>
      <c r="F7" s="20">
        <f>F8+F9+F13+F22+F12</f>
        <v>5203.756775548627</v>
      </c>
    </row>
    <row r="8" spans="1:6" ht="18">
      <c r="A8" s="11" t="s">
        <v>31</v>
      </c>
      <c r="B8" s="23">
        <v>689.1100016184868</v>
      </c>
      <c r="C8" s="23">
        <v>628.7227780252543</v>
      </c>
      <c r="D8" s="23">
        <v>911.5262872159142</v>
      </c>
      <c r="E8" s="33">
        <v>1181.05498721591</v>
      </c>
      <c r="F8" s="33">
        <v>988.2476872159142</v>
      </c>
    </row>
    <row r="9" spans="1:6" ht="15">
      <c r="A9" s="13" t="s">
        <v>2</v>
      </c>
      <c r="B9" s="23">
        <v>185.03360668166056</v>
      </c>
      <c r="C9" s="23">
        <v>194.84250668166058</v>
      </c>
      <c r="D9" s="23">
        <v>170.0296066816606</v>
      </c>
      <c r="E9" s="33">
        <v>155.071406681661</v>
      </c>
      <c r="F9" s="33">
        <v>155.0714066816606</v>
      </c>
    </row>
    <row r="10" spans="1:6" ht="15">
      <c r="A10" s="14" t="s">
        <v>3</v>
      </c>
      <c r="B10" s="23">
        <v>0</v>
      </c>
      <c r="C10" s="23">
        <v>0</v>
      </c>
      <c r="D10" s="23">
        <v>0</v>
      </c>
      <c r="E10" s="33">
        <v>0</v>
      </c>
      <c r="F10" s="33">
        <v>0</v>
      </c>
    </row>
    <row r="11" spans="1:6" ht="15">
      <c r="A11" s="14" t="s">
        <v>4</v>
      </c>
      <c r="B11" s="23">
        <v>185.03360668166056</v>
      </c>
      <c r="C11" s="23">
        <v>194.84250668166058</v>
      </c>
      <c r="D11" s="23">
        <v>170.0296066816606</v>
      </c>
      <c r="E11" s="33">
        <v>155.0714066816606</v>
      </c>
      <c r="F11" s="33">
        <v>155.0714066816606</v>
      </c>
    </row>
    <row r="12" spans="1:6" ht="15">
      <c r="A12" s="13" t="s">
        <v>5</v>
      </c>
      <c r="B12" s="23">
        <v>5.550040549123611</v>
      </c>
      <c r="C12" s="23">
        <v>5.05536565325698</v>
      </c>
      <c r="D12" s="23">
        <v>9.707233112788176</v>
      </c>
      <c r="E12" s="33">
        <v>1.0520669124163562</v>
      </c>
      <c r="F12" s="33">
        <v>14.909156611835193</v>
      </c>
    </row>
    <row r="13" spans="1:6" ht="15">
      <c r="A13" s="13" t="s">
        <v>6</v>
      </c>
      <c r="B13" s="23">
        <v>1488.5834233386772</v>
      </c>
      <c r="C13" s="23">
        <v>1439.677148681321</v>
      </c>
      <c r="D13" s="23">
        <v>1548.6787108122828</v>
      </c>
      <c r="E13" s="33">
        <v>1633.7764412858678</v>
      </c>
      <c r="F13" s="33">
        <v>1697.4328843875849</v>
      </c>
    </row>
    <row r="14" spans="1:6" ht="15">
      <c r="A14" s="13" t="s">
        <v>7</v>
      </c>
      <c r="B14" s="23">
        <v>1005.531063887801</v>
      </c>
      <c r="C14" s="23">
        <v>946.4838143345773</v>
      </c>
      <c r="D14" s="23">
        <v>983.2121439250711</v>
      </c>
      <c r="E14" s="33">
        <v>1092.0321081982836</v>
      </c>
      <c r="F14" s="33">
        <v>1105.7423409994196</v>
      </c>
    </row>
    <row r="15" spans="1:6" ht="15">
      <c r="A15" s="13" t="s">
        <v>8</v>
      </c>
      <c r="B15" s="23">
        <v>40.73279999999976</v>
      </c>
      <c r="C15" s="23">
        <v>39.73789999999976</v>
      </c>
      <c r="D15" s="23">
        <v>40.938499999999756</v>
      </c>
      <c r="E15" s="33">
        <v>39.44179999999976</v>
      </c>
      <c r="F15" s="33">
        <v>13.883399999999762</v>
      </c>
    </row>
    <row r="16" spans="1:6" ht="15">
      <c r="A16" s="13" t="s">
        <v>9</v>
      </c>
      <c r="B16" s="23">
        <v>0</v>
      </c>
      <c r="C16" s="23">
        <v>0</v>
      </c>
      <c r="D16" s="23">
        <v>0</v>
      </c>
      <c r="E16" s="33">
        <v>0</v>
      </c>
      <c r="F16" s="33">
        <v>0</v>
      </c>
    </row>
    <row r="17" spans="1:6" ht="15">
      <c r="A17" s="13" t="s">
        <v>10</v>
      </c>
      <c r="B17" s="23">
        <v>0</v>
      </c>
      <c r="C17" s="23">
        <v>0</v>
      </c>
      <c r="D17" s="23">
        <v>0</v>
      </c>
      <c r="E17" s="33">
        <v>0</v>
      </c>
      <c r="F17" s="33">
        <v>0</v>
      </c>
    </row>
    <row r="18" spans="1:6" ht="15">
      <c r="A18" s="14" t="s">
        <v>11</v>
      </c>
      <c r="B18" s="23">
        <v>3.8982513803973893</v>
      </c>
      <c r="C18" s="23">
        <v>7.3650627667236455</v>
      </c>
      <c r="D18" s="23">
        <v>8.404913835279892</v>
      </c>
      <c r="E18" s="33">
        <v>7.45908984663191</v>
      </c>
      <c r="F18" s="33">
        <v>6.5701374769859395</v>
      </c>
    </row>
    <row r="19" spans="1:6" ht="15">
      <c r="A19" s="14" t="s">
        <v>12</v>
      </c>
      <c r="B19" s="23">
        <v>36.83454861960237</v>
      </c>
      <c r="C19" s="23">
        <v>32.372837233276115</v>
      </c>
      <c r="D19" s="23">
        <v>32.533586164719864</v>
      </c>
      <c r="E19" s="33">
        <v>31.982710153367847</v>
      </c>
      <c r="F19" s="33">
        <v>7.313262523013822</v>
      </c>
    </row>
    <row r="20" spans="1:6" ht="15">
      <c r="A20" s="14" t="s">
        <v>26</v>
      </c>
      <c r="B20" s="23">
        <v>442.3196000000002</v>
      </c>
      <c r="C20" s="23">
        <v>453.425400000001</v>
      </c>
      <c r="D20" s="23">
        <v>524.5280000000004</v>
      </c>
      <c r="E20" s="33">
        <v>502.30260000000084</v>
      </c>
      <c r="F20" s="33">
        <v>577.4824000000008</v>
      </c>
    </row>
    <row r="21" spans="1:6" ht="15">
      <c r="A21" s="14" t="s">
        <v>13</v>
      </c>
      <c r="B21" s="23">
        <v>-4.05491236978861E-05</v>
      </c>
      <c r="C21" s="23">
        <v>0.030034346742976226</v>
      </c>
      <c r="D21" s="23">
        <v>6.688721156677957E-05</v>
      </c>
      <c r="E21" s="33">
        <v>-6.691241644629642E-05</v>
      </c>
      <c r="F21" s="33">
        <v>0.32474338816469306</v>
      </c>
    </row>
    <row r="22" spans="1:6" ht="15">
      <c r="A22" s="13" t="s">
        <v>14</v>
      </c>
      <c r="B22" s="23">
        <v>1970.6669183270483</v>
      </c>
      <c r="C22" s="23">
        <v>1919.2071685770484</v>
      </c>
      <c r="D22" s="23">
        <v>2176.356937081633</v>
      </c>
      <c r="E22" s="33">
        <v>2628.0421060916333</v>
      </c>
      <c r="F22" s="33">
        <v>2348.0956406516325</v>
      </c>
    </row>
    <row r="23" spans="1:6" ht="15">
      <c r="A23" s="13" t="s">
        <v>15</v>
      </c>
      <c r="B23" s="23">
        <v>289.61276119000007</v>
      </c>
      <c r="C23" s="23">
        <v>460.29894036</v>
      </c>
      <c r="D23" s="23">
        <v>701.1864833</v>
      </c>
      <c r="E23" s="33">
        <v>1017.9064341699999</v>
      </c>
      <c r="F23" s="33">
        <v>908.0862152099999</v>
      </c>
    </row>
    <row r="24" spans="1:6" ht="15">
      <c r="A24" s="14" t="s">
        <v>27</v>
      </c>
      <c r="B24" s="23">
        <v>168.84526659249985</v>
      </c>
      <c r="C24" s="23">
        <v>136.4869514724998</v>
      </c>
      <c r="D24" s="23">
        <v>147.14635959999998</v>
      </c>
      <c r="E24" s="33">
        <v>125.30109314000002</v>
      </c>
      <c r="F24" s="33">
        <v>151.46570157000002</v>
      </c>
    </row>
    <row r="25" spans="1:6" ht="15">
      <c r="A25" s="13" t="s">
        <v>16</v>
      </c>
      <c r="B25" s="23">
        <v>0.007612544321343315</v>
      </c>
      <c r="C25" s="23">
        <v>0.007612544321343315</v>
      </c>
      <c r="D25" s="23">
        <v>0.007612544321343315</v>
      </c>
      <c r="E25" s="33">
        <v>0.007612544321343315</v>
      </c>
      <c r="F25" s="33">
        <v>0.007612544321343315</v>
      </c>
    </row>
    <row r="26" spans="1:6" ht="15">
      <c r="A26" s="14" t="s">
        <v>28</v>
      </c>
      <c r="B26" s="23">
        <v>1512.201278000227</v>
      </c>
      <c r="C26" s="23">
        <v>1322.4136642002272</v>
      </c>
      <c r="D26" s="23">
        <v>1328.0164816373117</v>
      </c>
      <c r="E26" s="33">
        <v>1484.8269662373118</v>
      </c>
      <c r="F26" s="33">
        <v>1288.5361113273116</v>
      </c>
    </row>
    <row r="27" spans="1:5" ht="9.75" customHeight="1">
      <c r="A27" s="15"/>
      <c r="B27" s="12"/>
      <c r="C27" s="12"/>
      <c r="D27" s="12"/>
      <c r="E27" s="23"/>
    </row>
    <row r="28" spans="1:6" ht="15">
      <c r="A28" s="10" t="s">
        <v>17</v>
      </c>
      <c r="B28" s="20">
        <f>B29+B30+B34+B33</f>
        <v>11604.879049896765</v>
      </c>
      <c r="C28" s="20">
        <f>C29+C30+C34+C33</f>
        <v>11596.526027763666</v>
      </c>
      <c r="D28" s="20">
        <f>D29+D30+D34+D33</f>
        <v>12328.893616055439</v>
      </c>
      <c r="E28" s="20">
        <f>E29+E30+E34+E33</f>
        <v>12247.18866627746</v>
      </c>
      <c r="F28" s="20">
        <f>F29+F30+F34+F33</f>
        <v>12258.489741908239</v>
      </c>
    </row>
    <row r="29" spans="1:6" ht="18">
      <c r="A29" s="13" t="s">
        <v>33</v>
      </c>
      <c r="B29" s="23">
        <v>5221.347430399999</v>
      </c>
      <c r="C29" s="23">
        <v>5204.185630399999</v>
      </c>
      <c r="D29" s="23">
        <v>5754.541930399999</v>
      </c>
      <c r="E29" s="33">
        <v>5162.9624304</v>
      </c>
      <c r="F29" s="33">
        <v>5174.344330399999</v>
      </c>
    </row>
    <row r="30" spans="1:6" ht="15">
      <c r="A30" s="13" t="s">
        <v>18</v>
      </c>
      <c r="B30" s="23">
        <v>4.041188938763299</v>
      </c>
      <c r="C30" s="23">
        <v>4.258263135289851</v>
      </c>
      <c r="D30" s="23">
        <v>4.373777446265876</v>
      </c>
      <c r="E30" s="33">
        <v>3.475296981480843</v>
      </c>
      <c r="F30" s="33">
        <v>0</v>
      </c>
    </row>
    <row r="31" spans="1:6" ht="15">
      <c r="A31" s="14" t="s">
        <v>3</v>
      </c>
      <c r="B31" s="23">
        <v>7.438494264988549E-15</v>
      </c>
      <c r="C31" s="23">
        <v>7.438494264988549E-15</v>
      </c>
      <c r="D31" s="23">
        <v>7.438494264988549E-15</v>
      </c>
      <c r="E31" s="33">
        <v>7.438494264988549E-15</v>
      </c>
      <c r="F31" s="33">
        <v>0</v>
      </c>
    </row>
    <row r="32" spans="1:6" ht="15">
      <c r="A32" s="14" t="s">
        <v>4</v>
      </c>
      <c r="B32" s="23">
        <v>4.041188938763292</v>
      </c>
      <c r="C32" s="23">
        <v>4.258263135289844</v>
      </c>
      <c r="D32" s="23">
        <v>4.373777446265869</v>
      </c>
      <c r="E32" s="33">
        <v>3.4752969814808354</v>
      </c>
      <c r="F32" s="33">
        <v>0</v>
      </c>
    </row>
    <row r="33" spans="1:6" ht="15">
      <c r="A33" s="13" t="s">
        <v>5</v>
      </c>
      <c r="B33" s="23">
        <v>5.664474811346328</v>
      </c>
      <c r="C33" s="23">
        <v>5.057092312099541</v>
      </c>
      <c r="D33" s="23">
        <v>9.661640065033284</v>
      </c>
      <c r="E33" s="33">
        <v>1.0504251925673562</v>
      </c>
      <c r="F33" s="33">
        <v>14.927408170000556</v>
      </c>
    </row>
    <row r="34" spans="1:6" ht="15">
      <c r="A34" s="13" t="s">
        <v>19</v>
      </c>
      <c r="B34" s="23">
        <v>6373.825955746655</v>
      </c>
      <c r="C34" s="23">
        <v>6383.025041916278</v>
      </c>
      <c r="D34" s="23">
        <v>6560.316268144142</v>
      </c>
      <c r="E34" s="33">
        <v>7079.700513703411</v>
      </c>
      <c r="F34" s="33">
        <v>7069.218003338238</v>
      </c>
    </row>
    <row r="35" spans="1:6" ht="15">
      <c r="A35" s="13" t="s">
        <v>20</v>
      </c>
      <c r="B35" s="23">
        <v>116.69641517012951</v>
      </c>
      <c r="C35" s="23">
        <v>162.2209264605841</v>
      </c>
      <c r="D35" s="23">
        <v>194.8345891315062</v>
      </c>
      <c r="E35" s="33">
        <v>188.8005983408051</v>
      </c>
      <c r="F35" s="33">
        <v>192.4434958594596</v>
      </c>
    </row>
    <row r="36" spans="1:6" ht="15">
      <c r="A36" s="13" t="s">
        <v>8</v>
      </c>
      <c r="B36" s="23">
        <v>5411.508992027999</v>
      </c>
      <c r="C36" s="23">
        <v>5209.1096018200005</v>
      </c>
      <c r="D36" s="23">
        <v>5282.213795160001</v>
      </c>
      <c r="E36" s="33">
        <v>5751.922146216</v>
      </c>
      <c r="F36" s="33">
        <v>5670.202110062</v>
      </c>
    </row>
    <row r="37" spans="1:6" ht="15">
      <c r="A37" s="13" t="s">
        <v>9</v>
      </c>
      <c r="B37" s="23">
        <v>13.3013742</v>
      </c>
      <c r="C37" s="23">
        <v>2.31566535</v>
      </c>
      <c r="D37" s="23">
        <v>0</v>
      </c>
      <c r="E37" s="33">
        <v>1E-63</v>
      </c>
      <c r="F37" s="33">
        <v>0</v>
      </c>
    </row>
    <row r="38" spans="1:6" ht="15">
      <c r="A38" s="13" t="s">
        <v>10</v>
      </c>
      <c r="B38" s="23">
        <v>4076.532002828</v>
      </c>
      <c r="C38" s="23">
        <v>3823.4317214700004</v>
      </c>
      <c r="D38" s="23">
        <v>3850.7291801600004</v>
      </c>
      <c r="E38" s="33">
        <v>4217.447731216</v>
      </c>
      <c r="F38" s="33">
        <v>4152.418195062</v>
      </c>
    </row>
    <row r="39" spans="1:6" ht="15">
      <c r="A39" s="13" t="s">
        <v>11</v>
      </c>
      <c r="B39" s="23">
        <v>196.04949337650166</v>
      </c>
      <c r="C39" s="23">
        <v>211.58956816164684</v>
      </c>
      <c r="D39" s="23">
        <v>241.13262830111188</v>
      </c>
      <c r="E39" s="33">
        <v>174.61770988186225</v>
      </c>
      <c r="F39" s="33">
        <v>161.69818361502644</v>
      </c>
    </row>
    <row r="40" spans="1:6" ht="15">
      <c r="A40" s="13" t="s">
        <v>21</v>
      </c>
      <c r="B40" s="23">
        <v>1125.6261216234982</v>
      </c>
      <c r="C40" s="23">
        <v>1171.7726468383532</v>
      </c>
      <c r="D40" s="23">
        <v>1190.3519866988884</v>
      </c>
      <c r="E40" s="33">
        <v>1359.8567051181376</v>
      </c>
      <c r="F40" s="33">
        <v>1356.0857313849735</v>
      </c>
    </row>
    <row r="41" spans="1:6" ht="15">
      <c r="A41" s="14" t="s">
        <v>29</v>
      </c>
      <c r="B41" s="23">
        <v>725.0311999999986</v>
      </c>
      <c r="C41" s="23">
        <v>894.1935999999992</v>
      </c>
      <c r="D41" s="23">
        <v>966.4435999999986</v>
      </c>
      <c r="E41" s="33">
        <v>1018.0684999999972</v>
      </c>
      <c r="F41" s="33">
        <v>1086.105199999997</v>
      </c>
    </row>
    <row r="42" spans="1:6" ht="15">
      <c r="A42" s="13" t="s">
        <v>36</v>
      </c>
      <c r="B42" s="23">
        <v>120.58934854852808</v>
      </c>
      <c r="C42" s="23">
        <v>117.50091363569364</v>
      </c>
      <c r="D42" s="23">
        <v>116.82428385263604</v>
      </c>
      <c r="E42" s="33">
        <v>120.90926914660893</v>
      </c>
      <c r="F42" s="33">
        <v>120.46719741678146</v>
      </c>
    </row>
    <row r="43" spans="1:6" ht="3.75" customHeight="1">
      <c r="A43" s="13" t="s">
        <v>22</v>
      </c>
      <c r="B43" s="12"/>
      <c r="C43" s="12"/>
      <c r="D43" s="12"/>
      <c r="E43" s="23"/>
      <c r="F43" s="23"/>
    </row>
    <row r="44" spans="1:6" ht="15">
      <c r="A44" s="20" t="s">
        <v>30</v>
      </c>
      <c r="B44" s="16"/>
      <c r="C44" s="16"/>
      <c r="D44" s="16"/>
      <c r="E44" s="23"/>
      <c r="F44" s="23"/>
    </row>
    <row r="45" spans="1:6" ht="15">
      <c r="A45" s="10" t="s">
        <v>23</v>
      </c>
      <c r="B45" s="20">
        <f>B7-B28</f>
        <v>-7265.935059381768</v>
      </c>
      <c r="C45" s="20">
        <f>C7-C28</f>
        <v>-7409.021060145125</v>
      </c>
      <c r="D45" s="20">
        <f>D7-D28</f>
        <v>-7512.594841151159</v>
      </c>
      <c r="E45" s="20">
        <f>E7-E28</f>
        <v>-6648.1916580899715</v>
      </c>
      <c r="F45" s="20">
        <f>F7-F28</f>
        <v>-7054.732966359612</v>
      </c>
    </row>
    <row r="46" spans="1:6" ht="9" customHeight="1">
      <c r="A46" s="17"/>
      <c r="B46" s="22"/>
      <c r="C46" s="22"/>
      <c r="D46" s="22"/>
      <c r="E46" s="34"/>
      <c r="F46" s="34"/>
    </row>
    <row r="47" spans="1:5" ht="4.5" customHeight="1">
      <c r="A47" s="21"/>
      <c r="B47" s="19"/>
      <c r="C47" s="19"/>
      <c r="D47" s="19"/>
      <c r="E47"/>
    </row>
    <row r="48" spans="1:4" ht="18" customHeight="1">
      <c r="A48" s="3" t="s">
        <v>40</v>
      </c>
      <c r="B48" s="4"/>
      <c r="C48" s="4"/>
      <c r="D48" s="4"/>
    </row>
    <row r="49" ht="15" customHeight="1">
      <c r="A49" s="3" t="s">
        <v>35</v>
      </c>
    </row>
    <row r="50" spans="1:3" ht="15" hidden="1">
      <c r="A50" s="31" t="s">
        <v>32</v>
      </c>
      <c r="B50" s="32"/>
      <c r="C50" s="32"/>
    </row>
    <row r="53" ht="15">
      <c r="A53" s="2"/>
    </row>
    <row r="54" ht="15">
      <c r="A54" s="2"/>
    </row>
  </sheetData>
  <sheetProtection/>
  <mergeCells count="1"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2021-07-16T06:17:46Z</dcterms:modified>
  <cp:category/>
  <cp:version/>
  <cp:contentType/>
  <cp:contentStatus/>
</cp:coreProperties>
</file>