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<sst xmlns="http://schemas.openxmlformats.org/spreadsheetml/2006/main" count="142" uniqueCount="65">
  <si>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</si>
  <si>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</si>
  <si>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</si>
  <si>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</si>
  <si>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</si>
  <si>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</si>
  <si>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</si>
  <si>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</si>
  <si>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</si>
  <si>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</si>
  <si>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</si>
  <si>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</si>
  <si>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</si>
  <si>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</si>
  <si>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</si>
  <si>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</si>
  <si>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</si>
  <si>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</si>
  <si>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</si>
  <si>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</si>
  <si>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</si>
  <si>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</si>
  <si>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</si>
  <si>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</si>
  <si>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</si>
  <si>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</si>
  <si>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</si>
  <si>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</si>
  <si>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</si>
  <si>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</si>
  <si>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</si>
  <si>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</si>
  <si>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</si>
  <si>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</si>
  <si>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</si>
  <si>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</si>
  <si>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</si>
  <si>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</si>
  <si>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</si>
  <si>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</si>
  <si>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</si>
  <si>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</si>
  <si>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</si>
  <si>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</si>
  <si>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</si>
  <si>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</si>
  <si>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</si>
  <si>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</si>
  <si>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</si>
  <si>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</si>
  <si>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</si>
  <si>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</si>
  <si>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</si>
  <si>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</si>
  <si>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</si>
  <si>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аукцион по размещению 3 мес. ГКВ признан не состоявшимся в связи с отсутствием спроса</t>
  </si>
  <si>
    <t>07.09.15-       11.09.15</t>
  </si>
  <si>
    <t>04.09.15-            10.09.15</t>
  </si>
  <si>
    <t>10.09.2015*</t>
  </si>
  <si>
    <t>Еженедельный обзор (14.09.15 – 18.09.15)</t>
  </si>
  <si>
    <t>14.09.15-       18.09.15</t>
  </si>
  <si>
    <t>11.09.15-            17.09.15</t>
  </si>
  <si>
    <t>* - без учета операций СВОП между коммерческими банками за 18.09.2015 г.</t>
  </si>
  <si>
    <t>** аукцион по размещению 6 мес. ГКВ признан не состоявшимся в связи с недостаточным количеством участников</t>
  </si>
  <si>
    <t>17.09.2015**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</si>
</sst>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E6" sqref="E6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59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42258</v>
      </c>
      <c r="C8" s="10">
        <v>42265</v>
      </c>
      <c r="D8" s="11" t="s">
        <v>32</v>
      </c>
      <c r="E8" s="31"/>
      <c r="F8" s="4"/>
      <c r="G8" s="10" t="s">
        <v>57</v>
      </c>
      <c r="H8" s="10" t="s">
        <v>61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68191.128</v>
      </c>
      <c r="C9" s="5">
        <v>66605.7033</v>
      </c>
      <c r="D9" s="1">
        <f>C9-B9</f>
        <v>-1585.4247000000032</v>
      </c>
      <c r="E9" s="31"/>
      <c r="F9" s="2" t="s">
        <v>31</v>
      </c>
      <c r="G9" s="5">
        <v>117.2881</v>
      </c>
      <c r="H9" s="5">
        <v>181.668</v>
      </c>
      <c r="I9" s="1">
        <f>H9-G9</f>
        <v>64.3799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55999.62957289</v>
      </c>
      <c r="C11" s="5">
        <v>55758.85559</v>
      </c>
      <c r="D11" s="1">
        <f>C11-B11</f>
        <v>-240.7739828900012</v>
      </c>
      <c r="E11" s="31"/>
      <c r="F11" s="2" t="s">
        <v>22</v>
      </c>
      <c r="G11" s="5">
        <v>117.2881</v>
      </c>
      <c r="H11" s="5">
        <v>181.668</v>
      </c>
      <c r="I11" s="1">
        <f>H11-G11</f>
        <v>64.3799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12191.49842711</v>
      </c>
      <c r="C12" s="40">
        <v>10846.84771</v>
      </c>
      <c r="D12" s="41">
        <f>C12-B12</f>
        <v>-1344.6507171100002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6.828294601072061</v>
      </c>
      <c r="H16" s="6">
        <v>6.436082414074025</v>
      </c>
      <c r="I16" s="8">
        <f>H16-G16</f>
        <v>-0.3922121869980364</v>
      </c>
      <c r="J16" s="31"/>
      <c r="K16" s="31"/>
      <c r="L16" s="31"/>
      <c r="M16" s="31"/>
    </row>
    <row r="17" spans="1:13" ht="14.25" customHeight="1">
      <c r="A17" s="61"/>
      <c r="B17" s="57" t="s">
        <v>56</v>
      </c>
      <c r="C17" s="57" t="s">
        <v>60</v>
      </c>
      <c r="D17" s="59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2"/>
      <c r="B18" s="58"/>
      <c r="C18" s="58"/>
      <c r="D18" s="60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14365</v>
      </c>
      <c r="C21" s="23">
        <v>6642.88</v>
      </c>
      <c r="D21" s="1">
        <f>C21-B21</f>
        <v>-7722.12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7"/>
      <c r="G22" s="57" t="s">
        <v>56</v>
      </c>
      <c r="H22" s="57" t="s">
        <v>60</v>
      </c>
      <c r="I22" s="59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8"/>
      <c r="G23" s="58"/>
      <c r="H23" s="58"/>
      <c r="I23" s="60"/>
    </row>
    <row r="24" spans="1:9" ht="16.5" customHeight="1">
      <c r="A24" s="21" t="s">
        <v>37</v>
      </c>
      <c r="B24" s="23">
        <v>1461.63636362</v>
      </c>
      <c r="C24" s="23">
        <v>760.54545452</v>
      </c>
      <c r="D24" s="1">
        <f>C24-B24</f>
        <v>-701.0909091000001</v>
      </c>
      <c r="E24" s="31"/>
      <c r="F24" s="2" t="s">
        <v>47</v>
      </c>
      <c r="G24" s="5">
        <v>16.845</v>
      </c>
      <c r="H24" s="5">
        <v>57.37</v>
      </c>
      <c r="I24" s="1">
        <f>H24-G24</f>
        <v>40.525</v>
      </c>
    </row>
    <row r="25" spans="1:9" ht="16.5" customHeight="1">
      <c r="A25" s="25" t="s">
        <v>46</v>
      </c>
      <c r="B25" s="26" t="s">
        <v>13</v>
      </c>
      <c r="C25" s="26">
        <v>45.45454545</v>
      </c>
      <c r="D25" s="41">
        <v>45.45454545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16.845</v>
      </c>
      <c r="H26" s="5">
        <v>21.5</v>
      </c>
      <c r="I26" s="1">
        <f>H26-G26</f>
        <v>4.655000000000001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>
        <v>35.87</v>
      </c>
      <c r="I27" s="1">
        <v>35.87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42255</v>
      </c>
      <c r="C29" s="10">
        <v>42262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2899.52</v>
      </c>
      <c r="C30" s="5">
        <v>1837</v>
      </c>
      <c r="D30" s="1">
        <f>C30-B30</f>
        <v>-1062.52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2000</v>
      </c>
      <c r="C31" s="5">
        <v>1837</v>
      </c>
      <c r="D31" s="1">
        <f>C31-B31</f>
        <v>-163</v>
      </c>
      <c r="E31" s="31"/>
      <c r="F31" s="2" t="s">
        <v>54</v>
      </c>
      <c r="G31" s="5">
        <v>8.2494</v>
      </c>
      <c r="H31" s="5">
        <v>5.0014</v>
      </c>
      <c r="I31" s="55">
        <f>H31-G31</f>
        <v>-3.2479999999999993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67.1348</v>
      </c>
      <c r="H33" s="12">
        <v>70.4938</v>
      </c>
      <c r="I33" s="54">
        <f>+H33/G33-1</f>
        <v>0.050033663614101664</v>
      </c>
    </row>
    <row r="34" spans="1:6" ht="14.25">
      <c r="A34" s="2" t="s">
        <v>9</v>
      </c>
      <c r="B34" s="6"/>
      <c r="C34" s="6"/>
      <c r="D34" s="8"/>
      <c r="E34" s="31"/>
      <c r="F34" s="33" t="s">
        <v>62</v>
      </c>
    </row>
    <row r="35" spans="1:5" ht="14.25">
      <c r="A35" s="2" t="s">
        <v>36</v>
      </c>
      <c r="B35" s="6">
        <v>7.75</v>
      </c>
      <c r="C35" s="6">
        <v>7.901263395191156</v>
      </c>
      <c r="D35" s="8">
        <f>C35-B35</f>
        <v>0.1512633951911564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42258</v>
      </c>
      <c r="H38" s="10">
        <v>42265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91338.53088558001</v>
      </c>
      <c r="H39" s="5">
        <v>94662.07998796</v>
      </c>
      <c r="I39" s="1">
        <f>H39-G39</f>
        <v>3323.549102379984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34593.38918344</v>
      </c>
      <c r="H41" s="5">
        <v>32417.708832070006</v>
      </c>
      <c r="I41" s="1">
        <f>H41-G41</f>
        <v>-2175.6803513699924</v>
      </c>
      <c r="J41" s="39"/>
    </row>
    <row r="42" spans="1:12" ht="15">
      <c r="A42" s="4"/>
      <c r="B42" s="10" t="s">
        <v>58</v>
      </c>
      <c r="C42" s="10" t="s">
        <v>64</v>
      </c>
      <c r="D42" s="11" t="s">
        <v>32</v>
      </c>
      <c r="E42" s="31"/>
      <c r="F42" s="7" t="s">
        <v>30</v>
      </c>
      <c r="G42" s="40">
        <v>56745.14170214001</v>
      </c>
      <c r="H42" s="40">
        <v>62244.37115589</v>
      </c>
      <c r="I42" s="41">
        <f>H42-G42</f>
        <v>5499.229453749991</v>
      </c>
      <c r="J42" s="39"/>
      <c r="L42" s="39"/>
    </row>
    <row r="43" spans="1:10" ht="14.25">
      <c r="A43" s="2" t="s">
        <v>4</v>
      </c>
      <c r="B43" s="5">
        <v>154.25</v>
      </c>
      <c r="C43" s="5">
        <v>10</v>
      </c>
      <c r="D43" s="1">
        <f>C43</f>
        <v>10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>
        <v>140</v>
      </c>
      <c r="C44" s="5" t="s">
        <v>13</v>
      </c>
      <c r="D44" s="1" t="str">
        <f>C44</f>
        <v>-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42258</v>
      </c>
      <c r="H47" s="10">
        <v>42265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92797.42801922</v>
      </c>
      <c r="H48" s="5">
        <v>95136.24901681</v>
      </c>
      <c r="I48" s="1">
        <f>H48-G48</f>
        <v>2338.82099759001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>
        <v>13.22</v>
      </c>
      <c r="C50" s="12" t="s">
        <v>13</v>
      </c>
      <c r="D50" s="14" t="s">
        <v>13</v>
      </c>
      <c r="E50" s="31"/>
      <c r="F50" s="2" t="s">
        <v>23</v>
      </c>
      <c r="G50" s="5">
        <v>41821.07674266</v>
      </c>
      <c r="H50" s="5">
        <v>41908.744757349996</v>
      </c>
      <c r="I50" s="1">
        <f>H50-G50</f>
        <v>87.6680146899962</v>
      </c>
    </row>
    <row r="51" spans="1:9" ht="14.25" customHeight="1">
      <c r="A51" s="56" t="s">
        <v>55</v>
      </c>
      <c r="B51" s="56"/>
      <c r="C51" s="56"/>
      <c r="D51" s="56"/>
      <c r="E51" s="37"/>
      <c r="F51" s="7" t="s">
        <v>24</v>
      </c>
      <c r="G51" s="40">
        <v>50976.351276559995</v>
      </c>
      <c r="H51" s="40">
        <v>53227.50425946001</v>
      </c>
      <c r="I51" s="41">
        <f>H51-G51</f>
        <v>2251.1529829000137</v>
      </c>
    </row>
    <row r="52" spans="1:10" ht="14.25" customHeight="1">
      <c r="A52" s="56"/>
      <c r="B52" s="56"/>
      <c r="C52" s="56"/>
      <c r="D52" s="56"/>
      <c r="E52" s="37"/>
      <c r="F52" s="33"/>
      <c r="G52" s="42"/>
      <c r="H52" s="42"/>
      <c r="I52" s="42"/>
      <c r="J52" s="49"/>
    </row>
    <row r="53" spans="1:5" s="50" customFormat="1" ht="14.25" customHeight="1">
      <c r="A53" s="56" t="s">
        <v>63</v>
      </c>
      <c r="B53" s="56"/>
      <c r="C53" s="56"/>
      <c r="D53" s="56"/>
      <c r="E53" s="3"/>
    </row>
    <row r="54" spans="1:4" ht="12.75">
      <c r="A54" s="56"/>
      <c r="B54" s="56"/>
      <c r="C54" s="56"/>
      <c r="D54" s="56"/>
    </row>
    <row r="55" spans="1:4" ht="14.25">
      <c r="A55" s="51"/>
      <c r="B55" s="37"/>
      <c r="C55" s="37"/>
      <c r="D55" s="37"/>
    </row>
    <row r="56" spans="1:4" ht="15">
      <c r="A56" s="52"/>
      <c r="B56" s="15"/>
      <c r="C56" s="15"/>
      <c r="D56" s="17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3"/>
      <c r="B62" s="53"/>
      <c r="C62" s="53"/>
      <c r="D62" s="53"/>
    </row>
    <row r="63" spans="1:4" ht="12.75">
      <c r="A63" s="53"/>
      <c r="B63" s="53"/>
      <c r="C63" s="53"/>
      <c r="D63" s="53"/>
    </row>
    <row r="64" spans="1:4" ht="12.75">
      <c r="A64" s="50"/>
      <c r="B64" s="50"/>
      <c r="C64" s="50"/>
      <c r="D64" s="50"/>
    </row>
    <row r="65" spans="1:4" ht="12.75">
      <c r="A65" s="50"/>
      <c r="B65" s="50"/>
      <c r="C65" s="50"/>
      <c r="D65" s="50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</sheetData>
  <sheetProtection/>
  <mergeCells count="10">
    <mergeCell ref="A53:D54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2015-09-23T04:31:15Z</dcterms:modified>
  <cp:category/>
  <cp:version/>
  <cp:contentType/>
  <cp:contentStatus/>
</cp:coreProperties>
</file>