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19440" windowHeight="15000" tabRatio="78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62913"/>
  <extLst/>
</workbook>
</file>

<file path=xl/sharedStrings.xml><?xml version="1.0" encoding="utf-8"?>
<sst xmlns="http://schemas.openxmlformats.org/spreadsheetml/2006/main" count="7236" uniqueCount="220">
  <si>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</si>
  <si>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</si>
  <si>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</si>
  <si>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</si>
  <si>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</si>
  <si>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</si>
  <si>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</si>
  <si>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</si>
  <si>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</si>
  <si>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</si>
  <si>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</si>
  <si>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</si>
  <si>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</si>
  <si>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</si>
  <si>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</si>
  <si>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</si>
  <si>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</si>
  <si>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</si>
  <si>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</si>
  <si>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</si>
  <si>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</si>
  <si>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</si>
  <si>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</si>
  <si>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</si>
  <si>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</si>
  <si>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</si>
  <si>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</si>
  <si>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</si>
  <si>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</si>
  <si>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</si>
  <si>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</si>
  <si>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</si>
  <si>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</si>
  <si>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</si>
  <si>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Таблица 1. Общий объем и средневзвешенные процентные ставки по выданным кредитам в действующих коммерческих банках (за период)</t>
  </si>
  <si>
    <t>Таблица 2. Общий объем и средневзвешенные процентные ставки по выданным кредитам в разрезе отраслей (за период)</t>
  </si>
  <si>
    <t>Таблица 3. Общий объем и средневзвешенные процентные ставки по выданным кредитам в разрезе отраслей в национальной валюте (за период)</t>
  </si>
  <si>
    <t>Таблица 4. Общий объем и средневзвешенные процентные ставки по выданным кредитам в разрезе отраслей в иностранной валюте (за период)</t>
  </si>
  <si>
    <t>Таблица 5. Общий объем и средневзвешенные процентные ставки по выданным кредитам в разрезе срочностей (за период)</t>
  </si>
  <si>
    <t>Таблица 6. Общий объем и средневзвешенные процентные ставки по выданным кредитам в разрезе срочностей в национальной валюте (за период)</t>
  </si>
  <si>
    <t>Таблица 7. Общий объем и средневзвешенные процентные ставки по выданным кредитам в разрезе срочностей в иностранной валюте (за период)</t>
  </si>
  <si>
    <t>Январь 2018 г.</t>
  </si>
  <si>
    <t>Январь 2019 г.</t>
  </si>
  <si>
    <t>(тыс. сомов / проценты)</t>
  </si>
  <si>
    <t>Январь 2020 г.</t>
  </si>
  <si>
    <t>Мезгил аралыгы</t>
  </si>
  <si>
    <t>Period</t>
  </si>
  <si>
    <t>(миң сом / пайыздар)</t>
  </si>
  <si>
    <t>(ths of soms / percent)</t>
  </si>
  <si>
    <t>Үчтүн айы 1996 ж.</t>
  </si>
  <si>
    <t xml:space="preserve">January 1996 </t>
  </si>
  <si>
    <t>Бирдин айы</t>
  </si>
  <si>
    <t>February</t>
  </si>
  <si>
    <t>Жалган куран</t>
  </si>
  <si>
    <t>March</t>
  </si>
  <si>
    <t>Чын куран</t>
  </si>
  <si>
    <t>April</t>
  </si>
  <si>
    <t>Бугу</t>
  </si>
  <si>
    <t>May</t>
  </si>
  <si>
    <t>Кулжа</t>
  </si>
  <si>
    <t>June</t>
  </si>
  <si>
    <t>Теке</t>
  </si>
  <si>
    <t>July</t>
  </si>
  <si>
    <t xml:space="preserve">Баш оона </t>
  </si>
  <si>
    <t>August</t>
  </si>
  <si>
    <t>Аяк оона</t>
  </si>
  <si>
    <t>September</t>
  </si>
  <si>
    <t>Тогуздун айы</t>
  </si>
  <si>
    <t>October</t>
  </si>
  <si>
    <t>Жетинин айы</t>
  </si>
  <si>
    <t>November</t>
  </si>
  <si>
    <t>Бештин айы</t>
  </si>
  <si>
    <t>December</t>
  </si>
  <si>
    <t>Үчтүн айы 1997 ж.</t>
  </si>
  <si>
    <t>January 1997</t>
  </si>
  <si>
    <t>Үчтүн айы 1998 ж.</t>
  </si>
  <si>
    <t>January 1998</t>
  </si>
  <si>
    <t>Үчтүн айы 1999 ж.</t>
  </si>
  <si>
    <t>January 1999</t>
  </si>
  <si>
    <t>Үчтүн айы 2000 ж.</t>
  </si>
  <si>
    <t>January 2000</t>
  </si>
  <si>
    <t>Үчтүн айы 2001 ж.</t>
  </si>
  <si>
    <t>January 2001</t>
  </si>
  <si>
    <t>Үчтүн айы 2002 ж.</t>
  </si>
  <si>
    <t>January 2002</t>
  </si>
  <si>
    <t>Үчтүн айы 2003 ж.</t>
  </si>
  <si>
    <t>January 2003</t>
  </si>
  <si>
    <t>Үчтүн айы 2004 ж.</t>
  </si>
  <si>
    <t>January 2004</t>
  </si>
  <si>
    <t>Үчтүн айы 2005 ж.</t>
  </si>
  <si>
    <t>January 2005</t>
  </si>
  <si>
    <t>Үчтүн айы 2006 ж.</t>
  </si>
  <si>
    <t>January 2006</t>
  </si>
  <si>
    <t>Үчтүн айы 2007 ж.</t>
  </si>
  <si>
    <t>January 2007</t>
  </si>
  <si>
    <t>Үчтүн айы 2008 ж.</t>
  </si>
  <si>
    <t>January 2008</t>
  </si>
  <si>
    <t>Үчтүн айы 2009 ж.</t>
  </si>
  <si>
    <t>January 2009</t>
  </si>
  <si>
    <t>Үчтүн айы 2010 ж.</t>
  </si>
  <si>
    <t>January 2010</t>
  </si>
  <si>
    <t>Жетинин айы*</t>
  </si>
  <si>
    <t>Ноябрь*</t>
  </si>
  <si>
    <t>November*</t>
  </si>
  <si>
    <t>Үчтүн айы 2011 ж.</t>
  </si>
  <si>
    <t>January 2011</t>
  </si>
  <si>
    <t xml:space="preserve">November </t>
  </si>
  <si>
    <t>Үчтүн айы 2012 ж.</t>
  </si>
  <si>
    <t>January 2012</t>
  </si>
  <si>
    <t>Үчтүн айы 2013 ж.</t>
  </si>
  <si>
    <t>January 2013</t>
  </si>
  <si>
    <t>Үчтүн айы 2014 ж.</t>
  </si>
  <si>
    <t>January 2014</t>
  </si>
  <si>
    <t>Үчтүн айы 2015 ж.</t>
  </si>
  <si>
    <t>January 2015</t>
  </si>
  <si>
    <t>Үчтүн айы 2016 ж.</t>
  </si>
  <si>
    <t>January 2016</t>
  </si>
  <si>
    <t>Үчтүн айы 2017 ж.</t>
  </si>
  <si>
    <t>January 2017</t>
  </si>
  <si>
    <t>Үчтүн айы 2018 ж.</t>
  </si>
  <si>
    <t>January 2018</t>
  </si>
  <si>
    <t>Үчтүн айы 2019 ж.</t>
  </si>
  <si>
    <t>January 2019</t>
  </si>
  <si>
    <t>Үчтүн айы 2020 ж.</t>
  </si>
  <si>
    <t>January 2020</t>
  </si>
  <si>
    <t>7-таблица. Мөөнөттөр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</si>
  <si>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7. Total volume and average weighted interest rates of newly issued credits by maturity in Foreign currency (for the period)</t>
  </si>
  <si>
    <t>6-таблица. Мөөнөттөр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</si>
  <si>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6. Total volume and average weighted interest rates of newly issued credits by maturity in National currency (for the period)</t>
  </si>
  <si>
    <t>5-таблица. Мөөнөттөр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</si>
  <si>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5. Total volume and average weighted interest rates of newly issued credits by maturity (for the period)</t>
  </si>
  <si>
    <t>4-таблица. Тармактар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</si>
  <si>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4. Total volume and average weighted interest rates of newly issued credits by sectors in Foreign currency (for the period)</t>
  </si>
  <si>
    <t>3-таблица. Тармактар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</si>
  <si>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3. Total volume and average weighted interest rates of newly issued credits by sectors in National currency (for the period)</t>
  </si>
  <si>
    <t>2-таблица. Тармактар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</si>
  <si>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2. Total volume and average weighted interest rates of newly issued credits by sectors (for the period)</t>
  </si>
  <si>
    <t>1-таблица.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</si>
  <si>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1. Total volume and average weighted interest rates of newly issued credits by commercial banks (for the period)</t>
  </si>
  <si>
    <t>0 - 1 айга</t>
  </si>
  <si>
    <t>0 - 1 месяца</t>
  </si>
  <si>
    <t>0 - 1 month</t>
  </si>
  <si>
    <t>1 - 3 айга</t>
  </si>
  <si>
    <t>1 - 3 месяца</t>
  </si>
  <si>
    <t>1 - 3 months</t>
  </si>
  <si>
    <t>3 - 6 айга</t>
  </si>
  <si>
    <t>3 - 6 months</t>
  </si>
  <si>
    <t>6 - 12 айга</t>
  </si>
  <si>
    <t>3 - 6 месяцев</t>
  </si>
  <si>
    <t>6 - 12 месяцев</t>
  </si>
  <si>
    <t>6 - 12 months</t>
  </si>
  <si>
    <t>1 - 3 жыл</t>
  </si>
  <si>
    <t>1 - 3 года</t>
  </si>
  <si>
    <t>1 - 3 years</t>
  </si>
  <si>
    <t>3 жылдан ашкан мөөнөткө</t>
  </si>
  <si>
    <t>более 3 лет</t>
  </si>
  <si>
    <t>more than 3 years</t>
  </si>
  <si>
    <t>Жалпы чет өлкө валютасында</t>
  </si>
  <si>
    <t>Итого в ин. валюте</t>
  </si>
  <si>
    <t>Total in Foreign currency</t>
  </si>
  <si>
    <t>көлөм</t>
  </si>
  <si>
    <t>объем</t>
  </si>
  <si>
    <t>volume</t>
  </si>
  <si>
    <t>орточо салмактанып алынган чендер</t>
  </si>
  <si>
    <t>average weighted  interest rate</t>
  </si>
  <si>
    <t>средневзв. ставка</t>
  </si>
  <si>
    <t>Жалпы улуттук валютада</t>
  </si>
  <si>
    <t>Total in National currency</t>
  </si>
  <si>
    <t>Итого в нац. валюте</t>
  </si>
  <si>
    <t>Жалпы улуттук валютада жана чет өлкө валютасында</t>
  </si>
  <si>
    <t>Total in National and Foreign currencies</t>
  </si>
  <si>
    <t>Өнөр жайына</t>
  </si>
  <si>
    <t>Industry</t>
  </si>
  <si>
    <t>Промышленность</t>
  </si>
  <si>
    <t>Айыл чарбасына</t>
  </si>
  <si>
    <t>Agriculture</t>
  </si>
  <si>
    <t>Сельское хоз-во</t>
  </si>
  <si>
    <t>Transport</t>
  </si>
  <si>
    <t>Транспортко</t>
  </si>
  <si>
    <t>Транспорт</t>
  </si>
  <si>
    <t>Communication</t>
  </si>
  <si>
    <t>Связь</t>
  </si>
  <si>
    <t>Байланышка</t>
  </si>
  <si>
    <t>Trade</t>
  </si>
  <si>
    <t>Торговля и коммерческие операции</t>
  </si>
  <si>
    <t>Cоодага</t>
  </si>
  <si>
    <t>Даярдоо жана кайра иштетүү ишканаларына</t>
  </si>
  <si>
    <t>Заготовка и переработка</t>
  </si>
  <si>
    <t>Procurement and processing</t>
  </si>
  <si>
    <t>Курулушка</t>
  </si>
  <si>
    <t>Construction</t>
  </si>
  <si>
    <t>Строительство</t>
  </si>
  <si>
    <t>Mortgage</t>
  </si>
  <si>
    <t>Ипотека</t>
  </si>
  <si>
    <t>Ипотекага</t>
  </si>
  <si>
    <t>Керектөө кредиттери</t>
  </si>
  <si>
    <t>Потребительские кредиты</t>
  </si>
  <si>
    <t>Consumer loans</t>
  </si>
  <si>
    <t>Социальдык кызмат көрсөтүүлөр</t>
  </si>
  <si>
    <t>Social services</t>
  </si>
  <si>
    <t>Социальные услуги</t>
  </si>
  <si>
    <t>Others</t>
  </si>
  <si>
    <t>Жана башкалаpга</t>
  </si>
  <si>
    <t>Прочие</t>
  </si>
  <si>
    <t>Итого в нац. и ин. валюте</t>
  </si>
  <si>
    <t>Керектөө кредиттерин эске албагандагы орточо салмактанып алынган чендер</t>
  </si>
  <si>
    <t>Средневзв. ставка без учета потребительских кредитов</t>
  </si>
  <si>
    <t>Average weighted  interest rate excluding consumer loans</t>
  </si>
  <si>
    <t>Кыска мөөнөттү кредиттер</t>
  </si>
  <si>
    <t>Узак мөөнөттү кредиттер</t>
  </si>
  <si>
    <t>Краткосрочные кредиты</t>
  </si>
  <si>
    <t>Долгосрочные кредиты</t>
  </si>
  <si>
    <t>Short-maturity credits</t>
  </si>
  <si>
    <t>Long-maturity credits</t>
  </si>
  <si>
    <t>* маалыматтар лицензиясы кайтарылып алынгандыгына байланыштуу, "АзияУниверсалБанк" ААКсын эсепке алуусуз келтирилген</t>
  </si>
  <si>
    <t>* данные приведены без учета ОАО "АзияУниверсалБанк" в связи с отзывом лицензии</t>
  </si>
  <si>
    <t>* data is given without consideration of "AsiaUniversalBank" OJS due to withdrawal of license</t>
  </si>
  <si>
    <t>January 2021</t>
  </si>
  <si>
    <t>Январь 2021 г.</t>
  </si>
  <si>
    <t>Үчтүн айы 2021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</si>
</sst>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/mm/yy;@"/>
  </numFmts>
  <fonts count="2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22" fillId="18" borderId="0" xfId="0" applyNumberFormat="1" applyFont="1" applyFill="1" applyBorder="1"/>
    <xf numFmtId="0" fontId="25" fillId="18" borderId="0" xfId="0" applyFont="1" applyFill="1" applyAlignment="1">
      <alignment horizontal="left"/>
    </xf>
    <xf numFmtId="0" fontId="20" fillId="18" borderId="0" xfId="0" applyFont="1" applyFill="1" applyBorder="1"/>
    <xf numFmtId="0" fontId="21" fillId="18" borderId="0" xfId="0" applyFont="1" applyFill="1"/>
    <xf numFmtId="0" fontId="24" fillId="18" borderId="0" xfId="0" applyFont="1" applyFill="1" applyBorder="1"/>
    <xf numFmtId="4" fontId="24" fillId="18" borderId="0" xfId="0" applyNumberFormat="1" applyFont="1" applyFill="1" applyAlignment="1">
      <alignment horizontal="left"/>
    </xf>
    <xf numFmtId="165" fontId="20" fillId="0" borderId="10" xfId="20" applyNumberFormat="1" applyFont="1" applyFill="1" applyBorder="1">
      <alignment/>
      <protection/>
    </xf>
    <xf numFmtId="164" fontId="20" fillId="0" borderId="10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horizontal="right"/>
    </xf>
    <xf numFmtId="165" fontId="20" fillId="0" borderId="12" xfId="20" applyNumberFormat="1" applyFont="1" applyFill="1" applyBorder="1">
      <alignment/>
      <protection/>
    </xf>
    <xf numFmtId="164" fontId="20" fillId="0" borderId="12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/>
    </xf>
    <xf numFmtId="165" fontId="20" fillId="0" borderId="14" xfId="20" applyNumberFormat="1" applyFont="1" applyFill="1" applyBorder="1">
      <alignment/>
      <protection/>
    </xf>
    <xf numFmtId="164" fontId="20" fillId="0" borderId="14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20" fillId="0" borderId="16" xfId="0" applyNumberFormat="1" applyFont="1" applyFill="1" applyBorder="1" applyAlignment="1">
      <alignment horizontal="right"/>
    </xf>
    <xf numFmtId="164" fontId="20" fillId="0" borderId="17" xfId="0" applyNumberFormat="1" applyFont="1" applyFill="1" applyBorder="1" applyAlignment="1">
      <alignment horizontal="right"/>
    </xf>
    <xf numFmtId="165" fontId="20" fillId="0" borderId="18" xfId="20" applyNumberFormat="1" applyFont="1" applyFill="1" applyBorder="1">
      <alignment/>
      <protection/>
    </xf>
    <xf numFmtId="165" fontId="20" fillId="0" borderId="19" xfId="20" applyNumberFormat="1" applyFont="1" applyFill="1" applyBorder="1">
      <alignment/>
      <protection/>
    </xf>
    <xf numFmtId="165" fontId="20" fillId="0" borderId="20" xfId="20" applyNumberFormat="1" applyFont="1" applyFill="1" applyBorder="1">
      <alignment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4" fontId="20" fillId="0" borderId="18" xfId="0" applyNumberFormat="1" applyFont="1" applyFill="1" applyBorder="1"/>
    <xf numFmtId="4" fontId="20" fillId="0" borderId="19" xfId="0" applyNumberFormat="1" applyFont="1" applyFill="1" applyBorder="1"/>
    <xf numFmtId="4" fontId="20" fillId="0" borderId="20" xfId="0" applyNumberFormat="1" applyFont="1" applyFill="1" applyBorder="1"/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21" xfId="20" applyNumberFormat="1" applyFont="1" applyFill="1" applyBorder="1" applyAlignment="1">
      <alignment horizontal="center" vertical="center" wrapText="1"/>
      <protection/>
    </xf>
    <xf numFmtId="14" fontId="23" fillId="0" borderId="22" xfId="20" applyNumberFormat="1" applyFont="1" applyFill="1" applyBorder="1" applyAlignment="1">
      <alignment horizontal="center" vertical="center" wrapText="1"/>
      <protection/>
    </xf>
    <xf numFmtId="0" fontId="22" fillId="18" borderId="18" xfId="20" applyFont="1" applyFill="1" applyBorder="1" applyAlignment="1">
      <alignment horizontal="center" vertical="center" wrapText="1"/>
      <protection/>
    </xf>
    <xf numFmtId="0" fontId="22" fillId="18" borderId="19" xfId="20" applyFont="1" applyFill="1" applyBorder="1" applyAlignment="1">
      <alignment horizontal="center" vertical="center" wrapText="1"/>
      <protection/>
    </xf>
    <xf numFmtId="0" fontId="22" fillId="18" borderId="23" xfId="20" applyFont="1" applyFill="1" applyBorder="1" applyAlignment="1">
      <alignment horizontal="center" vertical="center" wrapText="1"/>
      <protection/>
    </xf>
    <xf numFmtId="14" fontId="22" fillId="0" borderId="12" xfId="20" applyNumberFormat="1" applyFont="1" applyFill="1" applyBorder="1" applyAlignment="1">
      <alignment horizontal="center" vertical="center" wrapText="1"/>
      <protection/>
    </xf>
    <xf numFmtId="14" fontId="22" fillId="0" borderId="13" xfId="20" applyNumberFormat="1" applyFont="1" applyFill="1" applyBorder="1" applyAlignment="1">
      <alignment horizontal="center" vertical="center" wrapText="1"/>
      <protection/>
    </xf>
    <xf numFmtId="14" fontId="22" fillId="0" borderId="10" xfId="20" applyNumberFormat="1" applyFont="1" applyFill="1" applyBorder="1" applyAlignment="1">
      <alignment horizontal="center" vertical="center" wrapText="1"/>
      <protection/>
    </xf>
    <xf numFmtId="14" fontId="22" fillId="0" borderId="11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0" fontId="22" fillId="18" borderId="24" xfId="0" applyFont="1" applyFill="1" applyBorder="1" applyAlignment="1">
      <alignment horizontal="center" vertical="center" wrapText="1"/>
    </xf>
    <xf numFmtId="14" fontId="23" fillId="0" borderId="16" xfId="20" applyNumberFormat="1" applyFont="1" applyFill="1" applyBorder="1" applyAlignment="1">
      <alignment horizontal="center" vertical="center" wrapText="1"/>
      <protection/>
    </xf>
    <xf numFmtId="14" fontId="23" fillId="0" borderId="0" xfId="20" applyNumberFormat="1" applyFont="1" applyFill="1" applyBorder="1" applyAlignment="1">
      <alignment horizontal="center" vertical="center" wrapText="1"/>
      <protection/>
    </xf>
    <xf numFmtId="14" fontId="23" fillId="0" borderId="25" xfId="20" applyNumberFormat="1" applyFont="1" applyFill="1" applyBorder="1" applyAlignment="1">
      <alignment horizontal="center" vertical="center" wrapText="1"/>
      <protection/>
    </xf>
    <xf numFmtId="0" fontId="22" fillId="18" borderId="18" xfId="20" applyFont="1" applyFill="1" applyBorder="1" applyAlignment="1">
      <alignment horizontal="center" vertical="center"/>
      <protection/>
    </xf>
    <xf numFmtId="0" fontId="22" fillId="18" borderId="19" xfId="20" applyFont="1" applyFill="1" applyBorder="1" applyAlignment="1">
      <alignment horizontal="center" vertical="center"/>
      <protection/>
    </xf>
    <xf numFmtId="0" fontId="22" fillId="18" borderId="23" xfId="20" applyFont="1" applyFill="1" applyBorder="1" applyAlignment="1">
      <alignment horizontal="center" vertical="center"/>
      <protection/>
    </xf>
    <xf numFmtId="14" fontId="22" fillId="0" borderId="10" xfId="20" applyNumberFormat="1" applyFont="1" applyFill="1" applyBorder="1" applyAlignment="1">
      <alignment horizontal="center" vertical="center"/>
      <protection/>
    </xf>
    <xf numFmtId="14" fontId="22" fillId="0" borderId="11" xfId="20" applyNumberFormat="1" applyFont="1" applyFill="1" applyBorder="1" applyAlignment="1">
      <alignment horizontal="center" vertical="center"/>
      <protection/>
    </xf>
    <xf numFmtId="14" fontId="22" fillId="0" borderId="12" xfId="20" applyNumberFormat="1" applyFont="1" applyFill="1" applyBorder="1" applyAlignment="1">
      <alignment horizontal="center" vertical="center"/>
      <protection/>
    </xf>
    <xf numFmtId="14" fontId="22" fillId="0" borderId="13" xfId="20" applyNumberFormat="1" applyFont="1" applyFill="1" applyBorder="1" applyAlignment="1">
      <alignment horizontal="center" vertical="center"/>
      <protection/>
    </xf>
    <xf numFmtId="14" fontId="22" fillId="0" borderId="16" xfId="20" applyNumberFormat="1" applyFont="1" applyFill="1" applyBorder="1" applyAlignment="1">
      <alignment horizontal="center" vertical="center"/>
      <protection/>
    </xf>
    <xf numFmtId="14" fontId="22" fillId="0" borderId="0" xfId="20" applyNumberFormat="1" applyFont="1" applyFill="1" applyBorder="1" applyAlignment="1">
      <alignment horizontal="center" vertical="center"/>
      <protection/>
    </xf>
    <xf numFmtId="0" fontId="22" fillId="0" borderId="25" xfId="20" applyFont="1" applyFill="1" applyBorder="1" applyAlignment="1">
      <alignment horizontal="center" vertical="center" wrapText="1"/>
      <protection/>
    </xf>
    <xf numFmtId="0" fontId="22" fillId="0" borderId="21" xfId="20" applyFont="1" applyFill="1" applyBorder="1" applyAlignment="1">
      <alignment horizontal="center" vertical="center" wrapText="1"/>
      <protection/>
    </xf>
    <xf numFmtId="0" fontId="22" fillId="0" borderId="22" xfId="20" applyFont="1" applyFill="1" applyBorder="1" applyAlignment="1">
      <alignment horizontal="center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 1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Плохой 2" xfId="63"/>
    <cellStyle name="Пояснение 2" xfId="64"/>
    <cellStyle name="Примечание 2" xfId="65"/>
    <cellStyle name="Связанная ячейка 2" xfId="66"/>
    <cellStyle name="Текст предупреждения 2" xfId="67"/>
    <cellStyle name="Хороший 2" xfId="68"/>
    <cellStyle name="Обычный 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4"/>
  <sheetViews>
    <sheetView tabSelected="1" zoomScale="75" zoomScaleNormal="75" workbookViewId="0" topLeftCell="A1">
      <pane xSplit="3" ySplit="10" topLeftCell="D294" activePane="bottomRight" state="frozen"/>
      <selection pane="topRight" activeCell="D1" sqref="D1"/>
      <selection pane="bottomLeft" activeCell="A10" sqref="A10"/>
      <selection pane="bottomRight" activeCell="L313" sqref="L313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137</v>
      </c>
      <c r="B2" s="4" t="s">
        <v>34</v>
      </c>
      <c r="C2" s="4" t="s">
        <v>138</v>
      </c>
    </row>
    <row r="4" spans="1:3" ht="12.75">
      <c r="A4" s="6" t="s">
        <v>47</v>
      </c>
      <c r="B4" s="6" t="s">
        <v>43</v>
      </c>
      <c r="C4" s="6" t="s">
        <v>48</v>
      </c>
    </row>
    <row r="5" spans="1:9" ht="24" customHeight="1">
      <c r="A5" s="49" t="s">
        <v>45</v>
      </c>
      <c r="B5" s="49" t="s">
        <v>33</v>
      </c>
      <c r="C5" s="49" t="s">
        <v>46</v>
      </c>
      <c r="D5" s="43" t="s">
        <v>169</v>
      </c>
      <c r="E5" s="44"/>
      <c r="F5" s="43" t="s">
        <v>166</v>
      </c>
      <c r="G5" s="44"/>
      <c r="H5" s="43" t="s">
        <v>157</v>
      </c>
      <c r="I5" s="44"/>
    </row>
    <row r="6" spans="1:9" ht="24" customHeight="1">
      <c r="A6" s="50"/>
      <c r="B6" s="50"/>
      <c r="C6" s="50"/>
      <c r="D6" s="45" t="s">
        <v>204</v>
      </c>
      <c r="E6" s="46"/>
      <c r="F6" s="45" t="s">
        <v>168</v>
      </c>
      <c r="G6" s="46"/>
      <c r="H6" s="45" t="s">
        <v>158</v>
      </c>
      <c r="I6" s="46"/>
    </row>
    <row r="7" spans="1:9" ht="24" customHeight="1">
      <c r="A7" s="50"/>
      <c r="B7" s="50"/>
      <c r="C7" s="50"/>
      <c r="D7" s="47" t="s">
        <v>170</v>
      </c>
      <c r="E7" s="48"/>
      <c r="F7" s="47" t="s">
        <v>167</v>
      </c>
      <c r="G7" s="48"/>
      <c r="H7" s="47" t="s">
        <v>159</v>
      </c>
      <c r="I7" s="48"/>
    </row>
    <row r="8" spans="1:9" ht="25.5" customHeight="1">
      <c r="A8" s="50"/>
      <c r="B8" s="50"/>
      <c r="C8" s="50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</row>
    <row r="9" spans="1:9" ht="24" customHeight="1">
      <c r="A9" s="50"/>
      <c r="B9" s="50"/>
      <c r="C9" s="50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</row>
    <row r="10" spans="1:9" ht="25.5">
      <c r="A10" s="50"/>
      <c r="B10" s="51"/>
      <c r="C10" s="51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</row>
    <row r="11" spans="1:9" s="1" customFormat="1" ht="12.75">
      <c r="A11" s="7" t="s">
        <v>49</v>
      </c>
      <c r="B11" s="7" t="s">
        <v>32</v>
      </c>
      <c r="C11" s="19" t="s">
        <v>50</v>
      </c>
      <c r="D11" s="17">
        <f>'2. отрасли_общ'!D11</f>
        <v>54428.00000000001</v>
      </c>
      <c r="E11" s="9">
        <f>'2. отрасли_общ'!E11</f>
        <v>58.615446093922245</v>
      </c>
      <c r="F11" s="8">
        <f>'3. отрасли_нац вал'!D11</f>
        <v>43517</v>
      </c>
      <c r="G11" s="9">
        <f>'3. отрасли_нац вал'!E11</f>
        <v>60.78407748695913</v>
      </c>
      <c r="H11" s="8">
        <f>'4. отрасли_ин вал'!D11</f>
        <v>10911</v>
      </c>
      <c r="I11" s="9">
        <f>'4. отрасли_ин вал'!E11</f>
        <v>49.966162588213734</v>
      </c>
    </row>
    <row r="12" spans="1:9" s="1" customFormat="1" ht="12.75">
      <c r="A12" s="10" t="s">
        <v>51</v>
      </c>
      <c r="B12" s="10" t="s">
        <v>2</v>
      </c>
      <c r="C12" s="20" t="s">
        <v>52</v>
      </c>
      <c r="D12" s="16">
        <f>'2. отрасли_общ'!D12</f>
        <v>45653.5</v>
      </c>
      <c r="E12" s="12">
        <f>'2. отрасли_общ'!E12</f>
        <v>54.52615703067673</v>
      </c>
      <c r="F12" s="11">
        <f>'3. отрасли_нац вал'!D12</f>
        <v>31668.5</v>
      </c>
      <c r="G12" s="12">
        <f>'3. отрасли_нац вал'!E12</f>
        <v>56.695688144370585</v>
      </c>
      <c r="H12" s="11">
        <f>'4. отрасли_ин вал'!D12</f>
        <v>13985</v>
      </c>
      <c r="I12" s="12">
        <f>'4. отрасли_ин вал'!E12</f>
        <v>49.61333643189131</v>
      </c>
    </row>
    <row r="13" spans="1:9" s="1" customFormat="1" ht="12.75">
      <c r="A13" s="10" t="s">
        <v>53</v>
      </c>
      <c r="B13" s="10" t="s">
        <v>3</v>
      </c>
      <c r="C13" s="20" t="s">
        <v>54</v>
      </c>
      <c r="D13" s="16">
        <f>'2. отрасли_общ'!D13</f>
        <v>37106.3</v>
      </c>
      <c r="E13" s="12">
        <f>'2. отрасли_общ'!E13</f>
        <v>54.60212524557824</v>
      </c>
      <c r="F13" s="11">
        <f>'3. отрасли_нац вал'!D13</f>
        <v>24563.6</v>
      </c>
      <c r="G13" s="12">
        <f>'3. отрасли_нац вал'!E13</f>
        <v>60.69362145613836</v>
      </c>
      <c r="H13" s="11">
        <f>'4. отрасли_ин вал'!D13</f>
        <v>12542.7</v>
      </c>
      <c r="I13" s="12">
        <f>'4. отрасли_ин вал'!E13</f>
        <v>42.67255056726223</v>
      </c>
    </row>
    <row r="14" spans="1:9" s="1" customFormat="1" ht="12.75">
      <c r="A14" s="10" t="s">
        <v>55</v>
      </c>
      <c r="B14" s="10" t="s">
        <v>4</v>
      </c>
      <c r="C14" s="20" t="s">
        <v>56</v>
      </c>
      <c r="D14" s="16">
        <f>'2. отрасли_общ'!D14</f>
        <v>66848.3</v>
      </c>
      <c r="E14" s="12">
        <f>'2. отрасли_общ'!E14</f>
        <v>57.71620819078421</v>
      </c>
      <c r="F14" s="11">
        <f>'3. отрасли_нац вал'!D14</f>
        <v>43700.8</v>
      </c>
      <c r="G14" s="12">
        <f>'3. отрасли_нац вал'!E14</f>
        <v>60.48931827334969</v>
      </c>
      <c r="H14" s="11">
        <f>'4. отрасли_ин вал'!D14</f>
        <v>23147.5</v>
      </c>
      <c r="I14" s="12">
        <f>'4. отрасли_ин вал'!E14</f>
        <v>52.4807776217734</v>
      </c>
    </row>
    <row r="15" spans="1:9" s="1" customFormat="1" ht="12.75">
      <c r="A15" s="10" t="s">
        <v>57</v>
      </c>
      <c r="B15" s="10" t="s">
        <v>5</v>
      </c>
      <c r="C15" s="20" t="s">
        <v>58</v>
      </c>
      <c r="D15" s="16">
        <f>'2. отрасли_общ'!D15</f>
        <v>39034.3</v>
      </c>
      <c r="E15" s="12">
        <f>'2. отрасли_общ'!E15</f>
        <v>58.99647438278642</v>
      </c>
      <c r="F15" s="11">
        <f>'3. отрасли_нац вал'!D15</f>
        <v>33541.30000000001</v>
      </c>
      <c r="G15" s="12">
        <f>'3. отрасли_нац вал'!E15</f>
        <v>62.499517907773395</v>
      </c>
      <c r="H15" s="11">
        <f>'4. отрасли_ин вал'!D15</f>
        <v>5493</v>
      </c>
      <c r="I15" s="12">
        <f>'4. отрасли_ин вал'!E15</f>
        <v>37.606226105953034</v>
      </c>
    </row>
    <row r="16" spans="1:9" s="1" customFormat="1" ht="12.75">
      <c r="A16" s="10" t="s">
        <v>59</v>
      </c>
      <c r="B16" s="10" t="s">
        <v>6</v>
      </c>
      <c r="C16" s="20" t="s">
        <v>60</v>
      </c>
      <c r="D16" s="16">
        <f>'2. отрасли_общ'!D16</f>
        <v>38953.6</v>
      </c>
      <c r="E16" s="12">
        <f>'2. отрасли_общ'!E16</f>
        <v>55.99087647868234</v>
      </c>
      <c r="F16" s="11">
        <f>'3. отрасли_нац вал'!D16</f>
        <v>23216.8</v>
      </c>
      <c r="G16" s="12">
        <f>'3. отрасли_нац вал'!E16</f>
        <v>64.48723364115642</v>
      </c>
      <c r="H16" s="11">
        <f>'4. отрасли_ин вал'!D16</f>
        <v>15736.800000000001</v>
      </c>
      <c r="I16" s="12">
        <f>'4. отрасли_ин вал'!E16</f>
        <v>43.45603934726247</v>
      </c>
    </row>
    <row r="17" spans="1:9" s="1" customFormat="1" ht="12.75">
      <c r="A17" s="10" t="s">
        <v>61</v>
      </c>
      <c r="B17" s="10" t="s">
        <v>7</v>
      </c>
      <c r="C17" s="20" t="s">
        <v>62</v>
      </c>
      <c r="D17" s="16">
        <f>'2. отрасли_общ'!D17</f>
        <v>47240.1</v>
      </c>
      <c r="E17" s="12">
        <f>'2. отрасли_общ'!E17</f>
        <v>48.502777132139855</v>
      </c>
      <c r="F17" s="11">
        <f>'3. отрасли_нац вал'!D17</f>
        <v>40626.1</v>
      </c>
      <c r="G17" s="12">
        <f>'3. отрасли_нац вал'!E17</f>
        <v>52.07861552056436</v>
      </c>
      <c r="H17" s="11">
        <f>'4. отрасли_ин вал'!D17</f>
        <v>6614</v>
      </c>
      <c r="I17" s="12">
        <f>'4. отрасли_ин вал'!E17</f>
        <v>26.538403386755366</v>
      </c>
    </row>
    <row r="18" spans="1:9" s="1" customFormat="1" ht="12.75">
      <c r="A18" s="10" t="s">
        <v>63</v>
      </c>
      <c r="B18" s="10" t="s">
        <v>8</v>
      </c>
      <c r="C18" s="20" t="s">
        <v>64</v>
      </c>
      <c r="D18" s="16">
        <f>'2. отрасли_общ'!D18</f>
        <v>57133.4</v>
      </c>
      <c r="E18" s="12">
        <f>'2. отрасли_общ'!E18</f>
        <v>55.6218827165896</v>
      </c>
      <c r="F18" s="11">
        <f>'3. отрасли_нац вал'!D18</f>
        <v>36956.8</v>
      </c>
      <c r="G18" s="12">
        <f>'3. отрасли_нац вал'!E18</f>
        <v>60.33570774525932</v>
      </c>
      <c r="H18" s="11">
        <f>'4. отрасли_ин вал'!D18</f>
        <v>20176.600000000002</v>
      </c>
      <c r="I18" s="12">
        <f>'4. отрасли_ин вал'!E18</f>
        <v>46.987727862969976</v>
      </c>
    </row>
    <row r="19" spans="1:9" s="1" customFormat="1" ht="12.75">
      <c r="A19" s="10" t="s">
        <v>65</v>
      </c>
      <c r="B19" s="10" t="s">
        <v>9</v>
      </c>
      <c r="C19" s="20" t="s">
        <v>66</v>
      </c>
      <c r="D19" s="16">
        <f>'2. отрасли_общ'!D19</f>
        <v>55070.4</v>
      </c>
      <c r="E19" s="12">
        <f>'2. отрасли_общ'!E19</f>
        <v>60.94322376449054</v>
      </c>
      <c r="F19" s="11">
        <f>'3. отрасли_нац вал'!D19</f>
        <v>25312</v>
      </c>
      <c r="G19" s="12">
        <f>'3. отрасли_нац вал'!E19</f>
        <v>54.32045116940581</v>
      </c>
      <c r="H19" s="11">
        <f>'4. отрасли_ин вал'!D19</f>
        <v>29758.4</v>
      </c>
      <c r="I19" s="12">
        <f>'4. отрасли_ин вал'!E19</f>
        <v>66.57644396204097</v>
      </c>
    </row>
    <row r="20" spans="1:9" s="1" customFormat="1" ht="12.75">
      <c r="A20" s="10" t="s">
        <v>67</v>
      </c>
      <c r="B20" s="10" t="s">
        <v>10</v>
      </c>
      <c r="C20" s="20" t="s">
        <v>68</v>
      </c>
      <c r="D20" s="16">
        <f>'2. отрасли_общ'!D20</f>
        <v>50828.8</v>
      </c>
      <c r="E20" s="12">
        <f>'2. отрасли_общ'!E20</f>
        <v>61.10592223306472</v>
      </c>
      <c r="F20" s="11">
        <f>'3. отрасли_нац вал'!D20</f>
        <v>23207.9</v>
      </c>
      <c r="G20" s="12">
        <f>'3. отрасли_нац вал'!E20</f>
        <v>55.299173988167816</v>
      </c>
      <c r="H20" s="11">
        <f>'4. отрасли_ин вал'!D20</f>
        <v>27620.9</v>
      </c>
      <c r="I20" s="12">
        <f>'4. отрасли_ин вал'!E20</f>
        <v>65.98492445937677</v>
      </c>
    </row>
    <row r="21" spans="1:9" s="1" customFormat="1" ht="12.75">
      <c r="A21" s="10" t="s">
        <v>69</v>
      </c>
      <c r="B21" s="10" t="s">
        <v>11</v>
      </c>
      <c r="C21" s="20" t="s">
        <v>70</v>
      </c>
      <c r="D21" s="16">
        <f>'2. отрасли_общ'!D21</f>
        <v>58241.700000000004</v>
      </c>
      <c r="E21" s="12">
        <f>'2. отрасли_общ'!E21</f>
        <v>52.81693048108142</v>
      </c>
      <c r="F21" s="11">
        <f>'3. отрасли_нац вал'!D21</f>
        <v>39599.7</v>
      </c>
      <c r="G21" s="12">
        <f>'3. отрасли_нац вал'!E21</f>
        <v>56.9655451935242</v>
      </c>
      <c r="H21" s="11">
        <f>'4. отрасли_ин вал'!D21</f>
        <v>18642</v>
      </c>
      <c r="I21" s="12">
        <f>'4. отрасли_ин вал'!E21</f>
        <v>44.00436219289776</v>
      </c>
    </row>
    <row r="22" spans="1:9" s="1" customFormat="1" ht="13.5" thickBot="1">
      <c r="A22" s="13" t="s">
        <v>71</v>
      </c>
      <c r="B22" s="13" t="s">
        <v>0</v>
      </c>
      <c r="C22" s="21" t="s">
        <v>72</v>
      </c>
      <c r="D22" s="18">
        <f>'2. отрасли_общ'!D22</f>
        <v>65604.1</v>
      </c>
      <c r="E22" s="15">
        <f>'2. отрасли_общ'!E22</f>
        <v>52.14297292394835</v>
      </c>
      <c r="F22" s="14">
        <f>'3. отрасли_нац вал'!D22</f>
        <v>46608.1</v>
      </c>
      <c r="G22" s="15">
        <f>'3. отрасли_нац вал'!E22</f>
        <v>58.24204719780468</v>
      </c>
      <c r="H22" s="14">
        <f>'4. отрасли_ин вал'!D22</f>
        <v>18996</v>
      </c>
      <c r="I22" s="15">
        <f>'4. отрасли_ин вал'!E22</f>
        <v>37.17844019793641</v>
      </c>
    </row>
    <row r="23" spans="1:9" s="1" customFormat="1" ht="12.75">
      <c r="A23" s="7" t="s">
        <v>73</v>
      </c>
      <c r="B23" s="7" t="s">
        <v>31</v>
      </c>
      <c r="C23" s="19" t="s">
        <v>74</v>
      </c>
      <c r="D23" s="17">
        <f>'2. отрасли_общ'!D23</f>
        <v>55700.1</v>
      </c>
      <c r="E23" s="9">
        <f>'2. отрасли_общ'!E23</f>
        <v>49.996213651321995</v>
      </c>
      <c r="F23" s="8">
        <f>'3. отрасли_нац вал'!D23</f>
        <v>33550.9</v>
      </c>
      <c r="G23" s="9">
        <f>'3. отрасли_нац вал'!E23</f>
        <v>54.27049211794616</v>
      </c>
      <c r="H23" s="8">
        <f>'4. отрасли_ин вал'!D23</f>
        <v>22149.199999999997</v>
      </c>
      <c r="I23" s="9">
        <f>'4. отрасли_ин вал'!E23</f>
        <v>43.520510898813505</v>
      </c>
    </row>
    <row r="24" spans="1:9" s="1" customFormat="1" ht="12.75">
      <c r="A24" s="10" t="s">
        <v>51</v>
      </c>
      <c r="B24" s="10" t="s">
        <v>2</v>
      </c>
      <c r="C24" s="20" t="s">
        <v>52</v>
      </c>
      <c r="D24" s="16">
        <f>'2. отрасли_общ'!D24</f>
        <v>52519.9</v>
      </c>
      <c r="E24" s="12">
        <f>'2. отрасли_общ'!E24</f>
        <v>57.33064152825881</v>
      </c>
      <c r="F24" s="11">
        <f>'3. отрасли_нац вал'!D24</f>
        <v>30183.4</v>
      </c>
      <c r="G24" s="12">
        <f>'3. отрасли_нац вал'!E24</f>
        <v>59.77402519265556</v>
      </c>
      <c r="H24" s="11">
        <f>'4. отрасли_ин вал'!D24</f>
        <v>22336.5</v>
      </c>
      <c r="I24" s="12">
        <f>'4. отрасли_ин вал'!E24</f>
        <v>54.02863026884248</v>
      </c>
    </row>
    <row r="25" spans="1:9" s="1" customFormat="1" ht="12.75">
      <c r="A25" s="10" t="s">
        <v>53</v>
      </c>
      <c r="B25" s="10" t="s">
        <v>3</v>
      </c>
      <c r="C25" s="20" t="s">
        <v>54</v>
      </c>
      <c r="D25" s="16">
        <f>'2. отрасли_общ'!D25</f>
        <v>98752</v>
      </c>
      <c r="E25" s="12">
        <f>'2. отрасли_общ'!E25</f>
        <v>63.83180198882047</v>
      </c>
      <c r="F25" s="11">
        <f>'3. отрасли_нац вал'!D25</f>
        <v>55023</v>
      </c>
      <c r="G25" s="12">
        <f>'3. отрасли_нац вал'!E25</f>
        <v>71.55601948276176</v>
      </c>
      <c r="H25" s="11">
        <f>'4. отрасли_ин вал'!D25</f>
        <v>43729</v>
      </c>
      <c r="I25" s="12">
        <f>'4. отрасли_ин вал'!E25</f>
        <v>54.11456127512634</v>
      </c>
    </row>
    <row r="26" spans="1:9" s="1" customFormat="1" ht="12.75">
      <c r="A26" s="10" t="s">
        <v>55</v>
      </c>
      <c r="B26" s="10" t="s">
        <v>4</v>
      </c>
      <c r="C26" s="20" t="s">
        <v>56</v>
      </c>
      <c r="D26" s="16">
        <f>'2. отрасли_общ'!D26</f>
        <v>58672.5</v>
      </c>
      <c r="E26" s="12">
        <f>'2. отрасли_общ'!E26</f>
        <v>57.81101879074524</v>
      </c>
      <c r="F26" s="11">
        <f>'3. отрасли_нац вал'!D26</f>
        <v>31594.5</v>
      </c>
      <c r="G26" s="12">
        <f>'3. отрасли_нац вал'!E26</f>
        <v>56.77858488027979</v>
      </c>
      <c r="H26" s="11">
        <f>'4. отрасли_ин вал'!D26</f>
        <v>27078</v>
      </c>
      <c r="I26" s="12">
        <f>'4. отрасли_ин вал'!E26</f>
        <v>59.015159908412734</v>
      </c>
    </row>
    <row r="27" spans="1:9" s="1" customFormat="1" ht="12.75">
      <c r="A27" s="10" t="s">
        <v>57</v>
      </c>
      <c r="B27" s="10" t="s">
        <v>5</v>
      </c>
      <c r="C27" s="20" t="s">
        <v>58</v>
      </c>
      <c r="D27" s="16">
        <f>'2. отрасли_общ'!D27</f>
        <v>118484.9</v>
      </c>
      <c r="E27" s="12">
        <f>'2. отрасли_общ'!E27</f>
        <v>51.31636807728242</v>
      </c>
      <c r="F27" s="11">
        <f>'3. отрасли_нац вал'!D27</f>
        <v>67558.1</v>
      </c>
      <c r="G27" s="12">
        <f>'3. отрасли_нац вал'!E27</f>
        <v>58.88533115940204</v>
      </c>
      <c r="H27" s="11">
        <f>'4. отрасли_ин вал'!D27</f>
        <v>50926.8</v>
      </c>
      <c r="I27" s="12">
        <f>'4. отрасли_ин вал'!E27</f>
        <v>41.274830541090346</v>
      </c>
    </row>
    <row r="28" spans="1:9" s="1" customFormat="1" ht="12.75">
      <c r="A28" s="10" t="s">
        <v>59</v>
      </c>
      <c r="B28" s="10" t="s">
        <v>6</v>
      </c>
      <c r="C28" s="20" t="s">
        <v>60</v>
      </c>
      <c r="D28" s="16">
        <f>'2. отрасли_общ'!D28</f>
        <v>110883.5</v>
      </c>
      <c r="E28" s="12">
        <f>'2. отрасли_общ'!E28</f>
        <v>62.437514508470606</v>
      </c>
      <c r="F28" s="11">
        <f>'3. отрасли_нац вал'!D28</f>
        <v>80262.5</v>
      </c>
      <c r="G28" s="12">
        <f>'3. отрасли_нац вал'!E28</f>
        <v>62.67895168976794</v>
      </c>
      <c r="H28" s="11">
        <f>'4. отрасли_ин вал'!D28</f>
        <v>30621</v>
      </c>
      <c r="I28" s="12">
        <f>'4. отрасли_ин вал'!E28</f>
        <v>61.810823944351924</v>
      </c>
    </row>
    <row r="29" spans="1:9" s="1" customFormat="1" ht="12.75">
      <c r="A29" s="10" t="s">
        <v>61</v>
      </c>
      <c r="B29" s="10" t="s">
        <v>7</v>
      </c>
      <c r="C29" s="20" t="s">
        <v>62</v>
      </c>
      <c r="D29" s="16">
        <f>'2. отрасли_общ'!D29</f>
        <v>119101.9</v>
      </c>
      <c r="E29" s="12">
        <f>'2. отрасли_общ'!E29</f>
        <v>63.13171057724521</v>
      </c>
      <c r="F29" s="11">
        <f>'3. отрасли_нац вал'!D29</f>
        <v>67460.7</v>
      </c>
      <c r="G29" s="12">
        <f>'3. отрасли_нац вал'!E29</f>
        <v>74.05564279647263</v>
      </c>
      <c r="H29" s="11">
        <f>'4. отрасли_ин вал'!D29</f>
        <v>51641.2</v>
      </c>
      <c r="I29" s="12">
        <f>'4. отрасли_ин вал'!E29</f>
        <v>48.858250582867946</v>
      </c>
    </row>
    <row r="30" spans="1:9" s="1" customFormat="1" ht="12.75">
      <c r="A30" s="10" t="s">
        <v>63</v>
      </c>
      <c r="B30" s="10" t="s">
        <v>8</v>
      </c>
      <c r="C30" s="20" t="s">
        <v>64</v>
      </c>
      <c r="D30" s="16">
        <f>'2. отрасли_общ'!D30</f>
        <v>120063.2</v>
      </c>
      <c r="E30" s="12">
        <f>'2. отрасли_общ'!E30</f>
        <v>61.502381745613974</v>
      </c>
      <c r="F30" s="11">
        <f>'3. отрасли_нац вал'!D30</f>
        <v>44586</v>
      </c>
      <c r="G30" s="12">
        <f>'3. отрасли_нац вал'!E30</f>
        <v>71.27548939128874</v>
      </c>
      <c r="H30" s="11">
        <f>'4. отрасли_ин вал'!D30</f>
        <v>75477.2</v>
      </c>
      <c r="I30" s="12">
        <f>'4. отрасли_ин вал'!E30</f>
        <v>55.72922683936341</v>
      </c>
    </row>
    <row r="31" spans="1:9" s="1" customFormat="1" ht="12.75">
      <c r="A31" s="10" t="s">
        <v>65</v>
      </c>
      <c r="B31" s="10" t="s">
        <v>9</v>
      </c>
      <c r="C31" s="20" t="s">
        <v>66</v>
      </c>
      <c r="D31" s="16">
        <f>'2. отрасли_общ'!D31</f>
        <v>177335.6</v>
      </c>
      <c r="E31" s="12">
        <f>'2. отрасли_общ'!E31</f>
        <v>55.6416144868825</v>
      </c>
      <c r="F31" s="11">
        <f>'3. отрасли_нац вал'!D31</f>
        <v>62881.1</v>
      </c>
      <c r="G31" s="12">
        <f>'3. отрасли_нац вал'!E31</f>
        <v>65.72868976528717</v>
      </c>
      <c r="H31" s="11">
        <f>'4. отрасли_ин вал'!D31</f>
        <v>114454.5</v>
      </c>
      <c r="I31" s="12">
        <f>'4. отрасли_ин вал'!E31</f>
        <v>50.09863561502607</v>
      </c>
    </row>
    <row r="32" spans="1:9" s="1" customFormat="1" ht="12.75">
      <c r="A32" s="10" t="s">
        <v>67</v>
      </c>
      <c r="B32" s="10" t="s">
        <v>10</v>
      </c>
      <c r="C32" s="20" t="s">
        <v>68</v>
      </c>
      <c r="D32" s="16">
        <f>'2. отрасли_общ'!D32</f>
        <v>143930.1</v>
      </c>
      <c r="E32" s="12">
        <f>'2. отрасли_общ'!E32</f>
        <v>55.84515055572114</v>
      </c>
      <c r="F32" s="11">
        <f>'3. отрасли_нац вал'!D32</f>
        <v>52344.1</v>
      </c>
      <c r="G32" s="12">
        <f>'3. отрасли_нац вал'!E32</f>
        <v>62.72562216181002</v>
      </c>
      <c r="H32" s="11">
        <f>'4. отрасли_ин вал'!D32</f>
        <v>91586</v>
      </c>
      <c r="I32" s="12">
        <f>'4. отрасли_ин вал'!E32</f>
        <v>51.91377880898827</v>
      </c>
    </row>
    <row r="33" spans="1:9" s="1" customFormat="1" ht="12.75">
      <c r="A33" s="10" t="s">
        <v>69</v>
      </c>
      <c r="B33" s="10" t="s">
        <v>11</v>
      </c>
      <c r="C33" s="20" t="s">
        <v>70</v>
      </c>
      <c r="D33" s="16">
        <f>'2. отрасли_общ'!D33</f>
        <v>182181.1</v>
      </c>
      <c r="E33" s="12">
        <f>'2. отрасли_общ'!E33</f>
        <v>52.033915845277036</v>
      </c>
      <c r="F33" s="11">
        <f>'3. отрасли_нац вал'!D33</f>
        <v>87007.4</v>
      </c>
      <c r="G33" s="12">
        <f>'3. отрасли_нац вал'!E33</f>
        <v>58.063585786956054</v>
      </c>
      <c r="H33" s="11">
        <f>'4. отрасли_ин вал'!D33</f>
        <v>95173.7</v>
      </c>
      <c r="I33" s="12">
        <f>'4. отрасли_ин вал'!E33</f>
        <v>46.52006249625685</v>
      </c>
    </row>
    <row r="34" spans="1:9" s="1" customFormat="1" ht="13.5" thickBot="1">
      <c r="A34" s="13" t="s">
        <v>71</v>
      </c>
      <c r="B34" s="13" t="s">
        <v>0</v>
      </c>
      <c r="C34" s="21" t="s">
        <v>72</v>
      </c>
      <c r="D34" s="18">
        <f>'2. отрасли_общ'!D34</f>
        <v>320566.6</v>
      </c>
      <c r="E34" s="15">
        <f>'2. отрасли_общ'!E34</f>
        <v>43.75054862234556</v>
      </c>
      <c r="F34" s="14">
        <f>'3. отрасли_нац вал'!D34</f>
        <v>190836</v>
      </c>
      <c r="G34" s="15">
        <f>'3. отрасли_нац вал'!E34</f>
        <v>49.935871496992185</v>
      </c>
      <c r="H34" s="14">
        <f>'4. отрасли_ин вал'!D34</f>
        <v>129730.6</v>
      </c>
      <c r="I34" s="15">
        <f>'4. отрасли_ин вал'!E34</f>
        <v>34.650443611607436</v>
      </c>
    </row>
    <row r="35" spans="1:9" s="1" customFormat="1" ht="12.75">
      <c r="A35" s="7" t="s">
        <v>75</v>
      </c>
      <c r="B35" s="7" t="s">
        <v>30</v>
      </c>
      <c r="C35" s="19" t="s">
        <v>76</v>
      </c>
      <c r="D35" s="17">
        <f>'2. отрасли_общ'!D35</f>
        <v>241890.4</v>
      </c>
      <c r="E35" s="9">
        <f>'2. отрасли_общ'!E35</f>
        <v>45.119276019221935</v>
      </c>
      <c r="F35" s="8">
        <f>'3. отрасли_нац вал'!D35</f>
        <v>123273.8</v>
      </c>
      <c r="G35" s="9">
        <f>'3. отрасли_нац вал'!E35</f>
        <v>54.13672859926441</v>
      </c>
      <c r="H35" s="8">
        <f>'4. отрасли_ин вал'!D35</f>
        <v>118616.6</v>
      </c>
      <c r="I35" s="9">
        <f>'4. отрасли_ин вал'!E35</f>
        <v>35.74931555954226</v>
      </c>
    </row>
    <row r="36" spans="1:9" s="1" customFormat="1" ht="12.75">
      <c r="A36" s="10" t="s">
        <v>51</v>
      </c>
      <c r="B36" s="10" t="s">
        <v>2</v>
      </c>
      <c r="C36" s="20" t="s">
        <v>52</v>
      </c>
      <c r="D36" s="16">
        <f>'2. отрасли_общ'!D36</f>
        <v>230325.5</v>
      </c>
      <c r="E36" s="12">
        <f>'2. отрасли_общ'!E36</f>
        <v>43.62950005101476</v>
      </c>
      <c r="F36" s="11">
        <f>'3. отрасли_нац вал'!D36</f>
        <v>99650.6</v>
      </c>
      <c r="G36" s="12">
        <f>'3. отрасли_нац вал'!E36</f>
        <v>53.41177505203179</v>
      </c>
      <c r="H36" s="11">
        <f>'4. отрасли_ин вал'!D36</f>
        <v>130674.9</v>
      </c>
      <c r="I36" s="12">
        <f>'4. отрасли_ин вал'!E36</f>
        <v>36.170178511711136</v>
      </c>
    </row>
    <row r="37" spans="1:9" s="1" customFormat="1" ht="12.75">
      <c r="A37" s="10" t="s">
        <v>53</v>
      </c>
      <c r="B37" s="10" t="s">
        <v>3</v>
      </c>
      <c r="C37" s="20" t="s">
        <v>54</v>
      </c>
      <c r="D37" s="16">
        <f>'2. отрасли_общ'!D37</f>
        <v>314207.4</v>
      </c>
      <c r="E37" s="12">
        <f>'2. отрасли_общ'!E37</f>
        <v>51.27136812182017</v>
      </c>
      <c r="F37" s="11">
        <f>'3. отрасли_нац вал'!D37</f>
        <v>98050.5</v>
      </c>
      <c r="G37" s="12">
        <f>'3. отрасли_нац вал'!E37</f>
        <v>53.728045252191464</v>
      </c>
      <c r="H37" s="11">
        <f>'4. отрасли_ин вал'!D37</f>
        <v>216156.9</v>
      </c>
      <c r="I37" s="12">
        <f>'4. отрасли_ин вал'!E37</f>
        <v>50.15815701465001</v>
      </c>
    </row>
    <row r="38" spans="1:9" s="1" customFormat="1" ht="12.75">
      <c r="A38" s="10" t="s">
        <v>55</v>
      </c>
      <c r="B38" s="10" t="s">
        <v>4</v>
      </c>
      <c r="C38" s="20" t="s">
        <v>56</v>
      </c>
      <c r="D38" s="16">
        <f>'2. отрасли_общ'!D38</f>
        <v>319374.7</v>
      </c>
      <c r="E38" s="12">
        <f>'2. отрасли_общ'!E38</f>
        <v>42.64502492213691</v>
      </c>
      <c r="F38" s="11">
        <f>'3. отрасли_нац вал'!D38</f>
        <v>146286.3</v>
      </c>
      <c r="G38" s="12">
        <f>'3. отрасли_нац вал'!E38</f>
        <v>49.93434428241059</v>
      </c>
      <c r="H38" s="11">
        <f>'4. отрасли_ин вал'!D38</f>
        <v>173088.4</v>
      </c>
      <c r="I38" s="12">
        <f>'4. отрасли_ин вал'!E38</f>
        <v>36.48456200415511</v>
      </c>
    </row>
    <row r="39" spans="1:9" s="1" customFormat="1" ht="12.75">
      <c r="A39" s="10" t="s">
        <v>57</v>
      </c>
      <c r="B39" s="10" t="s">
        <v>5</v>
      </c>
      <c r="C39" s="20" t="s">
        <v>58</v>
      </c>
      <c r="D39" s="16">
        <f>'2. отрасли_общ'!D39</f>
        <v>451460.7</v>
      </c>
      <c r="E39" s="12">
        <f>'2. отрасли_общ'!E39</f>
        <v>51.468943152748416</v>
      </c>
      <c r="F39" s="11">
        <f>'3. отрасли_нац вал'!D39</f>
        <v>256366.19999999998</v>
      </c>
      <c r="G39" s="12">
        <f>'3. отрасли_нац вал'!E39</f>
        <v>53.39370732959337</v>
      </c>
      <c r="H39" s="11">
        <f>'4. отрасли_ин вал'!D39</f>
        <v>195094.49999999997</v>
      </c>
      <c r="I39" s="12">
        <f>'4. отрасли_ин вал'!E39</f>
        <v>48.94416080412313</v>
      </c>
    </row>
    <row r="40" spans="1:9" s="1" customFormat="1" ht="12.75">
      <c r="A40" s="10" t="s">
        <v>59</v>
      </c>
      <c r="B40" s="10" t="s">
        <v>6</v>
      </c>
      <c r="C40" s="20" t="s">
        <v>60</v>
      </c>
      <c r="D40" s="16">
        <f>'2. отрасли_общ'!D40</f>
        <v>182816.4</v>
      </c>
      <c r="E40" s="12">
        <f>'2. отрасли_общ'!E40</f>
        <v>42.432046233270114</v>
      </c>
      <c r="F40" s="11">
        <f>'3. отрасли_нац вал'!D40</f>
        <v>63191.3</v>
      </c>
      <c r="G40" s="12">
        <f>'3. отрасли_нац вал'!E40</f>
        <v>47.48305662330099</v>
      </c>
      <c r="H40" s="11">
        <f>'4. отрасли_ин вал'!D40</f>
        <v>119625.1</v>
      </c>
      <c r="I40" s="12">
        <f>'4. отрасли_ин вал'!E40</f>
        <v>39.76402397991726</v>
      </c>
    </row>
    <row r="41" spans="1:9" s="1" customFormat="1" ht="12.75">
      <c r="A41" s="10" t="s">
        <v>61</v>
      </c>
      <c r="B41" s="10" t="s">
        <v>7</v>
      </c>
      <c r="C41" s="20" t="s">
        <v>62</v>
      </c>
      <c r="D41" s="16">
        <f>'2. отрасли_общ'!D41</f>
        <v>215605.9</v>
      </c>
      <c r="E41" s="12">
        <f>'2. отрасли_общ'!E41</f>
        <v>44.84323677134996</v>
      </c>
      <c r="F41" s="11">
        <f>'3. отрасли_нац вал'!D41</f>
        <v>87066.40000000001</v>
      </c>
      <c r="G41" s="12">
        <f>'3. отрасли_нац вал'!E41</f>
        <v>51.32095817674787</v>
      </c>
      <c r="H41" s="11">
        <f>'4. отрасли_ин вал'!D41</f>
        <v>128539.5</v>
      </c>
      <c r="I41" s="12">
        <f>'4. отрасли_ин вал'!E41</f>
        <v>40.456094064470456</v>
      </c>
    </row>
    <row r="42" spans="1:9" s="1" customFormat="1" ht="12.75">
      <c r="A42" s="10" t="s">
        <v>63</v>
      </c>
      <c r="B42" s="10" t="s">
        <v>8</v>
      </c>
      <c r="C42" s="20" t="s">
        <v>64</v>
      </c>
      <c r="D42" s="16">
        <f>'2. отрасли_общ'!D42</f>
        <v>154691.3</v>
      </c>
      <c r="E42" s="12">
        <f>'2. отрасли_общ'!E42</f>
        <v>45.96795846308098</v>
      </c>
      <c r="F42" s="11">
        <f>'3. отрасли_нац вал'!D42</f>
        <v>41579.2</v>
      </c>
      <c r="G42" s="12">
        <f>'3. отрасли_нац вал'!E42</f>
        <v>55.75209614422597</v>
      </c>
      <c r="H42" s="11">
        <f>'4. отрасли_ин вал'!D42</f>
        <v>113112.1</v>
      </c>
      <c r="I42" s="12">
        <f>'4. отрасли_ин вал'!E42</f>
        <v>42.371430244863284</v>
      </c>
    </row>
    <row r="43" spans="1:9" s="1" customFormat="1" ht="12.75">
      <c r="A43" s="10" t="s">
        <v>65</v>
      </c>
      <c r="B43" s="10" t="s">
        <v>9</v>
      </c>
      <c r="C43" s="20" t="s">
        <v>66</v>
      </c>
      <c r="D43" s="16">
        <f>'2. отрасли_общ'!D43</f>
        <v>295434.2</v>
      </c>
      <c r="E43" s="12">
        <f>'2. отрасли_общ'!E43</f>
        <v>46.083683341332865</v>
      </c>
      <c r="F43" s="11">
        <f>'3. отрасли_нац вал'!D43</f>
        <v>190761.5</v>
      </c>
      <c r="G43" s="12">
        <f>'3. отрасли_нац вал'!E43</f>
        <v>50.17798699947316</v>
      </c>
      <c r="H43" s="11">
        <f>'4. отрасли_ин вал'!D43</f>
        <v>104672.7</v>
      </c>
      <c r="I43" s="12">
        <f>'4. отрасли_ин вал'!E43</f>
        <v>38.6268227723179</v>
      </c>
    </row>
    <row r="44" spans="1:9" s="1" customFormat="1" ht="12.75">
      <c r="A44" s="10" t="s">
        <v>67</v>
      </c>
      <c r="B44" s="10" t="s">
        <v>10</v>
      </c>
      <c r="C44" s="20" t="s">
        <v>68</v>
      </c>
      <c r="D44" s="16">
        <f>'2. отрасли_общ'!D44</f>
        <v>261025.50000000003</v>
      </c>
      <c r="E44" s="12">
        <f>'2. отрасли_общ'!E44</f>
        <v>44.68024235180088</v>
      </c>
      <c r="F44" s="11">
        <f>'3. отрасли_нац вал'!D44</f>
        <v>24161.9</v>
      </c>
      <c r="G44" s="12">
        <f>'3. отрасли_нац вал'!E44</f>
        <v>59.83163898534469</v>
      </c>
      <c r="H44" s="11">
        <f>'4. отрасли_ин вал'!D44</f>
        <v>236863.60000000003</v>
      </c>
      <c r="I44" s="12">
        <f>'4. отрасли_ин вал'!E44</f>
        <v>43.13516925352818</v>
      </c>
    </row>
    <row r="45" spans="1:9" s="1" customFormat="1" ht="12.75">
      <c r="A45" s="10" t="s">
        <v>69</v>
      </c>
      <c r="B45" s="10" t="s">
        <v>11</v>
      </c>
      <c r="C45" s="20" t="s">
        <v>70</v>
      </c>
      <c r="D45" s="16">
        <f>'2. отрасли_общ'!D45</f>
        <v>256187.5</v>
      </c>
      <c r="E45" s="12">
        <f>'2. отрасли_общ'!E45</f>
        <v>48.93424993022688</v>
      </c>
      <c r="F45" s="11">
        <f>'3. отрасли_нац вал'!D45</f>
        <v>49580.4</v>
      </c>
      <c r="G45" s="12">
        <f>'3. отрасли_нац вал'!E45</f>
        <v>61.1516208219377</v>
      </c>
      <c r="H45" s="11">
        <f>'4. отрасли_ин вал'!D45</f>
        <v>206607.10000000003</v>
      </c>
      <c r="I45" s="12">
        <f>'4. отрасли_ин вал'!E45</f>
        <v>45.9995623867718</v>
      </c>
    </row>
    <row r="46" spans="1:9" s="1" customFormat="1" ht="13.5" thickBot="1">
      <c r="A46" s="13" t="s">
        <v>71</v>
      </c>
      <c r="B46" s="13" t="s">
        <v>0</v>
      </c>
      <c r="C46" s="21" t="s">
        <v>72</v>
      </c>
      <c r="D46" s="18">
        <f>'2. отрасли_общ'!D46</f>
        <v>292970.7</v>
      </c>
      <c r="E46" s="15">
        <f>'2. отрасли_общ'!E46</f>
        <v>32.78379387426798</v>
      </c>
      <c r="F46" s="14">
        <f>'3. отрасли_нац вал'!D46</f>
        <v>115428.5</v>
      </c>
      <c r="G46" s="15">
        <f>'3. отрасли_нац вал'!E46</f>
        <v>42.44620320804654</v>
      </c>
      <c r="H46" s="14">
        <f>'4. отрасли_ин вал'!D46</f>
        <v>177542.2</v>
      </c>
      <c r="I46" s="15">
        <f>'4. отрасли_ин вал'!E46</f>
        <v>26.499056956599606</v>
      </c>
    </row>
    <row r="47" spans="1:9" s="1" customFormat="1" ht="12.75">
      <c r="A47" s="7" t="s">
        <v>77</v>
      </c>
      <c r="B47" s="7" t="s">
        <v>29</v>
      </c>
      <c r="C47" s="19" t="s">
        <v>78</v>
      </c>
      <c r="D47" s="17">
        <f>'2. отрасли_общ'!D47</f>
        <v>69182</v>
      </c>
      <c r="E47" s="9">
        <f>'2. отрасли_общ'!E47</f>
        <v>54.71812669480501</v>
      </c>
      <c r="F47" s="8">
        <f>'3. отрасли_нац вал'!D47</f>
        <v>44093.7</v>
      </c>
      <c r="G47" s="9">
        <f>'3. отрасли_нац вал'!E47</f>
        <v>65.14517246227919</v>
      </c>
      <c r="H47" s="8">
        <f>'4. отрасли_ин вал'!D47</f>
        <v>25088.3</v>
      </c>
      <c r="I47" s="9">
        <f>'4. отрасли_ин вал'!E47</f>
        <v>36.39485728407266</v>
      </c>
    </row>
    <row r="48" spans="1:9" s="1" customFormat="1" ht="12.75">
      <c r="A48" s="10" t="s">
        <v>51</v>
      </c>
      <c r="B48" s="10" t="s">
        <v>2</v>
      </c>
      <c r="C48" s="20" t="s">
        <v>52</v>
      </c>
      <c r="D48" s="16">
        <f>'2. отрасли_общ'!D48</f>
        <v>100445.3</v>
      </c>
      <c r="E48" s="12">
        <f>'2. отрасли_общ'!E48</f>
        <v>51.06751764393158</v>
      </c>
      <c r="F48" s="11">
        <f>'3. отрасли_нац вал'!D48</f>
        <v>46503.6</v>
      </c>
      <c r="G48" s="12">
        <f>'3. отрасли_нац вал'!E48</f>
        <v>62.892046465219885</v>
      </c>
      <c r="H48" s="11">
        <f>'4. отрасли_ин вал'!D48</f>
        <v>53941.7</v>
      </c>
      <c r="I48" s="12">
        <f>'4. отрасли_ин вал'!E48</f>
        <v>40.874578591331016</v>
      </c>
    </row>
    <row r="49" spans="1:9" s="1" customFormat="1" ht="12.75">
      <c r="A49" s="10" t="s">
        <v>53</v>
      </c>
      <c r="B49" s="10" t="s">
        <v>3</v>
      </c>
      <c r="C49" s="20" t="s">
        <v>54</v>
      </c>
      <c r="D49" s="16">
        <f>'2. отрасли_общ'!D49</f>
        <v>122421.50000000001</v>
      </c>
      <c r="E49" s="12">
        <f>'2. отрасли_общ'!E49</f>
        <v>44.480939524511626</v>
      </c>
      <c r="F49" s="11">
        <f>'3. отрасли_нац вал'!D49</f>
        <v>55666.1</v>
      </c>
      <c r="G49" s="12">
        <f>'3. отрасли_нац вал'!E49</f>
        <v>53.59637409482612</v>
      </c>
      <c r="H49" s="11">
        <f>'4. отрасли_ин вал'!D49</f>
        <v>66755.4</v>
      </c>
      <c r="I49" s="12">
        <f>'4. отрасли_ин вал'!E49</f>
        <v>36.88344412586847</v>
      </c>
    </row>
    <row r="50" spans="1:9" s="1" customFormat="1" ht="12.75">
      <c r="A50" s="10" t="s">
        <v>55</v>
      </c>
      <c r="B50" s="10" t="s">
        <v>4</v>
      </c>
      <c r="C50" s="20" t="s">
        <v>56</v>
      </c>
      <c r="D50" s="16">
        <f>'2. отрасли_общ'!D50</f>
        <v>144027.8</v>
      </c>
      <c r="E50" s="12">
        <f>'2. отрасли_общ'!E50</f>
        <v>43.81740990281043</v>
      </c>
      <c r="F50" s="11">
        <f>'3. отрасли_нац вал'!D50</f>
        <v>64794</v>
      </c>
      <c r="G50" s="12">
        <f>'3. отрасли_нац вал'!E50</f>
        <v>54.33386051177578</v>
      </c>
      <c r="H50" s="11">
        <f>'4. отрасли_ин вал'!D50</f>
        <v>79233.8</v>
      </c>
      <c r="I50" s="12">
        <f>'4. отрасли_ин вал'!E50</f>
        <v>35.21801506427813</v>
      </c>
    </row>
    <row r="51" spans="1:9" s="1" customFormat="1" ht="12.75">
      <c r="A51" s="10" t="s">
        <v>57</v>
      </c>
      <c r="B51" s="10" t="s">
        <v>5</v>
      </c>
      <c r="C51" s="20" t="s">
        <v>58</v>
      </c>
      <c r="D51" s="16">
        <f>'2. отрасли_общ'!D51</f>
        <v>100517.8</v>
      </c>
      <c r="E51" s="12">
        <f>'2. отрасли_общ'!E51</f>
        <v>41.02879141803741</v>
      </c>
      <c r="F51" s="11">
        <f>'3. отрасли_нац вал'!D51</f>
        <v>57792.4</v>
      </c>
      <c r="G51" s="12">
        <f>'3. отрасли_нац вал'!E51</f>
        <v>46.012927547566804</v>
      </c>
      <c r="H51" s="11">
        <f>'4. отрасли_ин вал'!D51</f>
        <v>42725.399999999994</v>
      </c>
      <c r="I51" s="12">
        <f>'4. отрасли_ин вал'!E51</f>
        <v>34.28723953432853</v>
      </c>
    </row>
    <row r="52" spans="1:9" s="1" customFormat="1" ht="12.75">
      <c r="A52" s="10" t="s">
        <v>59</v>
      </c>
      <c r="B52" s="10" t="s">
        <v>6</v>
      </c>
      <c r="C52" s="20" t="s">
        <v>60</v>
      </c>
      <c r="D52" s="16">
        <f>'2. отрасли_общ'!D52</f>
        <v>87956.8</v>
      </c>
      <c r="E52" s="12">
        <f>'2. отрасли_общ'!E52</f>
        <v>42.29582203991051</v>
      </c>
      <c r="F52" s="11">
        <f>'3. отрасли_нац вал'!D52</f>
        <v>34266.9</v>
      </c>
      <c r="G52" s="12">
        <f>'3. отрасли_нац вал'!E52</f>
        <v>58.55135880397702</v>
      </c>
      <c r="H52" s="11">
        <f>'4. отрасли_ин вал'!D52</f>
        <v>53689.9</v>
      </c>
      <c r="I52" s="12">
        <f>'4. отрасли_ин вал'!E52</f>
        <v>31.919244643778434</v>
      </c>
    </row>
    <row r="53" spans="1:9" s="1" customFormat="1" ht="12.75">
      <c r="A53" s="10" t="s">
        <v>61</v>
      </c>
      <c r="B53" s="10" t="s">
        <v>7</v>
      </c>
      <c r="C53" s="20" t="s">
        <v>62</v>
      </c>
      <c r="D53" s="16">
        <f>'2. отрасли_общ'!D53</f>
        <v>123131.90000000001</v>
      </c>
      <c r="E53" s="12">
        <f>'2. отрасли_общ'!E53</f>
        <v>35.17517621347514</v>
      </c>
      <c r="F53" s="11">
        <f>'3. отрасли_нац вал'!D53</f>
        <v>47947.6</v>
      </c>
      <c r="G53" s="12">
        <f>'3. отрасли_нац вал'!E53</f>
        <v>41.350441043973</v>
      </c>
      <c r="H53" s="11">
        <f>'4. отрасли_ин вал'!D53</f>
        <v>75184.3</v>
      </c>
      <c r="I53" s="12">
        <f>'4. отрасли_ин вал'!E53</f>
        <v>31.237029911829996</v>
      </c>
    </row>
    <row r="54" spans="1:9" s="1" customFormat="1" ht="12.75">
      <c r="A54" s="10" t="s">
        <v>63</v>
      </c>
      <c r="B54" s="10" t="s">
        <v>8</v>
      </c>
      <c r="C54" s="20" t="s">
        <v>64</v>
      </c>
      <c r="D54" s="16">
        <f>'2. отрасли_общ'!D54</f>
        <v>134266.2</v>
      </c>
      <c r="E54" s="12">
        <f>'2. отрасли_общ'!E54</f>
        <v>44.59571207049875</v>
      </c>
      <c r="F54" s="11">
        <f>'3. отрасли_нац вал'!D54</f>
        <v>51586.9</v>
      </c>
      <c r="G54" s="12">
        <f>'3. отрасли_нац вал'!E54</f>
        <v>55.03938748015484</v>
      </c>
      <c r="H54" s="11">
        <f>'4. отрасли_ин вал'!D54</f>
        <v>82679.29999999999</v>
      </c>
      <c r="I54" s="12">
        <f>'4. отрасли_ин вал'!E54</f>
        <v>38.07848440903588</v>
      </c>
    </row>
    <row r="55" spans="1:9" s="1" customFormat="1" ht="12.75">
      <c r="A55" s="10" t="s">
        <v>65</v>
      </c>
      <c r="B55" s="10" t="s">
        <v>9</v>
      </c>
      <c r="C55" s="20" t="s">
        <v>66</v>
      </c>
      <c r="D55" s="16">
        <f>'2. отрасли_общ'!D55</f>
        <v>144360.8</v>
      </c>
      <c r="E55" s="12">
        <f>'2. отрасли_общ'!E55</f>
        <v>40.33501497636478</v>
      </c>
      <c r="F55" s="11">
        <f>'3. отрасли_нац вал'!D55</f>
        <v>46771</v>
      </c>
      <c r="G55" s="12">
        <f>'3. отрасли_нац вал'!E55</f>
        <v>54.794995830749826</v>
      </c>
      <c r="H55" s="11">
        <f>'4. отрасли_ин вал'!D55</f>
        <v>97589.80000000002</v>
      </c>
      <c r="I55" s="12">
        <f>'4. отрасли_ин вал'!E55</f>
        <v>33.40249898042623</v>
      </c>
    </row>
    <row r="56" spans="1:9" s="1" customFormat="1" ht="12.75">
      <c r="A56" s="10" t="s">
        <v>67</v>
      </c>
      <c r="B56" s="10" t="s">
        <v>10</v>
      </c>
      <c r="C56" s="20" t="s">
        <v>68</v>
      </c>
      <c r="D56" s="16">
        <f>'2. отрасли_общ'!D56</f>
        <v>123912.5</v>
      </c>
      <c r="E56" s="12">
        <f>'2. отрасли_общ'!E56</f>
        <v>40.26722953697166</v>
      </c>
      <c r="F56" s="11">
        <f>'3. отрасли_нац вал'!D56</f>
        <v>49572.5</v>
      </c>
      <c r="G56" s="12">
        <f>'3. отрасли_нац вал'!E56</f>
        <v>48.633954511069646</v>
      </c>
      <c r="H56" s="11">
        <f>'4. отрасли_ин вал'!D56</f>
        <v>74340</v>
      </c>
      <c r="I56" s="12">
        <f>'4. отрасли_ин вал'!E56</f>
        <v>34.68645345708905</v>
      </c>
    </row>
    <row r="57" spans="1:9" s="1" customFormat="1" ht="12.75">
      <c r="A57" s="10" t="s">
        <v>69</v>
      </c>
      <c r="B57" s="10" t="s">
        <v>11</v>
      </c>
      <c r="C57" s="20" t="s">
        <v>70</v>
      </c>
      <c r="D57" s="16">
        <f>'2. отрасли_общ'!D57</f>
        <v>145005.40000000002</v>
      </c>
      <c r="E57" s="12">
        <f>'2. отрасли_общ'!E57</f>
        <v>35.581615946716475</v>
      </c>
      <c r="F57" s="11">
        <f>'3. отрасли_нац вал'!D57</f>
        <v>27607.4</v>
      </c>
      <c r="G57" s="12">
        <f>'3. отрасли_нац вал'!E57</f>
        <v>51.104603982990064</v>
      </c>
      <c r="H57" s="11">
        <f>'4. отрасли_ин вал'!D57</f>
        <v>117398</v>
      </c>
      <c r="I57" s="12">
        <f>'4. отрасли_ин вал'!E57</f>
        <v>31.931288139491304</v>
      </c>
    </row>
    <row r="58" spans="1:9" s="1" customFormat="1" ht="13.5" thickBot="1">
      <c r="A58" s="13" t="s">
        <v>71</v>
      </c>
      <c r="B58" s="13" t="s">
        <v>0</v>
      </c>
      <c r="C58" s="21" t="s">
        <v>72</v>
      </c>
      <c r="D58" s="18">
        <f>'2. отрасли_общ'!D58</f>
        <v>114095.4</v>
      </c>
      <c r="E58" s="15">
        <f>'2. отрасли_общ'!E58</f>
        <v>40.10474085721248</v>
      </c>
      <c r="F58" s="14">
        <f>'3. отрасли_нац вал'!D58</f>
        <v>36285.5</v>
      </c>
      <c r="G58" s="15">
        <f>'3. отрасли_нац вал'!E58</f>
        <v>54.79787794022406</v>
      </c>
      <c r="H58" s="14">
        <f>'4. отрасли_ин вал'!D58</f>
        <v>77809.9</v>
      </c>
      <c r="I58" s="15">
        <f>'4. отрасли_ин вал'!E58</f>
        <v>33.25348729403328</v>
      </c>
    </row>
    <row r="59" spans="1:9" s="1" customFormat="1" ht="12.75">
      <c r="A59" s="7" t="s">
        <v>79</v>
      </c>
      <c r="B59" s="7" t="s">
        <v>28</v>
      </c>
      <c r="C59" s="19" t="s">
        <v>80</v>
      </c>
      <c r="D59" s="17">
        <f>'2. отрасли_общ'!D59</f>
        <v>131697.4</v>
      </c>
      <c r="E59" s="9">
        <f>'2. отрасли_общ'!E59</f>
        <v>34.72891266646115</v>
      </c>
      <c r="F59" s="8">
        <f>'3. отрасли_нац вал'!D59</f>
        <v>25217.1</v>
      </c>
      <c r="G59" s="9">
        <f>'3. отрасли_нац вал'!E59</f>
        <v>53.290257602975764</v>
      </c>
      <c r="H59" s="8">
        <f>'4. отрасли_ин вал'!D59</f>
        <v>106480.29999999999</v>
      </c>
      <c r="I59" s="9">
        <f>'4. отрасли_ин вал'!E59</f>
        <v>30.333988963216676</v>
      </c>
    </row>
    <row r="60" spans="1:9" s="1" customFormat="1" ht="12.75">
      <c r="A60" s="10" t="s">
        <v>51</v>
      </c>
      <c r="B60" s="10" t="s">
        <v>2</v>
      </c>
      <c r="C60" s="20" t="s">
        <v>52</v>
      </c>
      <c r="D60" s="16">
        <f>'2. отрасли_общ'!D60</f>
        <v>114991.4</v>
      </c>
      <c r="E60" s="12">
        <f>'2. отрасли_общ'!E60</f>
        <v>34.5625386768054</v>
      </c>
      <c r="F60" s="11">
        <f>'3. отрасли_нац вал'!D60</f>
        <v>26676.900000000005</v>
      </c>
      <c r="G60" s="12">
        <f>'3. отрасли_нац вал'!E60</f>
        <v>50.4930214530174</v>
      </c>
      <c r="H60" s="11">
        <f>'4. отрасли_ин вал'!D60</f>
        <v>88314.5</v>
      </c>
      <c r="I60" s="12">
        <f>'4. отрасли_ин вал'!E60</f>
        <v>29.751706514785234</v>
      </c>
    </row>
    <row r="61" spans="1:9" s="1" customFormat="1" ht="12.75">
      <c r="A61" s="10" t="s">
        <v>53</v>
      </c>
      <c r="B61" s="10" t="s">
        <v>3</v>
      </c>
      <c r="C61" s="20" t="s">
        <v>54</v>
      </c>
      <c r="D61" s="16">
        <f>'2. отрасли_общ'!D61</f>
        <v>140117</v>
      </c>
      <c r="E61" s="12">
        <f>'2. отрасли_общ'!E61</f>
        <v>34.98323121391409</v>
      </c>
      <c r="F61" s="11">
        <f>'3. отрасли_нац вал'!D61</f>
        <v>38817.4</v>
      </c>
      <c r="G61" s="12">
        <f>'3. отрасли_нац вал'!E61</f>
        <v>48.85065169228233</v>
      </c>
      <c r="H61" s="11">
        <f>'4. отрасли_ин вал'!D61</f>
        <v>101299.6</v>
      </c>
      <c r="I61" s="12">
        <f>'4. отрасли_ин вал'!E61</f>
        <v>29.66860022152111</v>
      </c>
    </row>
    <row r="62" spans="1:9" s="1" customFormat="1" ht="12.75">
      <c r="A62" s="10" t="s">
        <v>55</v>
      </c>
      <c r="B62" s="10" t="s">
        <v>4</v>
      </c>
      <c r="C62" s="20" t="s">
        <v>56</v>
      </c>
      <c r="D62" s="16">
        <f>'2. отрасли_общ'!D62</f>
        <v>141930.1</v>
      </c>
      <c r="E62" s="12">
        <f>'2. отрасли_общ'!E62</f>
        <v>35.57890751856019</v>
      </c>
      <c r="F62" s="11">
        <f>'3. отрасли_нац вал'!D62</f>
        <v>51253.6</v>
      </c>
      <c r="G62" s="12">
        <f>'3. отрасли_нац вал'!E62</f>
        <v>39.20308930494639</v>
      </c>
      <c r="H62" s="11">
        <f>'4. отрасли_ин вал'!D62</f>
        <v>90676.50000000001</v>
      </c>
      <c r="I62" s="12">
        <f>'4. отрасли_ин вал'!E62</f>
        <v>33.53132598854169</v>
      </c>
    </row>
    <row r="63" spans="1:9" s="1" customFormat="1" ht="12.75">
      <c r="A63" s="10" t="s">
        <v>57</v>
      </c>
      <c r="B63" s="10" t="s">
        <v>5</v>
      </c>
      <c r="C63" s="20" t="s">
        <v>58</v>
      </c>
      <c r="D63" s="16">
        <f>'2. отрасли_общ'!D63</f>
        <v>138319.3</v>
      </c>
      <c r="E63" s="12">
        <f>'2. отрасли_общ'!E63</f>
        <v>40.718403433215755</v>
      </c>
      <c r="F63" s="11">
        <f>'3. отрасли_нац вал'!D63</f>
        <v>47832.9</v>
      </c>
      <c r="G63" s="12">
        <f>'3. отрасли_нац вал'!E63</f>
        <v>53.8905330849687</v>
      </c>
      <c r="H63" s="11">
        <f>'4. отрасли_ин вал'!D63</f>
        <v>90486.4</v>
      </c>
      <c r="I63" s="12">
        <f>'4. отрасли_ин вал'!E63</f>
        <v>33.75302489655904</v>
      </c>
    </row>
    <row r="64" spans="1:9" s="1" customFormat="1" ht="12.75">
      <c r="A64" s="10" t="s">
        <v>59</v>
      </c>
      <c r="B64" s="10" t="s">
        <v>6</v>
      </c>
      <c r="C64" s="20" t="s">
        <v>60</v>
      </c>
      <c r="D64" s="16">
        <f>'2. отрасли_общ'!D64</f>
        <v>164790.1</v>
      </c>
      <c r="E64" s="12">
        <f>'2. отрасли_общ'!E64</f>
        <v>36.69624079359136</v>
      </c>
      <c r="F64" s="11">
        <f>'3. отрасли_нац вал'!D64</f>
        <v>64012.600000000006</v>
      </c>
      <c r="G64" s="12">
        <f>'3. отрасли_нац вал'!E64</f>
        <v>42.919747424725756</v>
      </c>
      <c r="H64" s="11">
        <f>'4. отрасли_ин вал'!D64</f>
        <v>100777.5</v>
      </c>
      <c r="I64" s="12">
        <f>'4. отрасли_ин вал'!E64</f>
        <v>32.74447664409218</v>
      </c>
    </row>
    <row r="65" spans="1:9" s="1" customFormat="1" ht="12.75">
      <c r="A65" s="10" t="s">
        <v>61</v>
      </c>
      <c r="B65" s="10" t="s">
        <v>7</v>
      </c>
      <c r="C65" s="20" t="s">
        <v>62</v>
      </c>
      <c r="D65" s="16">
        <f>'2. отрасли_общ'!D65</f>
        <v>233201.30000000002</v>
      </c>
      <c r="E65" s="12">
        <f>'2. отрасли_общ'!E65</f>
        <v>35.29721341604872</v>
      </c>
      <c r="F65" s="11">
        <f>'3. отрасли_нац вал'!D65</f>
        <v>68244.2</v>
      </c>
      <c r="G65" s="12">
        <f>'3. отрасли_нац вал'!E65</f>
        <v>45.38578261595858</v>
      </c>
      <c r="H65" s="11">
        <f>'4. отрасли_ин вал'!D65</f>
        <v>164957.1</v>
      </c>
      <c r="I65" s="12">
        <f>'4. отрасли_ин вал'!E65</f>
        <v>31.12238964555026</v>
      </c>
    </row>
    <row r="66" spans="1:9" s="1" customFormat="1" ht="12.75">
      <c r="A66" s="10" t="s">
        <v>63</v>
      </c>
      <c r="B66" s="10" t="s">
        <v>8</v>
      </c>
      <c r="C66" s="20" t="s">
        <v>64</v>
      </c>
      <c r="D66" s="16">
        <f>'2. отрасли_общ'!D66</f>
        <v>224957.1</v>
      </c>
      <c r="E66" s="12">
        <f>'2. отрасли_общ'!E66</f>
        <v>34.29167384359062</v>
      </c>
      <c r="F66" s="11">
        <f>'3. отрасли_нац вал'!D66</f>
        <v>88586.9</v>
      </c>
      <c r="G66" s="12">
        <f>'3. отрасли_нац вал'!E66</f>
        <v>40.7428996838133</v>
      </c>
      <c r="H66" s="11">
        <f>'4. отрасли_ин вал'!D66</f>
        <v>136370.2</v>
      </c>
      <c r="I66" s="12">
        <f>'4. отрасли_ин вал'!E66</f>
        <v>30.10340786330151</v>
      </c>
    </row>
    <row r="67" spans="1:9" s="1" customFormat="1" ht="12.75">
      <c r="A67" s="10" t="s">
        <v>65</v>
      </c>
      <c r="B67" s="10" t="s">
        <v>9</v>
      </c>
      <c r="C67" s="20" t="s">
        <v>66</v>
      </c>
      <c r="D67" s="16">
        <f>'2. отрасли_общ'!D67</f>
        <v>315453.3</v>
      </c>
      <c r="E67" s="12">
        <f>'2. отрасли_общ'!E67</f>
        <v>32.15957500206845</v>
      </c>
      <c r="F67" s="11">
        <f>'3. отрасли_нац вал'!D67</f>
        <v>129794.5</v>
      </c>
      <c r="G67" s="12">
        <f>'3. отрасли_нац вал'!E67</f>
        <v>38.202732427028884</v>
      </c>
      <c r="H67" s="11">
        <f>'4. отрасли_ин вал'!D67</f>
        <v>185658.8</v>
      </c>
      <c r="I67" s="12">
        <f>'4. отрасли_ин вал'!E67</f>
        <v>27.93587264918226</v>
      </c>
    </row>
    <row r="68" spans="1:9" s="1" customFormat="1" ht="12.75">
      <c r="A68" s="10" t="s">
        <v>67</v>
      </c>
      <c r="B68" s="10" t="s">
        <v>10</v>
      </c>
      <c r="C68" s="20" t="s">
        <v>68</v>
      </c>
      <c r="D68" s="16">
        <f>'2. отрасли_общ'!D68</f>
        <v>218878.3</v>
      </c>
      <c r="E68" s="12">
        <f>'2. отрасли_общ'!E68</f>
        <v>33.143059101793106</v>
      </c>
      <c r="F68" s="11">
        <f>'3. отрасли_нац вал'!D68</f>
        <v>66694.9</v>
      </c>
      <c r="G68" s="12">
        <f>'3. отрасли_нац вал'!E68</f>
        <v>46.03422892904856</v>
      </c>
      <c r="H68" s="11">
        <f>'4. отрасли_ин вал'!D68</f>
        <v>152183.40000000002</v>
      </c>
      <c r="I68" s="12">
        <f>'4. отрасли_ин вал'!E68</f>
        <v>27.493805270482852</v>
      </c>
    </row>
    <row r="69" spans="1:9" s="1" customFormat="1" ht="12.75">
      <c r="A69" s="10" t="s">
        <v>69</v>
      </c>
      <c r="B69" s="10" t="s">
        <v>11</v>
      </c>
      <c r="C69" s="20" t="s">
        <v>70</v>
      </c>
      <c r="D69" s="16">
        <f>'2. отрасли_общ'!D69</f>
        <v>166439.3</v>
      </c>
      <c r="E69" s="12">
        <f>'2. отрасли_общ'!E69</f>
        <v>36.923300746878894</v>
      </c>
      <c r="F69" s="11">
        <f>'3. отрасли_нац вал'!D69</f>
        <v>56854.8</v>
      </c>
      <c r="G69" s="12">
        <f>'3. отрасли_нац вал'!E69</f>
        <v>52.33501354327163</v>
      </c>
      <c r="H69" s="11">
        <f>'4. отрасли_ин вал'!D69</f>
        <v>109584.5</v>
      </c>
      <c r="I69" s="12">
        <f>'4. отрасли_ин вал'!E69</f>
        <v>28.926723450853</v>
      </c>
    </row>
    <row r="70" spans="1:9" s="1" customFormat="1" ht="13.5" thickBot="1">
      <c r="A70" s="13" t="s">
        <v>71</v>
      </c>
      <c r="B70" s="13" t="s">
        <v>0</v>
      </c>
      <c r="C70" s="21" t="s">
        <v>72</v>
      </c>
      <c r="D70" s="18">
        <f>'2. отрасли_общ'!D70</f>
        <v>257521.39999999997</v>
      </c>
      <c r="E70" s="15">
        <f>'2. отрасли_общ'!E70</f>
        <v>35.018097874584406</v>
      </c>
      <c r="F70" s="14">
        <f>'3. отрасли_нац вал'!D70</f>
        <v>49966</v>
      </c>
      <c r="G70" s="15">
        <f>'3. отрасли_нац вал'!E70</f>
        <v>50.10419365168315</v>
      </c>
      <c r="H70" s="14">
        <f>'4. отрасли_ин вал'!D70</f>
        <v>207555.40000000002</v>
      </c>
      <c r="I70" s="15">
        <f>'4. отрасли_ин вал'!E70</f>
        <v>31.387947189039647</v>
      </c>
    </row>
    <row r="71" spans="1:9" s="1" customFormat="1" ht="12.75">
      <c r="A71" s="7" t="s">
        <v>81</v>
      </c>
      <c r="B71" s="7" t="s">
        <v>27</v>
      </c>
      <c r="C71" s="19" t="s">
        <v>82</v>
      </c>
      <c r="D71" s="17">
        <f>'2. отрасли_общ'!D71</f>
        <v>189713</v>
      </c>
      <c r="E71" s="9">
        <f>'2. отрасли_общ'!E71</f>
        <v>33.91161681065609</v>
      </c>
      <c r="F71" s="8">
        <f>'3. отрасли_нац вал'!D71</f>
        <v>60094.1</v>
      </c>
      <c r="G71" s="9">
        <f>'3. отрасли_нац вал'!E71</f>
        <v>49.2638437384036</v>
      </c>
      <c r="H71" s="8">
        <f>'4. отрасли_ин вал'!D71</f>
        <v>129618.9</v>
      </c>
      <c r="I71" s="9">
        <f>'4. отрасли_ин вал'!E71</f>
        <v>26.794055735699043</v>
      </c>
    </row>
    <row r="72" spans="1:9" s="1" customFormat="1" ht="12.75">
      <c r="A72" s="10" t="s">
        <v>51</v>
      </c>
      <c r="B72" s="10" t="s">
        <v>2</v>
      </c>
      <c r="C72" s="20" t="s">
        <v>52</v>
      </c>
      <c r="D72" s="16">
        <f>'2. отрасли_общ'!D72</f>
        <v>205083.7</v>
      </c>
      <c r="E72" s="12">
        <f>'2. отрасли_общ'!E72</f>
        <v>34.946594673296815</v>
      </c>
      <c r="F72" s="11">
        <f>'3. отрасли_нац вал'!D72</f>
        <v>85027.5</v>
      </c>
      <c r="G72" s="12">
        <f>'3. отрасли_нац вал'!E72</f>
        <v>42.196879009732136</v>
      </c>
      <c r="H72" s="11">
        <f>'4. отрасли_ин вал'!D72</f>
        <v>120056.20000000001</v>
      </c>
      <c r="I72" s="12">
        <f>'4. отрасли_ин вал'!E72</f>
        <v>29.809137495606223</v>
      </c>
    </row>
    <row r="73" spans="1:9" s="1" customFormat="1" ht="12.75">
      <c r="A73" s="10" t="s">
        <v>53</v>
      </c>
      <c r="B73" s="10" t="s">
        <v>3</v>
      </c>
      <c r="C73" s="20" t="s">
        <v>54</v>
      </c>
      <c r="D73" s="16">
        <f>'2. отрасли_общ'!D73</f>
        <v>191562.3</v>
      </c>
      <c r="E73" s="12">
        <f>'2. отрасли_общ'!E73</f>
        <v>33.83962726486371</v>
      </c>
      <c r="F73" s="11">
        <f>'3. отрасли_нац вал'!D73</f>
        <v>81907.8</v>
      </c>
      <c r="G73" s="12">
        <f>'3. отрасли_нац вал'!E73</f>
        <v>41.385274161923526</v>
      </c>
      <c r="H73" s="11">
        <f>'4. отрасли_ин вал'!D73</f>
        <v>109654.5</v>
      </c>
      <c r="I73" s="12">
        <f>'4. отрасли_ин вал'!E73</f>
        <v>28.20315714357368</v>
      </c>
    </row>
    <row r="74" spans="1:9" s="1" customFormat="1" ht="12.75">
      <c r="A74" s="10" t="s">
        <v>55</v>
      </c>
      <c r="B74" s="10" t="s">
        <v>4</v>
      </c>
      <c r="C74" s="20" t="s">
        <v>56</v>
      </c>
      <c r="D74" s="16">
        <f>'2. отрасли_общ'!D74</f>
        <v>274385.5</v>
      </c>
      <c r="E74" s="12">
        <f>'2. отрасли_общ'!E74</f>
        <v>30.870118938500756</v>
      </c>
      <c r="F74" s="11">
        <f>'3. отрасли_нац вал'!D74</f>
        <v>117002.1</v>
      </c>
      <c r="G74" s="12">
        <f>'3. отрасли_нац вал'!E74</f>
        <v>34.259529247765634</v>
      </c>
      <c r="H74" s="11">
        <f>'4. отрасли_ин вал'!D74</f>
        <v>157383.40000000002</v>
      </c>
      <c r="I74" s="12">
        <f>'4. отрасли_ин вал'!E74</f>
        <v>28.352204406563843</v>
      </c>
    </row>
    <row r="75" spans="1:9" s="1" customFormat="1" ht="12.75">
      <c r="A75" s="10" t="s">
        <v>57</v>
      </c>
      <c r="B75" s="10" t="s">
        <v>5</v>
      </c>
      <c r="C75" s="20" t="s">
        <v>58</v>
      </c>
      <c r="D75" s="16">
        <f>'2. отрасли_общ'!D75</f>
        <v>201987.6</v>
      </c>
      <c r="E75" s="12">
        <f>'2. отрасли_общ'!E75</f>
        <v>31.060899936431742</v>
      </c>
      <c r="F75" s="11">
        <f>'3. отрасли_нац вал'!D75</f>
        <v>82798.3</v>
      </c>
      <c r="G75" s="12">
        <f>'3. отрасли_нац вал'!E75</f>
        <v>36.80242026708278</v>
      </c>
      <c r="H75" s="11">
        <f>'4. отрасли_ин вал'!D75</f>
        <v>119189.30000000002</v>
      </c>
      <c r="I75" s="12">
        <f>'4. отрасли_ин вал'!E75</f>
        <v>27.071428492322717</v>
      </c>
    </row>
    <row r="76" spans="1:9" s="1" customFormat="1" ht="12.75">
      <c r="A76" s="10" t="s">
        <v>59</v>
      </c>
      <c r="B76" s="10" t="s">
        <v>6</v>
      </c>
      <c r="C76" s="20" t="s">
        <v>60</v>
      </c>
      <c r="D76" s="16">
        <f>'2. отрасли_общ'!D76</f>
        <v>259045.39999999997</v>
      </c>
      <c r="E76" s="12">
        <f>'2. отрасли_общ'!E76</f>
        <v>28.567108958506886</v>
      </c>
      <c r="F76" s="11">
        <f>'3. отрасли_нац вал'!D76</f>
        <v>141348.1</v>
      </c>
      <c r="G76" s="12">
        <f>'3. отрасли_нац вал'!E76</f>
        <v>32.643207379512</v>
      </c>
      <c r="H76" s="11">
        <f>'4. отрасли_ин вал'!D76</f>
        <v>117697.3</v>
      </c>
      <c r="I76" s="12">
        <f>'4. отрасли_ин вал'!E76</f>
        <v>23.668753505815342</v>
      </c>
    </row>
    <row r="77" spans="1:9" s="1" customFormat="1" ht="12.75">
      <c r="A77" s="10" t="s">
        <v>61</v>
      </c>
      <c r="B77" s="10" t="s">
        <v>7</v>
      </c>
      <c r="C77" s="20" t="s">
        <v>62</v>
      </c>
      <c r="D77" s="16">
        <f>'2. отрасли_общ'!D77</f>
        <v>255165.20000000004</v>
      </c>
      <c r="E77" s="12">
        <f>'2. отрасли_общ'!E77</f>
        <v>24.419534654412125</v>
      </c>
      <c r="F77" s="11">
        <f>'3. отрасли_нац вал'!D77</f>
        <v>115436.4</v>
      </c>
      <c r="G77" s="12">
        <f>'3. отрасли_нац вал'!E77</f>
        <v>28.498407044918242</v>
      </c>
      <c r="H77" s="11">
        <f>'4. отрасли_ин вал'!D77</f>
        <v>139728.8</v>
      </c>
      <c r="I77" s="12">
        <f>'4. отрасли_ин вал'!E77</f>
        <v>21.048664648948535</v>
      </c>
    </row>
    <row r="78" spans="1:9" s="1" customFormat="1" ht="12.75">
      <c r="A78" s="10" t="s">
        <v>63</v>
      </c>
      <c r="B78" s="10" t="s">
        <v>8</v>
      </c>
      <c r="C78" s="20" t="s">
        <v>64</v>
      </c>
      <c r="D78" s="16">
        <f>'2. отрасли_общ'!D78</f>
        <v>241542.9</v>
      </c>
      <c r="E78" s="12">
        <f>'2. отрасли_общ'!E78</f>
        <v>25.212990110659437</v>
      </c>
      <c r="F78" s="11">
        <f>'3. отрасли_нац вал'!D78</f>
        <v>97254.1</v>
      </c>
      <c r="G78" s="12">
        <f>'3. отрасли_нац вал'!E78</f>
        <v>30.748919562260095</v>
      </c>
      <c r="H78" s="11">
        <f>'4. отрасли_ин вал'!D78</f>
        <v>144288.8</v>
      </c>
      <c r="I78" s="12">
        <f>'4. отрасли_ин вал'!E78</f>
        <v>21.486737529177596</v>
      </c>
    </row>
    <row r="79" spans="1:9" s="1" customFormat="1" ht="12.75">
      <c r="A79" s="10" t="s">
        <v>65</v>
      </c>
      <c r="B79" s="10" t="s">
        <v>9</v>
      </c>
      <c r="C79" s="20" t="s">
        <v>66</v>
      </c>
      <c r="D79" s="16">
        <f>'2. отрасли_общ'!D79</f>
        <v>150650.4</v>
      </c>
      <c r="E79" s="12">
        <f>'2. отрасли_общ'!E79</f>
        <v>29.646712262297353</v>
      </c>
      <c r="F79" s="11">
        <f>'3. отрасли_нац вал'!D79</f>
        <v>72854.9</v>
      </c>
      <c r="G79" s="12">
        <f>'3. отрасли_нац вал'!E79</f>
        <v>35.936432662730994</v>
      </c>
      <c r="H79" s="11">
        <f>'4. отрасли_ин вал'!D79</f>
        <v>77795.5</v>
      </c>
      <c r="I79" s="12">
        <f>'4. отрасли_ин вал'!E79</f>
        <v>23.753406019628386</v>
      </c>
    </row>
    <row r="80" spans="1:9" s="1" customFormat="1" ht="12.75">
      <c r="A80" s="10" t="s">
        <v>67</v>
      </c>
      <c r="B80" s="10" t="s">
        <v>10</v>
      </c>
      <c r="C80" s="20" t="s">
        <v>68</v>
      </c>
      <c r="D80" s="16">
        <f>'2. отрасли_общ'!D80</f>
        <v>184306.3</v>
      </c>
      <c r="E80" s="12">
        <f>'2. отрасли_общ'!E80</f>
        <v>31.017691511359075</v>
      </c>
      <c r="F80" s="11">
        <f>'3. отрасли_нац вал'!D80</f>
        <v>81993.4</v>
      </c>
      <c r="G80" s="12">
        <f>'3. отрасли_нац вал'!E80</f>
        <v>38.66475101654524</v>
      </c>
      <c r="H80" s="11">
        <f>'4. отрасли_ин вал'!D80</f>
        <v>102312.90000000002</v>
      </c>
      <c r="I80" s="12">
        <f>'4. отрасли_ин вал'!E80</f>
        <v>24.88915151461839</v>
      </c>
    </row>
    <row r="81" spans="1:9" s="1" customFormat="1" ht="12.75">
      <c r="A81" s="10" t="s">
        <v>69</v>
      </c>
      <c r="B81" s="10" t="s">
        <v>11</v>
      </c>
      <c r="C81" s="20" t="s">
        <v>70</v>
      </c>
      <c r="D81" s="16">
        <f>'2. отрасли_общ'!D81</f>
        <v>266018.7</v>
      </c>
      <c r="E81" s="12">
        <f>'2. отрасли_общ'!E81</f>
        <v>30.054572949194917</v>
      </c>
      <c r="F81" s="11">
        <f>'3. отрасли_нац вал'!D81</f>
        <v>94202.20000000001</v>
      </c>
      <c r="G81" s="12">
        <f>'3. отрасли_нац вал'!E81</f>
        <v>38.161213060841476</v>
      </c>
      <c r="H81" s="11">
        <f>'4. отрасли_ин вал'!D81</f>
        <v>171816.49999999997</v>
      </c>
      <c r="I81" s="12">
        <f>'4. отрасли_ин вал'!E81</f>
        <v>25.61031622690487</v>
      </c>
    </row>
    <row r="82" spans="1:9" s="1" customFormat="1" ht="13.5" thickBot="1">
      <c r="A82" s="13" t="s">
        <v>71</v>
      </c>
      <c r="B82" s="13" t="s">
        <v>0</v>
      </c>
      <c r="C82" s="21" t="s">
        <v>72</v>
      </c>
      <c r="D82" s="18">
        <f>'2. отрасли_общ'!D82</f>
        <v>278518.3</v>
      </c>
      <c r="E82" s="15">
        <f>'2. отрасли_общ'!E82</f>
        <v>23.735679325200536</v>
      </c>
      <c r="F82" s="14">
        <f>'3. отрасли_нац вал'!D82</f>
        <v>140363.7</v>
      </c>
      <c r="G82" s="15">
        <f>'3. отрасли_нац вал'!E82</f>
        <v>27.952175612355617</v>
      </c>
      <c r="H82" s="14">
        <f>'4. отрасли_ин вал'!D82</f>
        <v>138154.6</v>
      </c>
      <c r="I82" s="15">
        <f>'4. отрасли_ин вал'!E82</f>
        <v>19.453023786395818</v>
      </c>
    </row>
    <row r="83" spans="1:9" s="1" customFormat="1" ht="12.75">
      <c r="A83" s="7" t="s">
        <v>83</v>
      </c>
      <c r="B83" s="7" t="s">
        <v>26</v>
      </c>
      <c r="C83" s="19" t="s">
        <v>84</v>
      </c>
      <c r="D83" s="17">
        <f>'2. отрасли_общ'!D83</f>
        <v>242081.2</v>
      </c>
      <c r="E83" s="9">
        <f>'2. отрасли_общ'!E83</f>
        <v>24.223223604311265</v>
      </c>
      <c r="F83" s="8">
        <f>'3. отрасли_нац вал'!D83</f>
        <v>90041.9</v>
      </c>
      <c r="G83" s="9">
        <f>'3. отрасли_нац вал'!E83</f>
        <v>25.332384923019177</v>
      </c>
      <c r="H83" s="8">
        <f>'4. отрасли_ин вал'!D83</f>
        <v>152039.30000000002</v>
      </c>
      <c r="I83" s="9">
        <f>'4. отрасли_ин вал'!E83</f>
        <v>23.566358619120184</v>
      </c>
    </row>
    <row r="84" spans="1:9" s="1" customFormat="1" ht="12.75">
      <c r="A84" s="10" t="s">
        <v>51</v>
      </c>
      <c r="B84" s="10" t="s">
        <v>2</v>
      </c>
      <c r="C84" s="20" t="s">
        <v>52</v>
      </c>
      <c r="D84" s="16">
        <f>'2. отрасли_общ'!D84</f>
        <v>211629.3</v>
      </c>
      <c r="E84" s="12">
        <f>'2. отрасли_общ'!E84</f>
        <v>25.467089155424137</v>
      </c>
      <c r="F84" s="11">
        <f>'3. отрасли_нац вал'!D84</f>
        <v>62766.9</v>
      </c>
      <c r="G84" s="12">
        <f>'3. отрасли_нац вал'!E84</f>
        <v>33.38314573445558</v>
      </c>
      <c r="H84" s="11">
        <f>'4. отрасли_ин вал'!D84</f>
        <v>148862.40000000002</v>
      </c>
      <c r="I84" s="12">
        <f>'4. отрасли_ин вал'!E84</f>
        <v>22.128436374799815</v>
      </c>
    </row>
    <row r="85" spans="1:9" s="1" customFormat="1" ht="12.75">
      <c r="A85" s="10" t="s">
        <v>53</v>
      </c>
      <c r="B85" s="10" t="s">
        <v>3</v>
      </c>
      <c r="C85" s="20" t="s">
        <v>54</v>
      </c>
      <c r="D85" s="16">
        <f>'2. отрасли_общ'!D85</f>
        <v>237848.8</v>
      </c>
      <c r="E85" s="12">
        <f>'2. отрасли_общ'!E85</f>
        <v>23.34661717864458</v>
      </c>
      <c r="F85" s="11">
        <f>'3. отрасли_нац вал'!D85</f>
        <v>142870.2</v>
      </c>
      <c r="G85" s="12">
        <f>'3. отрасли_нац вал'!E85</f>
        <v>23.530827086404297</v>
      </c>
      <c r="H85" s="11">
        <f>'4. отрасли_ин вал'!D85</f>
        <v>94978.6</v>
      </c>
      <c r="I85" s="12">
        <f>'4. отрасли_ин вал'!E85</f>
        <v>23.066426300240263</v>
      </c>
    </row>
    <row r="86" spans="1:9" s="1" customFormat="1" ht="12.75">
      <c r="A86" s="10" t="s">
        <v>55</v>
      </c>
      <c r="B86" s="10" t="s">
        <v>4</v>
      </c>
      <c r="C86" s="20" t="s">
        <v>56</v>
      </c>
      <c r="D86" s="16">
        <f>'2. отрасли_общ'!D86</f>
        <v>280484.8</v>
      </c>
      <c r="E86" s="12">
        <f>'2. отрасли_общ'!E86</f>
        <v>26.02941975821862</v>
      </c>
      <c r="F86" s="11">
        <f>'3. отрасли_нац вал'!D86</f>
        <v>82354.20000000001</v>
      </c>
      <c r="G86" s="12">
        <f>'3. отрасли_нац вал'!E86</f>
        <v>35.57722138033033</v>
      </c>
      <c r="H86" s="11">
        <f>'4. отрасли_ин вал'!D86</f>
        <v>198130.6</v>
      </c>
      <c r="I86" s="12">
        <f>'4. отрасли_ин вал'!E86</f>
        <v>22.061724009315068</v>
      </c>
    </row>
    <row r="87" spans="1:9" s="1" customFormat="1" ht="12.75">
      <c r="A87" s="10" t="s">
        <v>57</v>
      </c>
      <c r="B87" s="10" t="s">
        <v>5</v>
      </c>
      <c r="C87" s="20" t="s">
        <v>58</v>
      </c>
      <c r="D87" s="16">
        <f>'2. отрасли_общ'!D87</f>
        <v>308546.9</v>
      </c>
      <c r="E87" s="12">
        <f>'2. отрасли_общ'!E87</f>
        <v>19.520639458701414</v>
      </c>
      <c r="F87" s="11">
        <f>'3. отрасли_нац вал'!D87</f>
        <v>120956.2</v>
      </c>
      <c r="G87" s="12">
        <f>'3. отрасли_нац вал'!E87</f>
        <v>14.931595536235433</v>
      </c>
      <c r="H87" s="11">
        <f>'4. отрасли_ин вал'!D87</f>
        <v>187590.7</v>
      </c>
      <c r="I87" s="12">
        <f>'4. отрасли_ин вал'!E87</f>
        <v>22.48032434443712</v>
      </c>
    </row>
    <row r="88" spans="1:9" s="1" customFormat="1" ht="12.75">
      <c r="A88" s="10" t="s">
        <v>59</v>
      </c>
      <c r="B88" s="10" t="s">
        <v>6</v>
      </c>
      <c r="C88" s="20" t="s">
        <v>60</v>
      </c>
      <c r="D88" s="16">
        <f>'2. отрасли_общ'!D88</f>
        <v>202131</v>
      </c>
      <c r="E88" s="12">
        <f>'2. отрасли_общ'!E88</f>
        <v>26.734989234704223</v>
      </c>
      <c r="F88" s="11">
        <f>'3. отрасли_нац вал'!D88</f>
        <v>108130.3</v>
      </c>
      <c r="G88" s="12">
        <f>'3. отрасли_нац вал'!E88</f>
        <v>28.097566648756178</v>
      </c>
      <c r="H88" s="11">
        <f>'4. отрасли_ин вал'!D88</f>
        <v>94000.7</v>
      </c>
      <c r="I88" s="12">
        <f>'4. отрасли_ин вал'!E88</f>
        <v>25.164531221576013</v>
      </c>
    </row>
    <row r="89" spans="1:9" s="1" customFormat="1" ht="12.75">
      <c r="A89" s="10" t="s">
        <v>61</v>
      </c>
      <c r="B89" s="10" t="s">
        <v>7</v>
      </c>
      <c r="C89" s="20" t="s">
        <v>62</v>
      </c>
      <c r="D89" s="16">
        <f>'2. отрасли_общ'!D89</f>
        <v>243484.3</v>
      </c>
      <c r="E89" s="12">
        <f>'2. отрасли_общ'!E89</f>
        <v>29.104692787173544</v>
      </c>
      <c r="F89" s="11">
        <f>'3. отрасли_нац вал'!D89</f>
        <v>113514.9</v>
      </c>
      <c r="G89" s="12">
        <f>'3. отрасли_нац вал'!E89</f>
        <v>32.72597678366452</v>
      </c>
      <c r="H89" s="11">
        <f>'4. отрасли_ин вал'!D89</f>
        <v>129969.4</v>
      </c>
      <c r="I89" s="12">
        <f>'4. отрасли_ин вал'!E89</f>
        <v>25.941444109151853</v>
      </c>
    </row>
    <row r="90" spans="1:9" s="1" customFormat="1" ht="12.75">
      <c r="A90" s="10" t="s">
        <v>63</v>
      </c>
      <c r="B90" s="10" t="s">
        <v>8</v>
      </c>
      <c r="C90" s="20" t="s">
        <v>64</v>
      </c>
      <c r="D90" s="16">
        <f>'2. отрасли_общ'!D90</f>
        <v>238190.40000000002</v>
      </c>
      <c r="E90" s="12">
        <f>'2. отрасли_общ'!E90</f>
        <v>27.579577430492574</v>
      </c>
      <c r="F90" s="11">
        <f>'3. отрасли_нац вал'!D90</f>
        <v>62067.4</v>
      </c>
      <c r="G90" s="12">
        <f>'3. отрасли_нац вал'!E90</f>
        <v>35.787984191379046</v>
      </c>
      <c r="H90" s="11">
        <f>'4. отрасли_ин вал'!D90</f>
        <v>176123</v>
      </c>
      <c r="I90" s="12">
        <f>'4. отрасли_ин вал'!E90</f>
        <v>24.68817547395854</v>
      </c>
    </row>
    <row r="91" spans="1:9" s="1" customFormat="1" ht="12.75">
      <c r="A91" s="10" t="s">
        <v>65</v>
      </c>
      <c r="B91" s="10" t="s">
        <v>9</v>
      </c>
      <c r="C91" s="20" t="s">
        <v>66</v>
      </c>
      <c r="D91" s="16">
        <f>'2. отрасли_общ'!D91</f>
        <v>207312</v>
      </c>
      <c r="E91" s="12">
        <f>'2. отрасли_общ'!E91</f>
        <v>29.019738413598827</v>
      </c>
      <c r="F91" s="11">
        <f>'3. отрасли_нац вал'!D91</f>
        <v>102991.3</v>
      </c>
      <c r="G91" s="12">
        <f>'3. отрасли_нац вал'!E91</f>
        <v>36.67581956922575</v>
      </c>
      <c r="H91" s="11">
        <f>'4. отрасли_ин вал'!D91</f>
        <v>104320.70000000001</v>
      </c>
      <c r="I91" s="12">
        <f>'4. отрасли_ин вал'!E91</f>
        <v>21.457974754770625</v>
      </c>
    </row>
    <row r="92" spans="1:9" s="1" customFormat="1" ht="12.75">
      <c r="A92" s="10" t="s">
        <v>67</v>
      </c>
      <c r="B92" s="10" t="s">
        <v>10</v>
      </c>
      <c r="C92" s="20" t="s">
        <v>68</v>
      </c>
      <c r="D92" s="16">
        <f>'2. отрасли_общ'!D92</f>
        <v>341704.4</v>
      </c>
      <c r="E92" s="12">
        <f>'2. отрасли_общ'!E92</f>
        <v>26.963217623185418</v>
      </c>
      <c r="F92" s="11">
        <f>'3. отрасли_нац вал'!D92</f>
        <v>106636.4</v>
      </c>
      <c r="G92" s="12">
        <f>'3. отрасли_нац вал'!E92</f>
        <v>36.39238463601547</v>
      </c>
      <c r="H92" s="11">
        <f>'4. отрасли_ин вал'!D92</f>
        <v>235068</v>
      </c>
      <c r="I92" s="12">
        <f>'4. отрасли_ин вал'!E92</f>
        <v>22.686765969847027</v>
      </c>
    </row>
    <row r="93" spans="1:9" s="1" customFormat="1" ht="12.75">
      <c r="A93" s="10" t="s">
        <v>69</v>
      </c>
      <c r="B93" s="10" t="s">
        <v>11</v>
      </c>
      <c r="C93" s="20" t="s">
        <v>70</v>
      </c>
      <c r="D93" s="16">
        <f>'2. отрасли_общ'!D93</f>
        <v>306636.5</v>
      </c>
      <c r="E93" s="12">
        <f>'2. отрасли_общ'!E93</f>
        <v>24.91478934177765</v>
      </c>
      <c r="F93" s="11">
        <f>'3. отрасли_нац вал'!D93</f>
        <v>95445.4</v>
      </c>
      <c r="G93" s="12">
        <f>'3. отрасли_нац вал'!E93</f>
        <v>35.498178518818094</v>
      </c>
      <c r="H93" s="11">
        <f>'4. отрасли_ин вал'!D93</f>
        <v>211191.09999999998</v>
      </c>
      <c r="I93" s="12">
        <f>'4. отрасли_ин вал'!E93</f>
        <v>20.13069513819475</v>
      </c>
    </row>
    <row r="94" spans="1:9" s="1" customFormat="1" ht="13.5" thickBot="1">
      <c r="A94" s="13" t="s">
        <v>71</v>
      </c>
      <c r="B94" s="13" t="s">
        <v>0</v>
      </c>
      <c r="C94" s="21" t="s">
        <v>72</v>
      </c>
      <c r="D94" s="18">
        <f>'2. отрасли_общ'!D94</f>
        <v>595775.1</v>
      </c>
      <c r="E94" s="15">
        <f>'2. отрасли_общ'!E94</f>
        <v>21.51964198570904</v>
      </c>
      <c r="F94" s="14">
        <f>'3. отрасли_нац вал'!D94</f>
        <v>297803.3</v>
      </c>
      <c r="G94" s="15">
        <f>'3. отрасли_нац вал'!E94</f>
        <v>24.778270694112518</v>
      </c>
      <c r="H94" s="14">
        <f>'4. отрасли_ин вал'!D94</f>
        <v>297971.8</v>
      </c>
      <c r="I94" s="15">
        <f>'4. отрасли_ин вал'!E94</f>
        <v>18.26274258168055</v>
      </c>
    </row>
    <row r="95" spans="1:9" s="1" customFormat="1" ht="12.75">
      <c r="A95" s="7" t="s">
        <v>85</v>
      </c>
      <c r="B95" s="7" t="s">
        <v>25</v>
      </c>
      <c r="C95" s="19" t="s">
        <v>86</v>
      </c>
      <c r="D95" s="17">
        <f>'2. отрасли_общ'!D95</f>
        <v>321680.3</v>
      </c>
      <c r="E95" s="9">
        <f>'2. отрасли_общ'!E95</f>
        <v>20.57794766418709</v>
      </c>
      <c r="F95" s="8">
        <f>'3. отрасли_нац вал'!D95</f>
        <v>117622.4</v>
      </c>
      <c r="G95" s="9">
        <f>'3. отрасли_нац вал'!E95</f>
        <v>26.452338262099737</v>
      </c>
      <c r="H95" s="8">
        <f>'4. отрасли_ин вал'!D95</f>
        <v>204057.90000000002</v>
      </c>
      <c r="I95" s="9">
        <f>'4. отрасли_ин вал'!E95</f>
        <v>17.19122310873531</v>
      </c>
    </row>
    <row r="96" spans="1:9" s="1" customFormat="1" ht="12.75">
      <c r="A96" s="10" t="s">
        <v>51</v>
      </c>
      <c r="B96" s="10" t="s">
        <v>2</v>
      </c>
      <c r="C96" s="20" t="s">
        <v>52</v>
      </c>
      <c r="D96" s="16">
        <f>'2. отрасли_общ'!D96</f>
        <v>293274.5</v>
      </c>
      <c r="E96" s="12">
        <f>'2. отрасли_общ'!E96</f>
        <v>21.23633929987094</v>
      </c>
      <c r="F96" s="11">
        <f>'3. отрасли_нац вал'!D96</f>
        <v>88792.1</v>
      </c>
      <c r="G96" s="12">
        <f>'3. отрасли_нац вал'!E96</f>
        <v>27.20197630194578</v>
      </c>
      <c r="H96" s="11">
        <f>'4. отрасли_ин вал'!D96</f>
        <v>204482.4</v>
      </c>
      <c r="I96" s="12">
        <f>'4. отрасли_ин вал'!E96</f>
        <v>18.644377833984734</v>
      </c>
    </row>
    <row r="97" spans="1:9" s="1" customFormat="1" ht="12.75">
      <c r="A97" s="10" t="s">
        <v>53</v>
      </c>
      <c r="B97" s="10" t="s">
        <v>3</v>
      </c>
      <c r="C97" s="20" t="s">
        <v>54</v>
      </c>
      <c r="D97" s="16">
        <f>'2. отрасли_общ'!D97</f>
        <v>389853.4</v>
      </c>
      <c r="E97" s="12">
        <f>'2. отрасли_общ'!E97</f>
        <v>21.88413322546373</v>
      </c>
      <c r="F97" s="11">
        <f>'3. отрасли_нац вал'!D97</f>
        <v>155554.4</v>
      </c>
      <c r="G97" s="12">
        <f>'3. отрасли_нац вал'!E97</f>
        <v>25.53405919729689</v>
      </c>
      <c r="H97" s="11">
        <f>'4. отрасли_ин вал'!D97</f>
        <v>234299</v>
      </c>
      <c r="I97" s="12">
        <f>'4. отрасли_ин вал'!E97</f>
        <v>19.46145292980337</v>
      </c>
    </row>
    <row r="98" spans="1:9" s="1" customFormat="1" ht="12.75">
      <c r="A98" s="10" t="s">
        <v>55</v>
      </c>
      <c r="B98" s="10" t="s">
        <v>4</v>
      </c>
      <c r="C98" s="20" t="s">
        <v>56</v>
      </c>
      <c r="D98" s="16">
        <f>'2. отрасли_общ'!D98</f>
        <v>413393.6</v>
      </c>
      <c r="E98" s="12">
        <f>'2. отрасли_общ'!E98</f>
        <v>21.96997362561975</v>
      </c>
      <c r="F98" s="11">
        <f>'3. отрасли_нац вал'!D98</f>
        <v>144281.6</v>
      </c>
      <c r="G98" s="12">
        <f>'3. отрасли_нац вал'!E98</f>
        <v>27.316721383738464</v>
      </c>
      <c r="H98" s="11">
        <f>'4. отрасли_ин вал'!D98</f>
        <v>269112</v>
      </c>
      <c r="I98" s="12">
        <f>'4. отрасли_ин вал'!E98</f>
        <v>19.104006599482744</v>
      </c>
    </row>
    <row r="99" spans="1:9" s="1" customFormat="1" ht="12.75">
      <c r="A99" s="10" t="s">
        <v>57</v>
      </c>
      <c r="B99" s="10" t="s">
        <v>5</v>
      </c>
      <c r="C99" s="20" t="s">
        <v>58</v>
      </c>
      <c r="D99" s="16">
        <f>'2. отрасли_общ'!D99</f>
        <v>467858.5</v>
      </c>
      <c r="E99" s="12">
        <f>'2. отрасли_общ'!E99</f>
        <v>21.630182664202955</v>
      </c>
      <c r="F99" s="11">
        <f>'3. отрасли_нац вал'!D99</f>
        <v>223589.3</v>
      </c>
      <c r="G99" s="12">
        <f>'3. отрасли_нац вал'!E99</f>
        <v>24.305418032079356</v>
      </c>
      <c r="H99" s="11">
        <f>'4. отрасли_ин вал'!D99</f>
        <v>244269.2</v>
      </c>
      <c r="I99" s="12">
        <f>'4. отрасли_ин вал'!E99</f>
        <v>19.181381058275047</v>
      </c>
    </row>
    <row r="100" spans="1:9" s="1" customFormat="1" ht="12.75">
      <c r="A100" s="10" t="s">
        <v>59</v>
      </c>
      <c r="B100" s="10" t="s">
        <v>6</v>
      </c>
      <c r="C100" s="20" t="s">
        <v>60</v>
      </c>
      <c r="D100" s="16">
        <f>'2. отрасли_общ'!D100</f>
        <v>381329.3</v>
      </c>
      <c r="E100" s="12">
        <f>'2. отрасли_общ'!E100</f>
        <v>20.55513336373576</v>
      </c>
      <c r="F100" s="11">
        <f>'3. отрасли_нац вал'!D100</f>
        <v>151940.6</v>
      </c>
      <c r="G100" s="12">
        <f>'3. отрасли_нац вал'!E100</f>
        <v>25.299155874071836</v>
      </c>
      <c r="H100" s="11">
        <f>'4. отрасли_ин вал'!D100</f>
        <v>229388.7</v>
      </c>
      <c r="I100" s="12">
        <f>'4. отрасли_ин вал'!E100</f>
        <v>17.41136200693408</v>
      </c>
    </row>
    <row r="101" spans="1:9" s="1" customFormat="1" ht="12.75">
      <c r="A101" s="10" t="s">
        <v>61</v>
      </c>
      <c r="B101" s="10" t="s">
        <v>7</v>
      </c>
      <c r="C101" s="20" t="s">
        <v>62</v>
      </c>
      <c r="D101" s="16">
        <f>'2. отрасли_общ'!D101</f>
        <v>406850.9</v>
      </c>
      <c r="E101" s="12">
        <f>'2. отрасли_общ'!E101</f>
        <v>22.185017130354137</v>
      </c>
      <c r="F101" s="11">
        <f>'3. отрасли_нац вал'!D101</f>
        <v>168260.7</v>
      </c>
      <c r="G101" s="12">
        <f>'3. отрасли_нац вал'!E101</f>
        <v>25.17349462471034</v>
      </c>
      <c r="H101" s="11">
        <f>'4. отрасли_ин вал'!D101</f>
        <v>238590.19999999995</v>
      </c>
      <c r="I101" s="12">
        <f>'4. отрасли_ин вал'!E101</f>
        <v>20.076607643566255</v>
      </c>
    </row>
    <row r="102" spans="1:9" s="1" customFormat="1" ht="12.75">
      <c r="A102" s="10" t="s">
        <v>63</v>
      </c>
      <c r="B102" s="10" t="s">
        <v>8</v>
      </c>
      <c r="C102" s="20" t="s">
        <v>64</v>
      </c>
      <c r="D102" s="16">
        <f>'2. отрасли_общ'!D102</f>
        <v>324147.9</v>
      </c>
      <c r="E102" s="12">
        <f>'2. отрасли_общ'!E102</f>
        <v>22.442683228859405</v>
      </c>
      <c r="F102" s="11">
        <f>'3. отрасли_нац вал'!D102</f>
        <v>139356.5</v>
      </c>
      <c r="G102" s="12">
        <f>'3. отрасли_нац вал'!E102</f>
        <v>24.981743657454082</v>
      </c>
      <c r="H102" s="11">
        <f>'4. отрасли_ин вал'!D102</f>
        <v>184791.40000000002</v>
      </c>
      <c r="I102" s="12">
        <f>'4. отрасли_ин вал'!E102</f>
        <v>20.52846182776904</v>
      </c>
    </row>
    <row r="103" spans="1:9" s="1" customFormat="1" ht="12.75">
      <c r="A103" s="10" t="s">
        <v>65</v>
      </c>
      <c r="B103" s="10" t="s">
        <v>9</v>
      </c>
      <c r="C103" s="20" t="s">
        <v>66</v>
      </c>
      <c r="D103" s="16">
        <f>'2. отрасли_общ'!D103</f>
        <v>479184.9</v>
      </c>
      <c r="E103" s="12">
        <f>'2. отрасли_общ'!E103</f>
        <v>20.16312411346851</v>
      </c>
      <c r="F103" s="11">
        <f>'3. отрасли_нац вал'!D103</f>
        <v>193088.8</v>
      </c>
      <c r="G103" s="12">
        <f>'3. отрасли_нац вал'!E103</f>
        <v>23.051112596898424</v>
      </c>
      <c r="H103" s="11">
        <f>'4. отрасли_ин вал'!D103</f>
        <v>286096.10000000003</v>
      </c>
      <c r="I103" s="12">
        <f>'4. отрасли_ин вал'!E103</f>
        <v>18.213507338967567</v>
      </c>
    </row>
    <row r="104" spans="1:9" s="1" customFormat="1" ht="12.75">
      <c r="A104" s="10" t="s">
        <v>67</v>
      </c>
      <c r="B104" s="10" t="s">
        <v>10</v>
      </c>
      <c r="C104" s="20" t="s">
        <v>68</v>
      </c>
      <c r="D104" s="16">
        <f>'2. отрасли_общ'!D104</f>
        <v>464786.1</v>
      </c>
      <c r="E104" s="12">
        <f>'2. отрасли_общ'!E104</f>
        <v>23.70540310263153</v>
      </c>
      <c r="F104" s="11">
        <f>'3. отрасли_нац вал'!D104</f>
        <v>146230.8</v>
      </c>
      <c r="G104" s="12">
        <f>'3. отрасли_нац вал'!E104</f>
        <v>29.316129262781853</v>
      </c>
      <c r="H104" s="11">
        <f>'4. отрасли_ин вал'!D104</f>
        <v>318555.3</v>
      </c>
      <c r="I104" s="12">
        <f>'4. отрасли_ин вал'!E104</f>
        <v>21.129823481197768</v>
      </c>
    </row>
    <row r="105" spans="1:9" s="1" customFormat="1" ht="12.75">
      <c r="A105" s="10" t="s">
        <v>69</v>
      </c>
      <c r="B105" s="10" t="s">
        <v>11</v>
      </c>
      <c r="C105" s="20" t="s">
        <v>70</v>
      </c>
      <c r="D105" s="16">
        <f>'2. отрасли_общ'!D105</f>
        <v>430686.7</v>
      </c>
      <c r="E105" s="12">
        <f>'2. отрасли_общ'!E105</f>
        <v>19.572000714208254</v>
      </c>
      <c r="F105" s="11">
        <f>'3. отрасли_нац вал'!D105</f>
        <v>239835.6</v>
      </c>
      <c r="G105" s="12">
        <f>'3. отрасли_нац вал'!E105</f>
        <v>19.11672957642652</v>
      </c>
      <c r="H105" s="11">
        <f>'4. отрасли_ин вал'!D105</f>
        <v>190851.1</v>
      </c>
      <c r="I105" s="12">
        <f>'4. отрасли_ин вал'!E105</f>
        <v>20.144715849161994</v>
      </c>
    </row>
    <row r="106" spans="1:9" s="1" customFormat="1" ht="13.5" thickBot="1">
      <c r="A106" s="13" t="s">
        <v>71</v>
      </c>
      <c r="B106" s="13" t="s">
        <v>0</v>
      </c>
      <c r="C106" s="21" t="s">
        <v>72</v>
      </c>
      <c r="D106" s="18">
        <f>'2. отрасли_общ'!D106</f>
        <v>544466.4</v>
      </c>
      <c r="E106" s="15">
        <f>'2. отрасли_общ'!E106</f>
        <v>20.913194220984067</v>
      </c>
      <c r="F106" s="14">
        <f>'3. отрасли_нац вал'!D106</f>
        <v>235293.1</v>
      </c>
      <c r="G106" s="15">
        <f>'3. отрасли_нац вал'!E106</f>
        <v>22.983994889777893</v>
      </c>
      <c r="H106" s="14">
        <f>'4. отрасли_ин вал'!D106</f>
        <v>309173.30000000005</v>
      </c>
      <c r="I106" s="15">
        <f>'4. отрасли_ин вал'!E106</f>
        <v>19.335497528408826</v>
      </c>
    </row>
    <row r="107" spans="1:9" s="1" customFormat="1" ht="12.75">
      <c r="A107" s="7" t="s">
        <v>87</v>
      </c>
      <c r="B107" s="7" t="s">
        <v>24</v>
      </c>
      <c r="C107" s="19" t="s">
        <v>88</v>
      </c>
      <c r="D107" s="17">
        <f>'2. отрасли_общ'!D107</f>
        <v>362300.5</v>
      </c>
      <c r="E107" s="9">
        <f>'2. отрасли_общ'!E107</f>
        <v>21.91837595863102</v>
      </c>
      <c r="F107" s="8">
        <f>'3. отрасли_нац вал'!D107</f>
        <v>114824.20000000001</v>
      </c>
      <c r="G107" s="9">
        <f>'3. отрасли_нац вал'!E107</f>
        <v>27.884731929331963</v>
      </c>
      <c r="H107" s="8">
        <f>'4. отрасли_ин вал'!D107</f>
        <v>247476.30000000002</v>
      </c>
      <c r="I107" s="9">
        <f>'4. отрасли_ин вал'!E107</f>
        <v>19.150082581645197</v>
      </c>
    </row>
    <row r="108" spans="1:9" s="1" customFormat="1" ht="12.75">
      <c r="A108" s="10" t="s">
        <v>51</v>
      </c>
      <c r="B108" s="10" t="s">
        <v>2</v>
      </c>
      <c r="C108" s="20" t="s">
        <v>52</v>
      </c>
      <c r="D108" s="16">
        <f>'2. отрасли_общ'!D108</f>
        <v>513726.30000000005</v>
      </c>
      <c r="E108" s="12">
        <f>'2. отрасли_общ'!E108</f>
        <v>21.34237771941985</v>
      </c>
      <c r="F108" s="11">
        <f>'3. отрасли_нац вал'!D108</f>
        <v>192509</v>
      </c>
      <c r="G108" s="12">
        <f>'3. отрасли_нац вал'!E108</f>
        <v>25.004243936647114</v>
      </c>
      <c r="H108" s="11">
        <f>'4. отрасли_ин вал'!D108</f>
        <v>321217.30000000005</v>
      </c>
      <c r="I108" s="12">
        <f>'4. отрасли_ин вал'!E108</f>
        <v>19.146694097733842</v>
      </c>
    </row>
    <row r="109" spans="1:9" s="1" customFormat="1" ht="12.75">
      <c r="A109" s="10" t="s">
        <v>53</v>
      </c>
      <c r="B109" s="10" t="s">
        <v>3</v>
      </c>
      <c r="C109" s="20" t="s">
        <v>54</v>
      </c>
      <c r="D109" s="16">
        <f>'2. отрасли_общ'!D109</f>
        <v>688101.3</v>
      </c>
      <c r="E109" s="12">
        <f>'2. отрасли_общ'!E109</f>
        <v>20.734315688692924</v>
      </c>
      <c r="F109" s="11">
        <f>'3. отрасли_нац вал'!D109</f>
        <v>229854.7</v>
      </c>
      <c r="G109" s="12">
        <f>'3. отрасли_нац вал'!E109</f>
        <v>25.399291817830996</v>
      </c>
      <c r="H109" s="11">
        <f>'4. отрасли_ин вал'!D109</f>
        <v>458246.6</v>
      </c>
      <c r="I109" s="12">
        <f>'4. отрасли_ин вал'!E109</f>
        <v>18.394741650019878</v>
      </c>
    </row>
    <row r="110" spans="1:9" s="1" customFormat="1" ht="12.75">
      <c r="A110" s="10" t="s">
        <v>55</v>
      </c>
      <c r="B110" s="10" t="s">
        <v>4</v>
      </c>
      <c r="C110" s="20" t="s">
        <v>56</v>
      </c>
      <c r="D110" s="16">
        <f>'2. отрасли_общ'!D110</f>
        <v>567272.6</v>
      </c>
      <c r="E110" s="12">
        <f>'2. отрасли_общ'!E110</f>
        <v>22.019139627050553</v>
      </c>
      <c r="F110" s="11">
        <f>'3. отрасли_нац вал'!D110</f>
        <v>184209.4</v>
      </c>
      <c r="G110" s="12">
        <f>'3. отрасли_нац вал'!E110</f>
        <v>26.4459697333578</v>
      </c>
      <c r="H110" s="11">
        <f>'4. отрасли_ин вал'!D110</f>
        <v>383063.2</v>
      </c>
      <c r="I110" s="12">
        <f>'4. отрасли_ин вал'!E110</f>
        <v>19.88969830565818</v>
      </c>
    </row>
    <row r="111" spans="1:9" s="1" customFormat="1" ht="12.75">
      <c r="A111" s="10" t="s">
        <v>57</v>
      </c>
      <c r="B111" s="10" t="s">
        <v>5</v>
      </c>
      <c r="C111" s="20" t="s">
        <v>58</v>
      </c>
      <c r="D111" s="16">
        <f>'2. отрасли_общ'!D111</f>
        <v>697862.6000000001</v>
      </c>
      <c r="E111" s="12">
        <f>'2. отрасли_общ'!E111</f>
        <v>19.969932108412163</v>
      </c>
      <c r="F111" s="11">
        <f>'3. отрасли_нац вал'!D111</f>
        <v>215493.6</v>
      </c>
      <c r="G111" s="12">
        <f>'3. отрасли_нац вал'!E111</f>
        <v>22.5428625072856</v>
      </c>
      <c r="H111" s="11">
        <f>'4. отрасли_ин вал'!D111</f>
        <v>482368.99999999994</v>
      </c>
      <c r="I111" s="12">
        <f>'4. отрасли_ин вал'!E111</f>
        <v>18.819110792774826</v>
      </c>
    </row>
    <row r="112" spans="1:9" s="1" customFormat="1" ht="12.75">
      <c r="A112" s="10" t="s">
        <v>59</v>
      </c>
      <c r="B112" s="10" t="s">
        <v>6</v>
      </c>
      <c r="C112" s="20" t="s">
        <v>60</v>
      </c>
      <c r="D112" s="16">
        <f>'2. отрасли_общ'!D112</f>
        <v>784099.9</v>
      </c>
      <c r="E112" s="12">
        <f>'2. отрасли_общ'!E112</f>
        <v>20.68894508212538</v>
      </c>
      <c r="F112" s="11">
        <f>'3. отрасли_нац вал'!D112</f>
        <v>277343</v>
      </c>
      <c r="G112" s="12">
        <f>'3. отрасли_нац вал'!E112</f>
        <v>23.095924281485377</v>
      </c>
      <c r="H112" s="11">
        <f>'4. отрасли_ин вал'!D112</f>
        <v>506756.89999999997</v>
      </c>
      <c r="I112" s="12">
        <f>'4. отрасли_ин вал'!E112</f>
        <v>19.37164051836295</v>
      </c>
    </row>
    <row r="113" spans="1:9" s="1" customFormat="1" ht="12.75">
      <c r="A113" s="10" t="s">
        <v>61</v>
      </c>
      <c r="B113" s="10" t="s">
        <v>7</v>
      </c>
      <c r="C113" s="20" t="s">
        <v>62</v>
      </c>
      <c r="D113" s="16">
        <f>'2. отрасли_общ'!D113</f>
        <v>707676.8</v>
      </c>
      <c r="E113" s="12">
        <f>'2. отрасли_общ'!E113</f>
        <v>20.727966650877917</v>
      </c>
      <c r="F113" s="11">
        <f>'3. отрасли_нац вал'!D113</f>
        <v>165731.6</v>
      </c>
      <c r="G113" s="12">
        <f>'3. отрасли_нац вал'!E113</f>
        <v>25.96106622394281</v>
      </c>
      <c r="H113" s="11">
        <f>'4. отрасли_ин вал'!D113</f>
        <v>541945.2</v>
      </c>
      <c r="I113" s="12">
        <f>'4. отрасли_ин вал'!E113</f>
        <v>19.127004507097766</v>
      </c>
    </row>
    <row r="114" spans="1:9" s="1" customFormat="1" ht="12.75">
      <c r="A114" s="10" t="s">
        <v>63</v>
      </c>
      <c r="B114" s="10" t="s">
        <v>8</v>
      </c>
      <c r="C114" s="20" t="s">
        <v>64</v>
      </c>
      <c r="D114" s="16">
        <f>'2. отрасли_общ'!D114</f>
        <v>644324.3000000002</v>
      </c>
      <c r="E114" s="12">
        <f>'2. отрасли_общ'!E114</f>
        <v>20.87787993406425</v>
      </c>
      <c r="F114" s="11">
        <f>'3. отрасли_нац вал'!D114</f>
        <v>219889.3</v>
      </c>
      <c r="G114" s="12">
        <f>'3. отрасли_нац вал'!E114</f>
        <v>23.65369296732493</v>
      </c>
      <c r="H114" s="11">
        <f>'4. отрасли_ин вал'!D114</f>
        <v>424435</v>
      </c>
      <c r="I114" s="12">
        <f>'4. отрасли_ин вал'!E114</f>
        <v>19.43906326056993</v>
      </c>
    </row>
    <row r="115" spans="1:9" s="1" customFormat="1" ht="12.75">
      <c r="A115" s="10" t="s">
        <v>65</v>
      </c>
      <c r="B115" s="10" t="s">
        <v>9</v>
      </c>
      <c r="C115" s="20" t="s">
        <v>66</v>
      </c>
      <c r="D115" s="16">
        <f>'2. отрасли_общ'!D115</f>
        <v>825412</v>
      </c>
      <c r="E115" s="12">
        <f>'2. отрасли_общ'!E115</f>
        <v>20.08820774594991</v>
      </c>
      <c r="F115" s="11">
        <f>'3. отрасли_нац вал'!D115</f>
        <v>240230.10000000003</v>
      </c>
      <c r="G115" s="12">
        <f>'3. отрасли_нац вал'!E115</f>
        <v>22.835133586507272</v>
      </c>
      <c r="H115" s="11">
        <f>'4. отрасли_ин вал'!D115</f>
        <v>585181.8999999999</v>
      </c>
      <c r="I115" s="12">
        <f>'4. отрасли_ин вал'!E115</f>
        <v>18.960967837521974</v>
      </c>
    </row>
    <row r="116" spans="1:9" s="1" customFormat="1" ht="12.75">
      <c r="A116" s="10" t="s">
        <v>67</v>
      </c>
      <c r="B116" s="10" t="s">
        <v>10</v>
      </c>
      <c r="C116" s="20" t="s">
        <v>68</v>
      </c>
      <c r="D116" s="16">
        <f>'2. отрасли_общ'!D116</f>
        <v>755160.2</v>
      </c>
      <c r="E116" s="12">
        <f>'2. отрасли_общ'!E116</f>
        <v>20.359778902542804</v>
      </c>
      <c r="F116" s="11">
        <f>'3. отрасли_нац вал'!D116</f>
        <v>250474.8</v>
      </c>
      <c r="G116" s="12">
        <f>'3. отрасли_нац вал'!E116</f>
        <v>22.475403118397537</v>
      </c>
      <c r="H116" s="11">
        <f>'4. отрасли_ин вал'!D116</f>
        <v>504685.39999999997</v>
      </c>
      <c r="I116" s="12">
        <f>'4. отрасли_ин вал'!E116</f>
        <v>19.30939922375405</v>
      </c>
    </row>
    <row r="117" spans="1:9" s="1" customFormat="1" ht="12.75">
      <c r="A117" s="10" t="s">
        <v>69</v>
      </c>
      <c r="B117" s="10" t="s">
        <v>11</v>
      </c>
      <c r="C117" s="20" t="s">
        <v>70</v>
      </c>
      <c r="D117" s="16">
        <f>'2. отрасли_общ'!D117</f>
        <v>740710</v>
      </c>
      <c r="E117" s="12">
        <f>'2. отрасли_общ'!E117</f>
        <v>20.82893598169323</v>
      </c>
      <c r="F117" s="11">
        <f>'3. отрасли_нац вал'!D117</f>
        <v>201737.7</v>
      </c>
      <c r="G117" s="12">
        <f>'3. отрасли_нац вал'!E117</f>
        <v>24.924424299474015</v>
      </c>
      <c r="H117" s="11">
        <f>'4. отрасли_ин вал'!D117</f>
        <v>538972.3</v>
      </c>
      <c r="I117" s="12">
        <f>'4. отрасли_ин вал'!E117</f>
        <v>19.29574509116702</v>
      </c>
    </row>
    <row r="118" spans="1:9" s="1" customFormat="1" ht="13.5" thickBot="1">
      <c r="A118" s="13" t="s">
        <v>71</v>
      </c>
      <c r="B118" s="13" t="s">
        <v>0</v>
      </c>
      <c r="C118" s="21" t="s">
        <v>72</v>
      </c>
      <c r="D118" s="18">
        <f>'2. отрасли_общ'!D118</f>
        <v>1135105.3000000003</v>
      </c>
      <c r="E118" s="15">
        <f>'2. отрасли_общ'!E118</f>
        <v>18.116708841021183</v>
      </c>
      <c r="F118" s="14">
        <f>'3. отрасли_нац вал'!D118</f>
        <v>266928</v>
      </c>
      <c r="G118" s="15">
        <f>'3. отрасли_нац вал'!E118</f>
        <v>24.316379484355327</v>
      </c>
      <c r="H118" s="14">
        <f>'4. отрасли_ин вал'!D118</f>
        <v>868177.3</v>
      </c>
      <c r="I118" s="15">
        <f>'4. отрасли_ин вал'!E118</f>
        <v>16.209904867358315</v>
      </c>
    </row>
    <row r="119" spans="1:9" s="1" customFormat="1" ht="12.75">
      <c r="A119" s="7" t="s">
        <v>89</v>
      </c>
      <c r="B119" s="7" t="s">
        <v>23</v>
      </c>
      <c r="C119" s="19" t="s">
        <v>90</v>
      </c>
      <c r="D119" s="17">
        <f>'2. отрасли_общ'!D119</f>
        <v>517664</v>
      </c>
      <c r="E119" s="9">
        <f>'2. отрасли_общ'!E119</f>
        <v>20.065495607189217</v>
      </c>
      <c r="F119" s="8">
        <f>'3. отрасли_нац вал'!D119</f>
        <v>144143.9</v>
      </c>
      <c r="G119" s="9">
        <f>'3. отрасли_нац вал'!E119</f>
        <v>27.646210384206334</v>
      </c>
      <c r="H119" s="8">
        <f>'4. отрасли_ин вал'!D119</f>
        <v>373520.1</v>
      </c>
      <c r="I119" s="9">
        <f>'4. отрасли_ин вал'!E119</f>
        <v>17.13924741667182</v>
      </c>
    </row>
    <row r="120" spans="1:9" s="1" customFormat="1" ht="12.75">
      <c r="A120" s="10" t="s">
        <v>51</v>
      </c>
      <c r="B120" s="10" t="s">
        <v>2</v>
      </c>
      <c r="C120" s="20" t="s">
        <v>52</v>
      </c>
      <c r="D120" s="16">
        <f>'2. отрасли_общ'!D120</f>
        <v>606905.3</v>
      </c>
      <c r="E120" s="12">
        <f>'2. отрасли_общ'!E120</f>
        <v>22.573175057129994</v>
      </c>
      <c r="F120" s="11">
        <f>'3. отрасли_нац вал'!D120</f>
        <v>229091.80000000002</v>
      </c>
      <c r="G120" s="12">
        <f>'3. отрасли_нац вал'!E120</f>
        <v>27.169873605253443</v>
      </c>
      <c r="H120" s="11">
        <f>'4. отрасли_ин вал'!D120</f>
        <v>377813.50000000006</v>
      </c>
      <c r="I120" s="12">
        <f>'4. отрасли_ин вал'!E120</f>
        <v>19.785634057544268</v>
      </c>
    </row>
    <row r="121" spans="1:9" s="1" customFormat="1" ht="12.75">
      <c r="A121" s="10" t="s">
        <v>53</v>
      </c>
      <c r="B121" s="10" t="s">
        <v>3</v>
      </c>
      <c r="C121" s="20" t="s">
        <v>54</v>
      </c>
      <c r="D121" s="16">
        <f>'2. отрасли_общ'!D121</f>
        <v>824768.1</v>
      </c>
      <c r="E121" s="12">
        <f>'2. отрасли_общ'!E121</f>
        <v>18.037206938532183</v>
      </c>
      <c r="F121" s="11">
        <f>'3. отрасли_нац вал'!D121</f>
        <v>168102.6</v>
      </c>
      <c r="G121" s="12">
        <f>'3. отрасли_нац вал'!E121</f>
        <v>26.72622198585863</v>
      </c>
      <c r="H121" s="11">
        <f>'4. отрасли_ин вал'!D121</f>
        <v>656665.5</v>
      </c>
      <c r="I121" s="12">
        <f>'4. отрасли_ин вал'!E121</f>
        <v>15.81287598023651</v>
      </c>
    </row>
    <row r="122" spans="1:9" s="1" customFormat="1" ht="12.75">
      <c r="A122" s="10" t="s">
        <v>55</v>
      </c>
      <c r="B122" s="10" t="s">
        <v>4</v>
      </c>
      <c r="C122" s="20" t="s">
        <v>56</v>
      </c>
      <c r="D122" s="16">
        <f>'2. отрасли_общ'!D122</f>
        <v>521772.8</v>
      </c>
      <c r="E122" s="12">
        <f>'2. отрасли_общ'!E122</f>
        <v>17.40968783539502</v>
      </c>
      <c r="F122" s="11">
        <f>'3. отрасли_нац вал'!D122</f>
        <v>150215</v>
      </c>
      <c r="G122" s="12">
        <f>'3. отрасли_нац вал'!E122</f>
        <v>23.56955129647505</v>
      </c>
      <c r="H122" s="11">
        <f>'4. отрасли_ин вал'!D122</f>
        <v>371557.80000000005</v>
      </c>
      <c r="I122" s="12">
        <f>'4. отрасли_ин вал'!E122</f>
        <v>14.919366846827062</v>
      </c>
    </row>
    <row r="123" spans="1:9" s="1" customFormat="1" ht="12.75">
      <c r="A123" s="10" t="s">
        <v>57</v>
      </c>
      <c r="B123" s="10" t="s">
        <v>5</v>
      </c>
      <c r="C123" s="20" t="s">
        <v>58</v>
      </c>
      <c r="D123" s="16">
        <f>'2. отрасли_общ'!D123</f>
        <v>584107.9000000001</v>
      </c>
      <c r="E123" s="12">
        <f>'2. отрасли_общ'!E123</f>
        <v>19.326312799398885</v>
      </c>
      <c r="F123" s="11">
        <f>'3. отрасли_нац вал'!D123</f>
        <v>158817.3</v>
      </c>
      <c r="G123" s="12">
        <f>'3. отрасли_нац вал'!E123</f>
        <v>27.451499263619258</v>
      </c>
      <c r="H123" s="11">
        <f>'4. отрасли_ин вал'!D123</f>
        <v>425290.60000000003</v>
      </c>
      <c r="I123" s="12">
        <f>'4. отрасли_ин вал'!E123</f>
        <v>16.29179107415024</v>
      </c>
    </row>
    <row r="124" spans="1:9" s="1" customFormat="1" ht="12.75">
      <c r="A124" s="10" t="s">
        <v>59</v>
      </c>
      <c r="B124" s="10" t="s">
        <v>6</v>
      </c>
      <c r="C124" s="20" t="s">
        <v>60</v>
      </c>
      <c r="D124" s="16">
        <f>'2. отрасли_общ'!D124</f>
        <v>955439</v>
      </c>
      <c r="E124" s="12">
        <f>'2. отрасли_общ'!E124</f>
        <v>19.87886300852278</v>
      </c>
      <c r="F124" s="11">
        <f>'3. отрасли_нац вал'!D124</f>
        <v>355428.9000000001</v>
      </c>
      <c r="G124" s="12">
        <f>'3. отрасли_нац вал'!E124</f>
        <v>22.631587670558023</v>
      </c>
      <c r="H124" s="11">
        <f>'4. отрасли_ин вал'!D124</f>
        <v>600010.1</v>
      </c>
      <c r="I124" s="12">
        <f>'4. отрасли_ин вал'!E124</f>
        <v>18.249129321323093</v>
      </c>
    </row>
    <row r="125" spans="1:9" s="1" customFormat="1" ht="12.75">
      <c r="A125" s="10" t="s">
        <v>61</v>
      </c>
      <c r="B125" s="10" t="s">
        <v>7</v>
      </c>
      <c r="C125" s="20" t="s">
        <v>62</v>
      </c>
      <c r="D125" s="16">
        <f>'2. отрасли_общ'!D125</f>
        <v>908038.4</v>
      </c>
      <c r="E125" s="12">
        <f>'2. отрасли_общ'!E125</f>
        <v>18.610681761916688</v>
      </c>
      <c r="F125" s="11">
        <f>'3. отрасли_нац вал'!D125</f>
        <v>274075.1</v>
      </c>
      <c r="G125" s="12">
        <f>'3. отрасли_нац вал'!E125</f>
        <v>24.62227696715243</v>
      </c>
      <c r="H125" s="11">
        <f>'4. отрасли_ин вал'!D125</f>
        <v>633963.3</v>
      </c>
      <c r="I125" s="12">
        <f>'4. отрасли_ин вал'!E125</f>
        <v>16.01174810592348</v>
      </c>
    </row>
    <row r="126" spans="1:9" s="1" customFormat="1" ht="12.75">
      <c r="A126" s="10" t="s">
        <v>63</v>
      </c>
      <c r="B126" s="10" t="s">
        <v>8</v>
      </c>
      <c r="C126" s="20" t="s">
        <v>64</v>
      </c>
      <c r="D126" s="16">
        <f>'2. отрасли_общ'!D126</f>
        <v>1082143.2</v>
      </c>
      <c r="E126" s="12">
        <f>'2. отрасли_общ'!E126</f>
        <v>18.098330243169293</v>
      </c>
      <c r="F126" s="11">
        <f>'3. отрасли_нац вал'!D126</f>
        <v>318011.4</v>
      </c>
      <c r="G126" s="12">
        <f>'3. отрасли_нац вал'!E126</f>
        <v>24.214144206780013</v>
      </c>
      <c r="H126" s="11">
        <f>'4. отрасли_ин вал'!D126</f>
        <v>764131.7999999999</v>
      </c>
      <c r="I126" s="12">
        <f>'4. отрасли_ин вал'!E126</f>
        <v>15.554420722969517</v>
      </c>
    </row>
    <row r="127" spans="1:9" s="1" customFormat="1" ht="12.75">
      <c r="A127" s="10" t="s">
        <v>65</v>
      </c>
      <c r="B127" s="10" t="s">
        <v>9</v>
      </c>
      <c r="C127" s="20" t="s">
        <v>66</v>
      </c>
      <c r="D127" s="16">
        <f>'2. отрасли_общ'!D127</f>
        <v>984094.2</v>
      </c>
      <c r="E127" s="12">
        <f>'2. отрасли_общ'!E127</f>
        <v>20.37854523682792</v>
      </c>
      <c r="F127" s="11">
        <f>'3. отрасли_нац вал'!D127</f>
        <v>307894.3</v>
      </c>
      <c r="G127" s="12">
        <f>'3. отрасли_нац вал'!E127</f>
        <v>24.244292352927612</v>
      </c>
      <c r="H127" s="11">
        <f>'4. отрасли_ин вал'!D127</f>
        <v>676199.9000000001</v>
      </c>
      <c r="I127" s="12">
        <f>'4. отрасли_ин вал'!E127</f>
        <v>18.618353461749987</v>
      </c>
    </row>
    <row r="128" spans="1:9" s="1" customFormat="1" ht="12.75">
      <c r="A128" s="10" t="s">
        <v>67</v>
      </c>
      <c r="B128" s="10" t="s">
        <v>10</v>
      </c>
      <c r="C128" s="20" t="s">
        <v>68</v>
      </c>
      <c r="D128" s="16">
        <f>'2. отрасли_общ'!D128</f>
        <v>1124581.3</v>
      </c>
      <c r="E128" s="12">
        <f>'2. отрасли_общ'!E128</f>
        <v>19.379748762494987</v>
      </c>
      <c r="F128" s="11">
        <f>'3. отрасли_нац вал'!D128</f>
        <v>330129.7</v>
      </c>
      <c r="G128" s="12">
        <f>'3. отрасли_нац вал'!E128</f>
        <v>25.432410491997544</v>
      </c>
      <c r="H128" s="11">
        <f>'4. отрасли_ин вал'!D128</f>
        <v>794451.6000000001</v>
      </c>
      <c r="I128" s="12">
        <f>'4. отрасли_ин вал'!E128</f>
        <v>16.864600701918153</v>
      </c>
    </row>
    <row r="129" spans="1:9" s="1" customFormat="1" ht="12.75">
      <c r="A129" s="10" t="s">
        <v>69</v>
      </c>
      <c r="B129" s="10" t="s">
        <v>11</v>
      </c>
      <c r="C129" s="20" t="s">
        <v>70</v>
      </c>
      <c r="D129" s="16">
        <f>'2. отрасли_общ'!D129</f>
        <v>1164230.2</v>
      </c>
      <c r="E129" s="12">
        <f>'2. отрасли_общ'!E129</f>
        <v>18.787106233801538</v>
      </c>
      <c r="F129" s="11">
        <f>'3. отрасли_нац вал'!D129</f>
        <v>282923.2</v>
      </c>
      <c r="G129" s="12">
        <f>'3. отрасли_нац вал'!E129</f>
        <v>25.58829693005028</v>
      </c>
      <c r="H129" s="11">
        <f>'4. отрасли_ин вал'!D129</f>
        <v>881307</v>
      </c>
      <c r="I129" s="12">
        <f>'4. отрасли_ин вал'!E129</f>
        <v>16.603741486224436</v>
      </c>
    </row>
    <row r="130" spans="1:9" s="1" customFormat="1" ht="13.5" thickBot="1">
      <c r="A130" s="13" t="s">
        <v>71</v>
      </c>
      <c r="B130" s="13" t="s">
        <v>0</v>
      </c>
      <c r="C130" s="21" t="s">
        <v>72</v>
      </c>
      <c r="D130" s="18">
        <f>'2. отрасли_общ'!D130</f>
        <v>1329574.9</v>
      </c>
      <c r="E130" s="15">
        <f>'2. отрасли_общ'!E130</f>
        <v>18.39986177762531</v>
      </c>
      <c r="F130" s="14">
        <f>'3. отрасли_нац вал'!D130</f>
        <v>306330.2</v>
      </c>
      <c r="G130" s="15">
        <f>'3. отрасли_нац вал'!E130</f>
        <v>25.673468437000334</v>
      </c>
      <c r="H130" s="14">
        <f>'4. отрасли_ин вал'!D130</f>
        <v>1023244.7</v>
      </c>
      <c r="I130" s="15">
        <f>'4. отрасли_ин вал'!E130</f>
        <v>16.22235195745456</v>
      </c>
    </row>
    <row r="131" spans="1:9" s="1" customFormat="1" ht="12.75">
      <c r="A131" s="7" t="s">
        <v>91</v>
      </c>
      <c r="B131" s="7" t="s">
        <v>22</v>
      </c>
      <c r="C131" s="19" t="s">
        <v>92</v>
      </c>
      <c r="D131" s="17">
        <f>'2. отрасли_общ'!D131</f>
        <v>896894.8</v>
      </c>
      <c r="E131" s="9">
        <f>'2. отрасли_общ'!E131</f>
        <v>18.673999532609617</v>
      </c>
      <c r="F131" s="8">
        <f>'3. отрасли_нац вал'!D131</f>
        <v>242811.70000000004</v>
      </c>
      <c r="G131" s="9">
        <f>'3. отрасли_нац вал'!E131</f>
        <v>27.048476539639566</v>
      </c>
      <c r="H131" s="8">
        <f>'4. отрасли_ин вал'!D131</f>
        <v>654083.1</v>
      </c>
      <c r="I131" s="9">
        <f>'4. отрасли_ин вал'!E131</f>
        <v>15.56518813129402</v>
      </c>
    </row>
    <row r="132" spans="1:9" s="1" customFormat="1" ht="12.75">
      <c r="A132" s="10" t="s">
        <v>51</v>
      </c>
      <c r="B132" s="10" t="s">
        <v>2</v>
      </c>
      <c r="C132" s="20" t="s">
        <v>52</v>
      </c>
      <c r="D132" s="16">
        <f>'2. отрасли_общ'!D132</f>
        <v>1064524.8</v>
      </c>
      <c r="E132" s="12">
        <f>'2. отрасли_общ'!E132</f>
        <v>20.064901321228024</v>
      </c>
      <c r="F132" s="11">
        <f>'3. отрасли_нац вал'!D132</f>
        <v>316916.8</v>
      </c>
      <c r="G132" s="12">
        <f>'3. отрасли_нац вал'!E132</f>
        <v>27.223295953385872</v>
      </c>
      <c r="H132" s="11">
        <f>'4. отрасли_ин вал'!D132</f>
        <v>747608.0000000001</v>
      </c>
      <c r="I132" s="12">
        <f>'4. отрасли_ин вал'!E132</f>
        <v>17.030402600025678</v>
      </c>
    </row>
    <row r="133" spans="1:9" s="1" customFormat="1" ht="12.75">
      <c r="A133" s="10" t="s">
        <v>53</v>
      </c>
      <c r="B133" s="10" t="s">
        <v>3</v>
      </c>
      <c r="C133" s="20" t="s">
        <v>54</v>
      </c>
      <c r="D133" s="16">
        <f>'2. отрасли_общ'!D133</f>
        <v>1382900</v>
      </c>
      <c r="E133" s="12">
        <f>'2. отрасли_общ'!E133</f>
        <v>19.185342076072022</v>
      </c>
      <c r="F133" s="11">
        <f>'3. отрасли_нац вал'!D133</f>
        <v>422788</v>
      </c>
      <c r="G133" s="12">
        <f>'3. отрасли_нац вал'!E133</f>
        <v>25.39666283574746</v>
      </c>
      <c r="H133" s="11">
        <f>'4. отрасли_ин вал'!D133</f>
        <v>960112.0000000001</v>
      </c>
      <c r="I133" s="12">
        <f>'4. отрасли_ин вал'!E133</f>
        <v>16.450169636459076</v>
      </c>
    </row>
    <row r="134" spans="1:9" s="1" customFormat="1" ht="12.75">
      <c r="A134" s="10" t="s">
        <v>55</v>
      </c>
      <c r="B134" s="10" t="s">
        <v>4</v>
      </c>
      <c r="C134" s="20" t="s">
        <v>56</v>
      </c>
      <c r="D134" s="16">
        <f>'2. отрасли_общ'!D134</f>
        <v>1349017</v>
      </c>
      <c r="E134" s="12">
        <f>'2. отрасли_общ'!E134</f>
        <v>19.36364908374023</v>
      </c>
      <c r="F134" s="11">
        <f>'3. отрасли_нац вал'!D134</f>
        <v>465389.3</v>
      </c>
      <c r="G134" s="12">
        <f>'3. отрасли_нац вал'!E134</f>
        <v>24.46699461289721</v>
      </c>
      <c r="H134" s="11">
        <f>'4. отрасли_ин вал'!D134</f>
        <v>883627.7000000001</v>
      </c>
      <c r="I134" s="12">
        <f>'4. отрасли_ин вал'!E134</f>
        <v>16.675817541709026</v>
      </c>
    </row>
    <row r="135" spans="1:9" s="1" customFormat="1" ht="12.75">
      <c r="A135" s="10" t="s">
        <v>57</v>
      </c>
      <c r="B135" s="10" t="s">
        <v>5</v>
      </c>
      <c r="C135" s="20" t="s">
        <v>58</v>
      </c>
      <c r="D135" s="16">
        <f>'2. отрасли_общ'!D135</f>
        <v>1219550.9</v>
      </c>
      <c r="E135" s="12">
        <f>'2. отрасли_общ'!E135</f>
        <v>19.776546055601294</v>
      </c>
      <c r="F135" s="11">
        <f>'3. отрасли_нац вал'!D135</f>
        <v>433617.8</v>
      </c>
      <c r="G135" s="12">
        <f>'3. отрасли_нац вал'!E135</f>
        <v>24.3088412929543</v>
      </c>
      <c r="H135" s="11">
        <f>'4. отрасли_ин вал'!D135</f>
        <v>785933.1</v>
      </c>
      <c r="I135" s="12">
        <f>'4. отрасли_ин вал'!E135</f>
        <v>17.275972037569105</v>
      </c>
    </row>
    <row r="136" spans="1:9" s="1" customFormat="1" ht="12.75">
      <c r="A136" s="10" t="s">
        <v>59</v>
      </c>
      <c r="B136" s="10" t="s">
        <v>6</v>
      </c>
      <c r="C136" s="20" t="s">
        <v>60</v>
      </c>
      <c r="D136" s="16">
        <f>'2. отрасли_общ'!D136</f>
        <v>1262271.3</v>
      </c>
      <c r="E136" s="12">
        <f>'2. отрасли_общ'!E136</f>
        <v>19.21712788526524</v>
      </c>
      <c r="F136" s="11">
        <f>'3. отрасли_нац вал'!D136</f>
        <v>341936.5</v>
      </c>
      <c r="G136" s="12">
        <f>'3. отрасли_нац вал'!E136</f>
        <v>25.70884739710444</v>
      </c>
      <c r="H136" s="11">
        <f>'4. отрасли_ин вал'!D136</f>
        <v>920334.8</v>
      </c>
      <c r="I136" s="12">
        <f>'4. отрасли_ин вал'!E136</f>
        <v>16.805227510684155</v>
      </c>
    </row>
    <row r="137" spans="1:9" s="1" customFormat="1" ht="12.75">
      <c r="A137" s="10" t="s">
        <v>61</v>
      </c>
      <c r="B137" s="10" t="s">
        <v>7</v>
      </c>
      <c r="C137" s="20" t="s">
        <v>62</v>
      </c>
      <c r="D137" s="16">
        <f>'2. отрасли_общ'!D137</f>
        <v>1264676.4</v>
      </c>
      <c r="E137" s="12">
        <f>'2. отрасли_общ'!E137</f>
        <v>19.91725773644547</v>
      </c>
      <c r="F137" s="11">
        <f>'3. отрасли_нац вал'!D137</f>
        <v>290987.4</v>
      </c>
      <c r="G137" s="12">
        <f>'3. отрасли_нац вал'!E137</f>
        <v>26.326053189931933</v>
      </c>
      <c r="H137" s="11">
        <f>'4. отрасли_ин вал'!D137</f>
        <v>973689</v>
      </c>
      <c r="I137" s="12">
        <f>'4. отрасли_ин вал'!E137</f>
        <v>18.00198630363494</v>
      </c>
    </row>
    <row r="138" spans="1:9" s="1" customFormat="1" ht="12.75">
      <c r="A138" s="10" t="s">
        <v>63</v>
      </c>
      <c r="B138" s="10" t="s">
        <v>8</v>
      </c>
      <c r="C138" s="20" t="s">
        <v>64</v>
      </c>
      <c r="D138" s="16">
        <f>'2. отрасли_общ'!D138</f>
        <v>1319337.9</v>
      </c>
      <c r="E138" s="12">
        <f>'2. отрасли_общ'!E138</f>
        <v>20.273453648227644</v>
      </c>
      <c r="F138" s="11">
        <f>'3. отрасли_нац вал'!D138</f>
        <v>342547.2</v>
      </c>
      <c r="G138" s="12">
        <f>'3. отрасли_нац вал'!E138</f>
        <v>26.62710774748706</v>
      </c>
      <c r="H138" s="11">
        <f>'4. отрасли_ин вал'!D138</f>
        <v>976790.7</v>
      </c>
      <c r="I138" s="12">
        <f>'4. отрасли_ин вал'!E138</f>
        <v>18.045313657265574</v>
      </c>
    </row>
    <row r="139" spans="1:9" s="1" customFormat="1" ht="12.75">
      <c r="A139" s="10" t="s">
        <v>65</v>
      </c>
      <c r="B139" s="10" t="s">
        <v>9</v>
      </c>
      <c r="C139" s="20" t="s">
        <v>66</v>
      </c>
      <c r="D139" s="16">
        <f>'2. отрасли_общ'!D139</f>
        <v>1645097.8</v>
      </c>
      <c r="E139" s="12">
        <f>'2. отрасли_общ'!E139</f>
        <v>18.678045395842126</v>
      </c>
      <c r="F139" s="11">
        <f>'3. отрасли_нац вал'!D139</f>
        <v>369416.6</v>
      </c>
      <c r="G139" s="12">
        <f>'3. отрасли_нац вал'!E139</f>
        <v>24.023268085408187</v>
      </c>
      <c r="H139" s="11">
        <f>'4. отрасли_ин вал'!D139</f>
        <v>1275681.2</v>
      </c>
      <c r="I139" s="12">
        <f>'4. отрасли_ин вал'!E139</f>
        <v>17.130155537292545</v>
      </c>
    </row>
    <row r="140" spans="1:9" s="1" customFormat="1" ht="12.75">
      <c r="A140" s="10" t="s">
        <v>67</v>
      </c>
      <c r="B140" s="10" t="s">
        <v>10</v>
      </c>
      <c r="C140" s="20" t="s">
        <v>68</v>
      </c>
      <c r="D140" s="16">
        <f>'2. отрасли_общ'!D140</f>
        <v>1459984.5</v>
      </c>
      <c r="E140" s="12">
        <f>'2. отрасли_общ'!E140</f>
        <v>20.325443648203112</v>
      </c>
      <c r="F140" s="11">
        <f>'3. отрасли_нац вал'!D140</f>
        <v>360637</v>
      </c>
      <c r="G140" s="12">
        <f>'3. отрасли_нац вал'!E140</f>
        <v>25.900255137437366</v>
      </c>
      <c r="H140" s="11">
        <f>'4. отрасли_ин вал'!D140</f>
        <v>1099347.5</v>
      </c>
      <c r="I140" s="12">
        <f>'4. отрасли_ин вал'!E140</f>
        <v>18.49664675637139</v>
      </c>
    </row>
    <row r="141" spans="1:9" s="1" customFormat="1" ht="12.75">
      <c r="A141" s="10" t="s">
        <v>69</v>
      </c>
      <c r="B141" s="10" t="s">
        <v>11</v>
      </c>
      <c r="C141" s="20" t="s">
        <v>70</v>
      </c>
      <c r="D141" s="16">
        <f>'2. отрасли_общ'!D141</f>
        <v>1327718.5</v>
      </c>
      <c r="E141" s="12">
        <f>'2. отрасли_общ'!E141</f>
        <v>20.773684475285993</v>
      </c>
      <c r="F141" s="11">
        <f>'3. отрасли_нац вал'!D141</f>
        <v>363066.4</v>
      </c>
      <c r="G141" s="12">
        <f>'3. отрасли_нац вал'!E141</f>
        <v>26.59851120346031</v>
      </c>
      <c r="H141" s="11">
        <f>'4. отрасли_ин вал'!D141</f>
        <v>964652.1</v>
      </c>
      <c r="I141" s="12">
        <f>'4. отрасли_ин вал'!E141</f>
        <v>18.580441407840194</v>
      </c>
    </row>
    <row r="142" spans="1:9" s="1" customFormat="1" ht="13.5" thickBot="1">
      <c r="A142" s="13" t="s">
        <v>71</v>
      </c>
      <c r="B142" s="13" t="s">
        <v>0</v>
      </c>
      <c r="C142" s="21" t="s">
        <v>72</v>
      </c>
      <c r="D142" s="18">
        <f>'2. отрасли_общ'!D142</f>
        <v>2026517.8</v>
      </c>
      <c r="E142" s="15">
        <f>'2. отрасли_общ'!E142</f>
        <v>19.654083166207577</v>
      </c>
      <c r="F142" s="14">
        <f>'3. отрасли_нац вал'!D142</f>
        <v>721180.1000000001</v>
      </c>
      <c r="G142" s="15">
        <f>'3. отрасли_нац вал'!E142</f>
        <v>23.470398044815717</v>
      </c>
      <c r="H142" s="14">
        <f>'4. отрасли_ин вал'!D142</f>
        <v>1305337.7</v>
      </c>
      <c r="I142" s="15">
        <f>'4. отрасли_ин вал'!E142</f>
        <v>17.545919313446632</v>
      </c>
    </row>
    <row r="143" spans="1:9" s="1" customFormat="1" ht="12.75">
      <c r="A143" s="7" t="s">
        <v>93</v>
      </c>
      <c r="B143" s="7" t="s">
        <v>21</v>
      </c>
      <c r="C143" s="19" t="s">
        <v>94</v>
      </c>
      <c r="D143" s="17">
        <f>'2. отрасли_общ'!D143</f>
        <v>1545400.3</v>
      </c>
      <c r="E143" s="9">
        <f>'2. отрасли_общ'!E143</f>
        <v>19.98073477596711</v>
      </c>
      <c r="F143" s="8">
        <f>'3. отрасли_нац вал'!D143</f>
        <v>704663.2</v>
      </c>
      <c r="G143" s="9">
        <f>'3. отрасли_нац вал'!E143</f>
        <v>22.12137573240663</v>
      </c>
      <c r="H143" s="8">
        <f>'4. отрасли_ин вал'!D143</f>
        <v>840737.1000000002</v>
      </c>
      <c r="I143" s="9">
        <f>'4. отрасли_ин вал'!E143</f>
        <v>18.18579257415903</v>
      </c>
    </row>
    <row r="144" spans="1:9" s="1" customFormat="1" ht="12.75">
      <c r="A144" s="10" t="s">
        <v>51</v>
      </c>
      <c r="B144" s="10" t="s">
        <v>2</v>
      </c>
      <c r="C144" s="20" t="s">
        <v>52</v>
      </c>
      <c r="D144" s="16">
        <f>'2. отрасли_общ'!D144</f>
        <v>1948129.1</v>
      </c>
      <c r="E144" s="12">
        <f>'2. отрасли_общ'!E144</f>
        <v>20.12888375262193</v>
      </c>
      <c r="F144" s="11">
        <f>'3. отрасли_нац вал'!D144</f>
        <v>754446.2</v>
      </c>
      <c r="G144" s="12">
        <f>'3. отрасли_нац вал'!E144</f>
        <v>22.697448866466555</v>
      </c>
      <c r="H144" s="11">
        <f>'4. отрасли_ин вал'!D144</f>
        <v>1193682.9</v>
      </c>
      <c r="I144" s="12">
        <f>'4. отрасли_ин вал'!E144</f>
        <v>18.504801914310743</v>
      </c>
    </row>
    <row r="145" spans="1:9" s="1" customFormat="1" ht="12.75">
      <c r="A145" s="10" t="s">
        <v>53</v>
      </c>
      <c r="B145" s="10" t="s">
        <v>3</v>
      </c>
      <c r="C145" s="20" t="s">
        <v>54</v>
      </c>
      <c r="D145" s="16">
        <f>'2. отрасли_общ'!D145</f>
        <v>2471329</v>
      </c>
      <c r="E145" s="12">
        <f>'2. отрасли_общ'!E145</f>
        <v>19.7493555560591</v>
      </c>
      <c r="F145" s="11">
        <f>'3. отрасли_нац вал'!D145</f>
        <v>703956.6</v>
      </c>
      <c r="G145" s="12">
        <f>'3. отрасли_нац вал'!E145</f>
        <v>22.76478075637049</v>
      </c>
      <c r="H145" s="11">
        <f>'4. отрасли_ин вал'!D145</f>
        <v>1767372.3999999997</v>
      </c>
      <c r="I145" s="12">
        <f>'4. отрасли_ин вал'!E145</f>
        <v>18.549991655408903</v>
      </c>
    </row>
    <row r="146" spans="1:9" s="1" customFormat="1" ht="12.75">
      <c r="A146" s="10" t="s">
        <v>55</v>
      </c>
      <c r="B146" s="10" t="s">
        <v>4</v>
      </c>
      <c r="C146" s="20" t="s">
        <v>56</v>
      </c>
      <c r="D146" s="16">
        <f>'2. отрасли_общ'!D146</f>
        <v>1850875.3</v>
      </c>
      <c r="E146" s="12">
        <f>'2. отрасли_общ'!E146</f>
        <v>19.715553750163497</v>
      </c>
      <c r="F146" s="11">
        <f>'3. отрасли_нац вал'!D146</f>
        <v>582271.2000000001</v>
      </c>
      <c r="G146" s="12">
        <f>'3. отрасли_нац вал'!E146</f>
        <v>23.04328009181976</v>
      </c>
      <c r="H146" s="11">
        <f>'4. отрасли_ин вал'!D146</f>
        <v>1268604.1</v>
      </c>
      <c r="I146" s="12">
        <f>'4. отрасли_ин вал'!E146</f>
        <v>18.188626897863564</v>
      </c>
    </row>
    <row r="147" spans="1:9" s="1" customFormat="1" ht="12.75">
      <c r="A147" s="10" t="s">
        <v>57</v>
      </c>
      <c r="B147" s="10" t="s">
        <v>5</v>
      </c>
      <c r="C147" s="20" t="s">
        <v>58</v>
      </c>
      <c r="D147" s="16">
        <f>'2. отрасли_общ'!D147</f>
        <v>2278083.6</v>
      </c>
      <c r="E147" s="12">
        <f>'2. отрасли_общ'!E147</f>
        <v>19.929883284792542</v>
      </c>
      <c r="F147" s="11">
        <f>'3. отрасли_нац вал'!D147</f>
        <v>695184.2</v>
      </c>
      <c r="G147" s="12">
        <f>'3. отрасли_нац вал'!E147</f>
        <v>22.78180661183036</v>
      </c>
      <c r="H147" s="11">
        <f>'4. отрасли_ин вал'!D147</f>
        <v>1582899.4</v>
      </c>
      <c r="I147" s="12">
        <f>'4. отрасли_ин вал'!E147</f>
        <v>18.675151762645186</v>
      </c>
    </row>
    <row r="148" spans="1:9" s="1" customFormat="1" ht="12.75">
      <c r="A148" s="10" t="s">
        <v>59</v>
      </c>
      <c r="B148" s="10" t="s">
        <v>6</v>
      </c>
      <c r="C148" s="20" t="s">
        <v>60</v>
      </c>
      <c r="D148" s="16">
        <f>'2. отрасли_общ'!D148</f>
        <v>2553229.3</v>
      </c>
      <c r="E148" s="12">
        <f>'2. отрасли_общ'!E148</f>
        <v>19.59554971345503</v>
      </c>
      <c r="F148" s="11">
        <f>'3. отрасли_нац вал'!D148</f>
        <v>767837.4</v>
      </c>
      <c r="G148" s="12">
        <f>'3. отрасли_нац вал'!E148</f>
        <v>22.4793001187491</v>
      </c>
      <c r="H148" s="11">
        <f>'4. отрасли_ин вал'!D148</f>
        <v>1785391.9</v>
      </c>
      <c r="I148" s="12">
        <f>'4. отрасли_ин вал'!E148</f>
        <v>18.35294702580425</v>
      </c>
    </row>
    <row r="149" spans="1:9" s="1" customFormat="1" ht="12.75">
      <c r="A149" s="10" t="s">
        <v>61</v>
      </c>
      <c r="B149" s="10" t="s">
        <v>7</v>
      </c>
      <c r="C149" s="20" t="s">
        <v>62</v>
      </c>
      <c r="D149" s="16">
        <f>'2. отрасли_общ'!D149</f>
        <v>2490835.4</v>
      </c>
      <c r="E149" s="12">
        <f>'2. отрасли_общ'!E149</f>
        <v>19.65606088945101</v>
      </c>
      <c r="F149" s="11">
        <f>'3. отрасли_нац вал'!D149</f>
        <v>684977.4</v>
      </c>
      <c r="G149" s="12">
        <f>'3. отрасли_нац вал'!E149</f>
        <v>23.215637710090874</v>
      </c>
      <c r="H149" s="11">
        <f>'4. отрасли_ин вал'!D149</f>
        <v>1805858.0000000002</v>
      </c>
      <c r="I149" s="12">
        <f>'4. отрасли_ин вал'!E149</f>
        <v>18.308561765653778</v>
      </c>
    </row>
    <row r="150" spans="1:9" s="1" customFormat="1" ht="12.75">
      <c r="A150" s="10" t="s">
        <v>63</v>
      </c>
      <c r="B150" s="10" t="s">
        <v>8</v>
      </c>
      <c r="C150" s="20" t="s">
        <v>64</v>
      </c>
      <c r="D150" s="16">
        <f>'2. отрасли_общ'!D150</f>
        <v>2418421.5</v>
      </c>
      <c r="E150" s="12">
        <f>'2. отрасли_общ'!E150</f>
        <v>19.392104936629114</v>
      </c>
      <c r="F150" s="11">
        <f>'3. отрасли_нац вал'!D150</f>
        <v>753630.9</v>
      </c>
      <c r="G150" s="12">
        <f>'3. отрасли_нац вал'!E150</f>
        <v>22.35677410918263</v>
      </c>
      <c r="H150" s="11">
        <f>'4. отрасли_ин вал'!D150</f>
        <v>1664790.6</v>
      </c>
      <c r="I150" s="12">
        <f>'4. отрасли_ин вал'!E150</f>
        <v>18.05190763691241</v>
      </c>
    </row>
    <row r="151" spans="1:9" s="1" customFormat="1" ht="12.75">
      <c r="A151" s="10" t="s">
        <v>65</v>
      </c>
      <c r="B151" s="10" t="s">
        <v>9</v>
      </c>
      <c r="C151" s="20" t="s">
        <v>66</v>
      </c>
      <c r="D151" s="16">
        <f>'2. отрасли_общ'!D151</f>
        <v>1698826.8</v>
      </c>
      <c r="E151" s="12">
        <f>'2. отрасли_общ'!E151</f>
        <v>19.708308313713918</v>
      </c>
      <c r="F151" s="11">
        <f>'3. отрасли_нац вал'!D151</f>
        <v>534266.6000000001</v>
      </c>
      <c r="G151" s="12">
        <f>'3. отрасли_нац вал'!E151</f>
        <v>23.282025533694227</v>
      </c>
      <c r="H151" s="11">
        <f>'4. отрасли_ин вал'!D151</f>
        <v>1164560.2</v>
      </c>
      <c r="I151" s="12">
        <f>'4. отрасли_ин вал'!E151</f>
        <v>18.068712700296647</v>
      </c>
    </row>
    <row r="152" spans="1:9" s="1" customFormat="1" ht="12.75">
      <c r="A152" s="10" t="s">
        <v>67</v>
      </c>
      <c r="B152" s="10" t="s">
        <v>10</v>
      </c>
      <c r="C152" s="20" t="s">
        <v>68</v>
      </c>
      <c r="D152" s="16">
        <f>'2. отрасли_общ'!D152</f>
        <v>1439805.6</v>
      </c>
      <c r="E152" s="12">
        <f>'2. отрасли_общ'!E152</f>
        <v>21.452786962351027</v>
      </c>
      <c r="F152" s="11">
        <f>'3. отрасли_нац вал'!D152</f>
        <v>647312.9</v>
      </c>
      <c r="G152" s="12">
        <f>'3. отрасли_нац вал'!E152</f>
        <v>23.73852130708348</v>
      </c>
      <c r="H152" s="11">
        <f>'4. отрасли_ин вал'!D152</f>
        <v>792492.7</v>
      </c>
      <c r="I152" s="12">
        <f>'4. отрасли_ин вал'!E152</f>
        <v>19.588495636615963</v>
      </c>
    </row>
    <row r="153" spans="1:9" s="1" customFormat="1" ht="12.75">
      <c r="A153" s="10" t="s">
        <v>69</v>
      </c>
      <c r="B153" s="10" t="s">
        <v>11</v>
      </c>
      <c r="C153" s="20" t="s">
        <v>70</v>
      </c>
      <c r="D153" s="16">
        <f>'2. отрасли_общ'!D153</f>
        <v>1654883.1000000003</v>
      </c>
      <c r="E153" s="12">
        <f>'2. отрасли_общ'!E153</f>
        <v>21.354597494529965</v>
      </c>
      <c r="F153" s="11">
        <f>'3. отрасли_нац вал'!D153</f>
        <v>712354.2</v>
      </c>
      <c r="G153" s="12">
        <f>'3. отрасли_нац вал'!E153</f>
        <v>24.320865268991184</v>
      </c>
      <c r="H153" s="11">
        <f>'4. отрасли_ин вал'!D153</f>
        <v>942528.9000000001</v>
      </c>
      <c r="I153" s="12">
        <f>'4. отрасли_ин вал'!E153</f>
        <v>19.113529824921017</v>
      </c>
    </row>
    <row r="154" spans="1:9" s="1" customFormat="1" ht="13.5" thickBot="1">
      <c r="A154" s="13" t="s">
        <v>71</v>
      </c>
      <c r="B154" s="13" t="s">
        <v>0</v>
      </c>
      <c r="C154" s="21" t="s">
        <v>72</v>
      </c>
      <c r="D154" s="18">
        <f>'2. отрасли_общ'!D154</f>
        <v>2162598</v>
      </c>
      <c r="E154" s="15">
        <f>'2. отрасли_общ'!E154</f>
        <v>21.179683618499602</v>
      </c>
      <c r="F154" s="14">
        <f>'3. отрасли_нац вал'!D154</f>
        <v>826267.2</v>
      </c>
      <c r="G154" s="15">
        <f>'3. отрасли_нац вал'!E154</f>
        <v>25.832852284345794</v>
      </c>
      <c r="H154" s="14">
        <f>'4. отрасли_ин вал'!D154</f>
        <v>1336330.8</v>
      </c>
      <c r="I154" s="15">
        <f>'4. отрасли_ин вал'!E154</f>
        <v>18.302799597225476</v>
      </c>
    </row>
    <row r="155" spans="1:9" s="1" customFormat="1" ht="12.75">
      <c r="A155" s="7" t="s">
        <v>95</v>
      </c>
      <c r="B155" s="7" t="s">
        <v>20</v>
      </c>
      <c r="C155" s="19" t="s">
        <v>96</v>
      </c>
      <c r="D155" s="17">
        <f>'2. отрасли_общ'!D155</f>
        <v>1251739.7</v>
      </c>
      <c r="E155" s="9">
        <f>'2. отрасли_общ'!E155</f>
        <v>21.768590790081998</v>
      </c>
      <c r="F155" s="8">
        <f>'3. отрасли_нац вал'!D155</f>
        <v>527350.5</v>
      </c>
      <c r="G155" s="9">
        <f>'3. отрасли_нац вал'!E155</f>
        <v>25.277560508618084</v>
      </c>
      <c r="H155" s="8">
        <f>'4. отрасли_ин вал'!D155</f>
        <v>724389.2</v>
      </c>
      <c r="I155" s="9">
        <f>'4. отрасли_ин вал'!E155</f>
        <v>19.213274398624385</v>
      </c>
    </row>
    <row r="156" spans="1:9" s="1" customFormat="1" ht="12.75">
      <c r="A156" s="10" t="s">
        <v>51</v>
      </c>
      <c r="B156" s="10" t="s">
        <v>2</v>
      </c>
      <c r="C156" s="20" t="s">
        <v>52</v>
      </c>
      <c r="D156" s="16">
        <f>'2. отрасли_общ'!D156</f>
        <v>1877284.6</v>
      </c>
      <c r="E156" s="12">
        <f>'2. отрасли_общ'!E156</f>
        <v>22.41464807254052</v>
      </c>
      <c r="F156" s="11">
        <f>'3. отрасли_нац вал'!D156</f>
        <v>748885.4</v>
      </c>
      <c r="G156" s="12">
        <f>'3. отрасли_нац вал'!E156</f>
        <v>25.92113291432841</v>
      </c>
      <c r="H156" s="11">
        <f>'4. отрасли_ин вал'!D156</f>
        <v>1128399.2</v>
      </c>
      <c r="I156" s="12">
        <f>'4. отрасли_ин вал'!E156</f>
        <v>20.082257158636764</v>
      </c>
    </row>
    <row r="157" spans="1:9" s="1" customFormat="1" ht="12.75">
      <c r="A157" s="10" t="s">
        <v>53</v>
      </c>
      <c r="B157" s="10" t="s">
        <v>3</v>
      </c>
      <c r="C157" s="20" t="s">
        <v>54</v>
      </c>
      <c r="D157" s="16">
        <f>'2. отрасли_общ'!D157</f>
        <v>2317258.7</v>
      </c>
      <c r="E157" s="12">
        <f>'2. отрасли_общ'!E157</f>
        <v>22.66497437036271</v>
      </c>
      <c r="F157" s="11">
        <f>'3. отрасли_нац вал'!D157</f>
        <v>1044519.6000000001</v>
      </c>
      <c r="G157" s="12">
        <f>'3. отрасли_нац вал'!E157</f>
        <v>24.73275694395778</v>
      </c>
      <c r="H157" s="11">
        <f>'4. отрасли_ин вал'!D157</f>
        <v>1272739.1</v>
      </c>
      <c r="I157" s="12">
        <f>'4. отрасли_ин вал'!E157</f>
        <v>20.967436205110694</v>
      </c>
    </row>
    <row r="158" spans="1:9" s="1" customFormat="1" ht="12.75">
      <c r="A158" s="10" t="s">
        <v>55</v>
      </c>
      <c r="B158" s="10" t="s">
        <v>4</v>
      </c>
      <c r="C158" s="20" t="s">
        <v>56</v>
      </c>
      <c r="D158" s="16">
        <f>'2. отрасли_общ'!D158</f>
        <v>2712073.4</v>
      </c>
      <c r="E158" s="12">
        <f>'2. отрасли_общ'!E158</f>
        <v>22.34753745234182</v>
      </c>
      <c r="F158" s="11">
        <f>'3. отрасли_нац вал'!D158</f>
        <v>1160552</v>
      </c>
      <c r="G158" s="12">
        <f>'3. отрасли_нац вал'!E158</f>
        <v>24.466694880539606</v>
      </c>
      <c r="H158" s="11">
        <f>'4. отрасли_ин вал'!D158</f>
        <v>1551521.4</v>
      </c>
      <c r="I158" s="12">
        <f>'4. отрасли_ин вал'!E158</f>
        <v>20.761628814143332</v>
      </c>
    </row>
    <row r="159" spans="1:9" s="1" customFormat="1" ht="12.75">
      <c r="A159" s="10" t="s">
        <v>57</v>
      </c>
      <c r="B159" s="10" t="s">
        <v>5</v>
      </c>
      <c r="C159" s="20" t="s">
        <v>58</v>
      </c>
      <c r="D159" s="16">
        <f>'2. отрасли_общ'!D159</f>
        <v>2317096.6</v>
      </c>
      <c r="E159" s="12">
        <f>'2. отрасли_общ'!E159</f>
        <v>22.00649203706051</v>
      </c>
      <c r="F159" s="11">
        <f>'3. отрасли_нац вал'!D159</f>
        <v>640361.4</v>
      </c>
      <c r="G159" s="12">
        <f>'3. отрасли_нац вал'!E159</f>
        <v>26.72335016913887</v>
      </c>
      <c r="H159" s="11">
        <f>'4. отрасли_ин вал'!D159</f>
        <v>1676735.2</v>
      </c>
      <c r="I159" s="12">
        <f>'4. отрасли_ин вал'!E159</f>
        <v>20.203162826187466</v>
      </c>
    </row>
    <row r="160" spans="1:9" s="1" customFormat="1" ht="12.75">
      <c r="A160" s="10" t="s">
        <v>59</v>
      </c>
      <c r="B160" s="10" t="s">
        <v>6</v>
      </c>
      <c r="C160" s="20" t="s">
        <v>60</v>
      </c>
      <c r="D160" s="16">
        <f>'2. отрасли_общ'!D160</f>
        <v>2184084</v>
      </c>
      <c r="E160" s="12">
        <f>'2. отрасли_общ'!E160</f>
        <v>22.731562450894746</v>
      </c>
      <c r="F160" s="11">
        <f>'3. отрасли_нац вал'!D160</f>
        <v>653345.7</v>
      </c>
      <c r="G160" s="12">
        <f>'3. отрасли_нац вал'!E160</f>
        <v>27.258669587937906</v>
      </c>
      <c r="H160" s="11">
        <f>'4. отрасли_ин вал'!D160</f>
        <v>1530738.3</v>
      </c>
      <c r="I160" s="12">
        <f>'4. отрасли_ин вал'!E160</f>
        <v>20.797928100446697</v>
      </c>
    </row>
    <row r="161" spans="1:9" s="1" customFormat="1" ht="12.75">
      <c r="A161" s="10" t="s">
        <v>61</v>
      </c>
      <c r="B161" s="10" t="s">
        <v>7</v>
      </c>
      <c r="C161" s="20" t="s">
        <v>62</v>
      </c>
      <c r="D161" s="16">
        <f>'2. отрасли_общ'!D161</f>
        <v>2262192.1</v>
      </c>
      <c r="E161" s="12">
        <f>'2. отрасли_общ'!E161</f>
        <v>22.07334502140646</v>
      </c>
      <c r="F161" s="11">
        <f>'3. отрасли_нац вал'!D161</f>
        <v>799877.7</v>
      </c>
      <c r="G161" s="12">
        <f>'3. отрасли_нац вал'!E161</f>
        <v>25.408933719492374</v>
      </c>
      <c r="H161" s="11">
        <f>'4. отрасли_ин вал'!D161</f>
        <v>1462314.4</v>
      </c>
      <c r="I161" s="12">
        <f>'4. отрасли_ин вал'!E161</f>
        <v>20.2480552827764</v>
      </c>
    </row>
    <row r="162" spans="1:9" s="1" customFormat="1" ht="12.75">
      <c r="A162" s="10" t="s">
        <v>63</v>
      </c>
      <c r="B162" s="10" t="s">
        <v>8</v>
      </c>
      <c r="C162" s="20" t="s">
        <v>64</v>
      </c>
      <c r="D162" s="16">
        <f>'2. отрасли_общ'!D162</f>
        <v>1811509</v>
      </c>
      <c r="E162" s="12">
        <f>'2. отрасли_общ'!E162</f>
        <v>22.73585152378486</v>
      </c>
      <c r="F162" s="11">
        <f>'3. отрасли_нац вал'!D162</f>
        <v>634717.1</v>
      </c>
      <c r="G162" s="12">
        <f>'3. отрасли_нац вал'!E162</f>
        <v>26.205817903755868</v>
      </c>
      <c r="H162" s="11">
        <f>'4. отрасли_ин вал'!D162</f>
        <v>1176791.9</v>
      </c>
      <c r="I162" s="12">
        <f>'4. отрасли_ин вал'!E162</f>
        <v>20.861703645308914</v>
      </c>
    </row>
    <row r="163" spans="1:9" s="1" customFormat="1" ht="12.75">
      <c r="A163" s="10" t="s">
        <v>65</v>
      </c>
      <c r="B163" s="10" t="s">
        <v>9</v>
      </c>
      <c r="C163" s="20" t="s">
        <v>66</v>
      </c>
      <c r="D163" s="16">
        <f>'2. отрасли_общ'!D163</f>
        <v>2150376.9</v>
      </c>
      <c r="E163" s="12">
        <f>'2. отрасли_общ'!E163</f>
        <v>22.828563756428</v>
      </c>
      <c r="F163" s="11">
        <f>'3. отрасли_нац вал'!D163</f>
        <v>762373.8</v>
      </c>
      <c r="G163" s="12">
        <f>'3. отрасли_нац вал'!E163</f>
        <v>26.649886080817573</v>
      </c>
      <c r="H163" s="11">
        <f>'4. отрасли_ин вал'!D163</f>
        <v>1388003.1</v>
      </c>
      <c r="I163" s="12">
        <f>'4. отрасли_ин вал'!E163</f>
        <v>20.726785707467073</v>
      </c>
    </row>
    <row r="164" spans="1:9" s="1" customFormat="1" ht="12.75">
      <c r="A164" s="10" t="s">
        <v>67</v>
      </c>
      <c r="B164" s="10" t="s">
        <v>10</v>
      </c>
      <c r="C164" s="20" t="s">
        <v>68</v>
      </c>
      <c r="D164" s="16">
        <f>'2. отрасли_общ'!D164</f>
        <v>2274770.9</v>
      </c>
      <c r="E164" s="12">
        <f>'2. отрасли_общ'!E164</f>
        <v>22.571436570161858</v>
      </c>
      <c r="F164" s="11">
        <f>'3. отрасли_нац вал'!D164</f>
        <v>909570.4</v>
      </c>
      <c r="G164" s="12">
        <f>'3. отрасли_нац вал'!E164</f>
        <v>26.29051547961543</v>
      </c>
      <c r="H164" s="11">
        <f>'4. отрасли_ин вал'!D164</f>
        <v>1365200.5</v>
      </c>
      <c r="I164" s="12">
        <f>'4. отрасли_ин вал'!E164</f>
        <v>20.091323740359016</v>
      </c>
    </row>
    <row r="165" spans="1:9" s="1" customFormat="1" ht="12.75">
      <c r="A165" s="10" t="s">
        <v>69</v>
      </c>
      <c r="B165" s="10" t="s">
        <v>11</v>
      </c>
      <c r="C165" s="20" t="s">
        <v>70</v>
      </c>
      <c r="D165" s="16">
        <f>'2. отрасли_общ'!D165</f>
        <v>1462021.5</v>
      </c>
      <c r="E165" s="12">
        <f>'2. отрасли_общ'!E165</f>
        <v>22.893310218078188</v>
      </c>
      <c r="F165" s="11">
        <f>'3. отрасли_нац вал'!D165</f>
        <v>706319.5</v>
      </c>
      <c r="G165" s="12">
        <f>'3. отрасли_нац вал'!E165</f>
        <v>26.243880966050064</v>
      </c>
      <c r="H165" s="11">
        <f>'4. отрасли_ин вал'!D165</f>
        <v>755702</v>
      </c>
      <c r="I165" s="12">
        <f>'4. отрасли_ин вал'!E165</f>
        <v>19.764900939788436</v>
      </c>
    </row>
    <row r="166" spans="1:9" s="1" customFormat="1" ht="13.5" thickBot="1">
      <c r="A166" s="13" t="s">
        <v>71</v>
      </c>
      <c r="B166" s="13" t="s">
        <v>0</v>
      </c>
      <c r="C166" s="21" t="s">
        <v>72</v>
      </c>
      <c r="D166" s="18">
        <f>'2. отрасли_общ'!D166</f>
        <v>1743157</v>
      </c>
      <c r="E166" s="15">
        <f>'2. отрасли_общ'!E166</f>
        <v>21.89436472503624</v>
      </c>
      <c r="F166" s="14">
        <f>'3. отрасли_нац вал'!D166</f>
        <v>494812.6</v>
      </c>
      <c r="G166" s="15">
        <f>'3. отрасли_нац вал'!E166</f>
        <v>25.684735136089902</v>
      </c>
      <c r="H166" s="14">
        <f>'4. отрасли_ин вал'!D166</f>
        <v>1248344.4</v>
      </c>
      <c r="I166" s="15">
        <f>'4. отрасли_ин вал'!E166</f>
        <v>20.39057531479294</v>
      </c>
    </row>
    <row r="167" spans="1:9" s="1" customFormat="1" ht="12.75">
      <c r="A167" s="7" t="s">
        <v>97</v>
      </c>
      <c r="B167" s="7" t="s">
        <v>19</v>
      </c>
      <c r="C167" s="19" t="s">
        <v>98</v>
      </c>
      <c r="D167" s="17">
        <f>'2. отрасли_общ'!D167</f>
        <v>1040537.4999999999</v>
      </c>
      <c r="E167" s="9">
        <f>'2. отрасли_общ'!E167</f>
        <v>23.274456840815443</v>
      </c>
      <c r="F167" s="8">
        <f>'3. отрасли_нац вал'!D167</f>
        <v>478301.8</v>
      </c>
      <c r="G167" s="9">
        <f>'3. отрасли_нац вал'!E167</f>
        <v>26.630593759003204</v>
      </c>
      <c r="H167" s="8">
        <f>'4. отрасли_ин вал'!D167</f>
        <v>562235.7</v>
      </c>
      <c r="I167" s="9">
        <f>'4. отрасли_ин вал'!E167</f>
        <v>20.42033532022246</v>
      </c>
    </row>
    <row r="168" spans="1:9" s="1" customFormat="1" ht="12.75">
      <c r="A168" s="10" t="s">
        <v>51</v>
      </c>
      <c r="B168" s="10" t="s">
        <v>2</v>
      </c>
      <c r="C168" s="20" t="s">
        <v>52</v>
      </c>
      <c r="D168" s="16">
        <f>'2. отрасли_общ'!D168</f>
        <v>1295732.3</v>
      </c>
      <c r="E168" s="12">
        <f>'2. отрасли_общ'!E168</f>
        <v>24.469997115144842</v>
      </c>
      <c r="F168" s="11">
        <f>'3. отрасли_нац вал'!D168</f>
        <v>654383.6</v>
      </c>
      <c r="G168" s="12">
        <f>'3. отрасли_нац вал'!E168</f>
        <v>27.575949941288258</v>
      </c>
      <c r="H168" s="11">
        <f>'4. отрасли_ин вал'!D168</f>
        <v>641348.7</v>
      </c>
      <c r="I168" s="12">
        <f>'4. отрасли_ин вал'!E168</f>
        <v>21.298437277568343</v>
      </c>
    </row>
    <row r="169" spans="1:9" s="1" customFormat="1" ht="12.75">
      <c r="A169" s="10" t="s">
        <v>53</v>
      </c>
      <c r="B169" s="10" t="s">
        <v>3</v>
      </c>
      <c r="C169" s="20" t="s">
        <v>54</v>
      </c>
      <c r="D169" s="16">
        <f>'2. отрасли_общ'!D169</f>
        <v>1986895</v>
      </c>
      <c r="E169" s="12">
        <f>'2. отрасли_общ'!E169</f>
        <v>24.65391962383518</v>
      </c>
      <c r="F169" s="11">
        <f>'3. отрасли_нац вал'!D169</f>
        <v>1031016.4</v>
      </c>
      <c r="G169" s="12">
        <f>'3. отрасли_нац вал'!E169</f>
        <v>26.590350977928193</v>
      </c>
      <c r="H169" s="11">
        <f>'4. отрасли_ин вал'!D169</f>
        <v>955878.6</v>
      </c>
      <c r="I169" s="12">
        <f>'4. отрасли_ин вал'!E169</f>
        <v>22.567736527420955</v>
      </c>
    </row>
    <row r="170" spans="1:9" s="1" customFormat="1" ht="12.75">
      <c r="A170" s="10" t="s">
        <v>55</v>
      </c>
      <c r="B170" s="10" t="s">
        <v>4</v>
      </c>
      <c r="C170" s="20" t="s">
        <v>56</v>
      </c>
      <c r="D170" s="16">
        <f>'2. отрасли_общ'!D170</f>
        <v>1935381.1</v>
      </c>
      <c r="E170" s="12">
        <f>'2. отрасли_общ'!E170</f>
        <v>24.31332813521843</v>
      </c>
      <c r="F170" s="11">
        <f>'3. отрасли_нац вал'!D170</f>
        <v>1013559.6</v>
      </c>
      <c r="G170" s="12">
        <f>'3. отрасли_нац вал'!E170</f>
        <v>26.06473401465488</v>
      </c>
      <c r="H170" s="11">
        <f>'4. отрасли_ин вал'!D170</f>
        <v>921821.5</v>
      </c>
      <c r="I170" s="12">
        <f>'4. отрасли_ин вал'!E170</f>
        <v>22.39268556222652</v>
      </c>
    </row>
    <row r="171" spans="1:9" s="1" customFormat="1" ht="12.75">
      <c r="A171" s="10" t="s">
        <v>57</v>
      </c>
      <c r="B171" s="10" t="s">
        <v>5</v>
      </c>
      <c r="C171" s="20" t="s">
        <v>58</v>
      </c>
      <c r="D171" s="16">
        <f>'2. отрасли_общ'!D171</f>
        <v>1364266</v>
      </c>
      <c r="E171" s="12">
        <f>'2. отрасли_общ'!E171</f>
        <v>23.956271077634423</v>
      </c>
      <c r="F171" s="11">
        <f>'3. отрасли_нац вал'!D171</f>
        <v>611152.6</v>
      </c>
      <c r="G171" s="12">
        <f>'3. отрасли_нац вал'!E171</f>
        <v>27.316714375427672</v>
      </c>
      <c r="H171" s="11">
        <f>'4. отрасли_ин вал'!D171</f>
        <v>753113.4</v>
      </c>
      <c r="I171" s="12">
        <f>'4. отрасли_ин вал'!E171</f>
        <v>21.22782556252485</v>
      </c>
    </row>
    <row r="172" spans="1:9" s="1" customFormat="1" ht="12.75">
      <c r="A172" s="10" t="s">
        <v>59</v>
      </c>
      <c r="B172" s="10" t="s">
        <v>6</v>
      </c>
      <c r="C172" s="20" t="s">
        <v>60</v>
      </c>
      <c r="D172" s="16">
        <f>'2. отрасли_общ'!D172</f>
        <v>2104048.8</v>
      </c>
      <c r="E172" s="12">
        <f>'2. отрасли_общ'!E172</f>
        <v>23.527620134571023</v>
      </c>
      <c r="F172" s="11">
        <f>'3. отрасли_нац вал'!D172</f>
        <v>768708.1</v>
      </c>
      <c r="G172" s="12">
        <f>'3. отрасли_нац вал'!E172</f>
        <v>26.416642086898783</v>
      </c>
      <c r="H172" s="11">
        <f>'4. отрасли_ин вал'!D172</f>
        <v>1335340.7</v>
      </c>
      <c r="I172" s="12">
        <f>'4. отрасли_ин вал'!E172</f>
        <v>21.86366261808691</v>
      </c>
    </row>
    <row r="173" spans="1:9" s="1" customFormat="1" ht="12.75">
      <c r="A173" s="10" t="s">
        <v>61</v>
      </c>
      <c r="B173" s="10" t="s">
        <v>7</v>
      </c>
      <c r="C173" s="20" t="s">
        <v>62</v>
      </c>
      <c r="D173" s="16">
        <f>'2. отрасли_общ'!D173</f>
        <v>1540758.6</v>
      </c>
      <c r="E173" s="12">
        <f>'2. отрасли_общ'!E173</f>
        <v>24.591096043208843</v>
      </c>
      <c r="F173" s="11">
        <f>'3. отрасли_нац вал'!D173</f>
        <v>800621.6</v>
      </c>
      <c r="G173" s="12">
        <f>'3. отрасли_нац вал'!E173</f>
        <v>26.59842833743182</v>
      </c>
      <c r="H173" s="11">
        <f>'4. отрасли_ин вал'!D173</f>
        <v>740137</v>
      </c>
      <c r="I173" s="12">
        <f>'4. отрасли_ин вал'!E173</f>
        <v>22.419442781539093</v>
      </c>
    </row>
    <row r="174" spans="1:9" s="1" customFormat="1" ht="12.75">
      <c r="A174" s="10" t="s">
        <v>63</v>
      </c>
      <c r="B174" s="10" t="s">
        <v>8</v>
      </c>
      <c r="C174" s="20" t="s">
        <v>64</v>
      </c>
      <c r="D174" s="16">
        <f>'2. отрасли_общ'!D174</f>
        <v>1731354.2</v>
      </c>
      <c r="E174" s="12">
        <f>'2. отрасли_общ'!E174</f>
        <v>24.07858267880714</v>
      </c>
      <c r="F174" s="11">
        <f>'3. отрасли_нац вал'!D174</f>
        <v>664953.7</v>
      </c>
      <c r="G174" s="12">
        <f>'3. отрасли_нац вал'!E174</f>
        <v>27.66535268244992</v>
      </c>
      <c r="H174" s="11">
        <f>'4. отрасли_ин вал'!D174</f>
        <v>1066400.5</v>
      </c>
      <c r="I174" s="12">
        <f>'4. отрасли_ин вал'!E174</f>
        <v>21.837246895514397</v>
      </c>
    </row>
    <row r="175" spans="1:9" s="1" customFormat="1" ht="12.75">
      <c r="A175" s="10" t="s">
        <v>65</v>
      </c>
      <c r="B175" s="10" t="s">
        <v>9</v>
      </c>
      <c r="C175" s="20" t="s">
        <v>66</v>
      </c>
      <c r="D175" s="16">
        <f>'2. отрасли_общ'!D175</f>
        <v>2059753.2000000002</v>
      </c>
      <c r="E175" s="12">
        <f>'2. отрасли_общ'!E175</f>
        <v>23.19603034382954</v>
      </c>
      <c r="F175" s="11">
        <f>'3. отрасли_нац вал'!D175</f>
        <v>866724.2</v>
      </c>
      <c r="G175" s="12">
        <f>'3. отрасли_нац вал'!E175</f>
        <v>26.59595579078096</v>
      </c>
      <c r="H175" s="11">
        <f>'4. отрасли_ин вал'!D175</f>
        <v>1193029</v>
      </c>
      <c r="I175" s="12">
        <f>'4. отрасли_ин вал'!E175</f>
        <v>20.721455724881785</v>
      </c>
    </row>
    <row r="176" spans="1:9" s="1" customFormat="1" ht="12.75">
      <c r="A176" s="10" t="s">
        <v>67</v>
      </c>
      <c r="B176" s="10" t="s">
        <v>10</v>
      </c>
      <c r="C176" s="20" t="s">
        <v>68</v>
      </c>
      <c r="D176" s="16">
        <f>'2. отрасли_общ'!D176</f>
        <v>2524380</v>
      </c>
      <c r="E176" s="12">
        <f>'2. отрасли_общ'!E176</f>
        <v>24.03878667355945</v>
      </c>
      <c r="F176" s="11">
        <f>'3. отрасли_нац вал'!D176</f>
        <v>1091535.7</v>
      </c>
      <c r="G176" s="12">
        <f>'3. отрасли_нац вал'!E176</f>
        <v>26.186481833805342</v>
      </c>
      <c r="H176" s="11">
        <f>'4. отрасли_ин вал'!D176</f>
        <v>1432844.3</v>
      </c>
      <c r="I176" s="12">
        <f>'4. отрасли_ин вал'!E176</f>
        <v>22.40096396935801</v>
      </c>
    </row>
    <row r="177" spans="1:9" s="1" customFormat="1" ht="12.75">
      <c r="A177" s="10" t="s">
        <v>69</v>
      </c>
      <c r="B177" s="10" t="s">
        <v>11</v>
      </c>
      <c r="C177" s="20" t="s">
        <v>70</v>
      </c>
      <c r="D177" s="16">
        <f>'2. отрасли_общ'!D177</f>
        <v>2086908.8</v>
      </c>
      <c r="E177" s="12">
        <f>'2. отрасли_общ'!E177</f>
        <v>22.544341418752946</v>
      </c>
      <c r="F177" s="11">
        <f>'3. отрасли_нац вал'!D177</f>
        <v>909167.6</v>
      </c>
      <c r="G177" s="12">
        <f>'3. отрасли_нац вал'!E177</f>
        <v>25.819925274503852</v>
      </c>
      <c r="H177" s="11">
        <f>'4. отрасли_ин вал'!D177</f>
        <v>1177741.2</v>
      </c>
      <c r="I177" s="12">
        <f>'4. отрасли_ин вал'!E177</f>
        <v>20.015312578858584</v>
      </c>
    </row>
    <row r="178" spans="1:9" s="1" customFormat="1" ht="13.5" thickBot="1">
      <c r="A178" s="13" t="s">
        <v>71</v>
      </c>
      <c r="B178" s="13" t="s">
        <v>0</v>
      </c>
      <c r="C178" s="21" t="s">
        <v>72</v>
      </c>
      <c r="D178" s="18">
        <f>'2. отрасли_общ'!D178</f>
        <v>2328874.9</v>
      </c>
      <c r="E178" s="15">
        <f>'2. отрасли_общ'!E178</f>
        <v>23.393462408392995</v>
      </c>
      <c r="F178" s="14">
        <f>'3. отрасли_нац вал'!D178</f>
        <v>1103352</v>
      </c>
      <c r="G178" s="15">
        <f>'3. отрасли_нац вал'!E178</f>
        <v>26.356456975652375</v>
      </c>
      <c r="H178" s="14">
        <f>'4. отрасли_ин вал'!D178</f>
        <v>1225522.9</v>
      </c>
      <c r="I178" s="15">
        <f>'4. отрасли_ин вал'!E178</f>
        <v>20.721338144721734</v>
      </c>
    </row>
    <row r="179" spans="1:9" s="1" customFormat="1" ht="12.75">
      <c r="A179" s="7" t="s">
        <v>99</v>
      </c>
      <c r="B179" s="7" t="s">
        <v>18</v>
      </c>
      <c r="C179" s="19" t="s">
        <v>100</v>
      </c>
      <c r="D179" s="17">
        <f>'2. отрасли_общ'!D179</f>
        <v>1674801.7</v>
      </c>
      <c r="E179" s="9">
        <f>'2. отрасли_общ'!E179</f>
        <v>22.060314926835815</v>
      </c>
      <c r="F179" s="8">
        <f>'3. отрасли_нац вал'!D179</f>
        <v>787610.4</v>
      </c>
      <c r="G179" s="9">
        <f>'3. отрасли_нац вал'!E179</f>
        <v>24.551766605672043</v>
      </c>
      <c r="H179" s="8">
        <f>'4. отрасли_ин вал'!D179</f>
        <v>887191.2999999999</v>
      </c>
      <c r="I179" s="9">
        <f>'4. отрасли_ин вал'!E179</f>
        <v>19.85121131598112</v>
      </c>
    </row>
    <row r="180" spans="1:9" s="1" customFormat="1" ht="12.75">
      <c r="A180" s="10" t="s">
        <v>51</v>
      </c>
      <c r="B180" s="10" t="s">
        <v>2</v>
      </c>
      <c r="C180" s="20" t="s">
        <v>52</v>
      </c>
      <c r="D180" s="16">
        <f>'2. отрасли_общ'!D180</f>
        <v>1903128.4000000001</v>
      </c>
      <c r="E180" s="12">
        <f>'2. отрасли_общ'!E180</f>
        <v>23.74441915900157</v>
      </c>
      <c r="F180" s="11">
        <f>'3. отрасли_нац вал'!D180</f>
        <v>1118558.2000000002</v>
      </c>
      <c r="G180" s="12">
        <f>'3. отрасли_нац вал'!E180</f>
        <v>25.459874143339164</v>
      </c>
      <c r="H180" s="11">
        <f>'4. отрасли_ин вал'!D180</f>
        <v>784570.2</v>
      </c>
      <c r="I180" s="12">
        <f>'4. отрасли_ин вал'!E180</f>
        <v>21.299743332081697</v>
      </c>
    </row>
    <row r="181" spans="1:9" s="1" customFormat="1" ht="12.75">
      <c r="A181" s="10" t="s">
        <v>53</v>
      </c>
      <c r="B181" s="10" t="s">
        <v>3</v>
      </c>
      <c r="C181" s="20" t="s">
        <v>54</v>
      </c>
      <c r="D181" s="16">
        <f>'2. отрасли_общ'!D181</f>
        <v>3035049.0000000005</v>
      </c>
      <c r="E181" s="12">
        <f>'2. отрасли_общ'!E181</f>
        <v>20.86004346684354</v>
      </c>
      <c r="F181" s="11">
        <f>'3. отрасли_нац вал'!D181</f>
        <v>1568222.2000000002</v>
      </c>
      <c r="G181" s="12">
        <f>'3. отрасли_нац вал'!E181</f>
        <v>22.01088852969942</v>
      </c>
      <c r="H181" s="11">
        <f>'4. отрасли_ин вал'!D181</f>
        <v>1466826.7999999998</v>
      </c>
      <c r="I181" s="12">
        <f>'4. отрасли_ин вал'!E181</f>
        <v>19.630598757808357</v>
      </c>
    </row>
    <row r="182" spans="1:9" s="1" customFormat="1" ht="12.75">
      <c r="A182" s="10" t="s">
        <v>55</v>
      </c>
      <c r="B182" s="10" t="s">
        <v>4</v>
      </c>
      <c r="C182" s="20" t="s">
        <v>56</v>
      </c>
      <c r="D182" s="16">
        <f>'2. отрасли_общ'!D182</f>
        <v>1302873.5999999999</v>
      </c>
      <c r="E182" s="12">
        <f>'2. отрасли_общ'!E182</f>
        <v>22.24372726410298</v>
      </c>
      <c r="F182" s="11">
        <f>'3. отрасли_нац вал'!D182</f>
        <v>731604.3999999998</v>
      </c>
      <c r="G182" s="12">
        <f>'3. отрасли_нац вал'!E182</f>
        <v>24.49</v>
      </c>
      <c r="H182" s="11">
        <f>'4. отрасли_ин вал'!D182</f>
        <v>571269.2000000001</v>
      </c>
      <c r="I182" s="12">
        <f>'4. отрасли_ин вал'!E182</f>
        <v>19.37</v>
      </c>
    </row>
    <row r="183" spans="1:9" s="1" customFormat="1" ht="12.75">
      <c r="A183" s="10" t="s">
        <v>57</v>
      </c>
      <c r="B183" s="10" t="s">
        <v>5</v>
      </c>
      <c r="C183" s="20" t="s">
        <v>58</v>
      </c>
      <c r="D183" s="16">
        <f>'2. отрасли_общ'!D183</f>
        <v>1581857.8</v>
      </c>
      <c r="E183" s="12">
        <f>'2. отрасли_общ'!E183</f>
        <v>21.907078105882846</v>
      </c>
      <c r="F183" s="11">
        <f>'3. отрасли_нац вал'!D183</f>
        <v>845604.4</v>
      </c>
      <c r="G183" s="12">
        <f>'3. отрасли_нац вал'!E183</f>
        <v>23.748557949793074</v>
      </c>
      <c r="H183" s="11">
        <f>'4. отрасли_ин вал'!D183</f>
        <v>736253.4</v>
      </c>
      <c r="I183" s="12">
        <f>'4. отрасли_ин вал'!E183</f>
        <v>19.790171555065143</v>
      </c>
    </row>
    <row r="184" spans="1:9" s="1" customFormat="1" ht="12.75">
      <c r="A184" s="10" t="s">
        <v>59</v>
      </c>
      <c r="B184" s="10" t="s">
        <v>6</v>
      </c>
      <c r="C184" s="20" t="s">
        <v>60</v>
      </c>
      <c r="D184" s="16">
        <f>'2. отрасли_общ'!D184</f>
        <v>1739157.8</v>
      </c>
      <c r="E184" s="12">
        <f>'2. отрасли_общ'!E184</f>
        <v>21.86562599552496</v>
      </c>
      <c r="F184" s="11">
        <f>'3. отрасли_нац вал'!D184</f>
        <v>946287.8</v>
      </c>
      <c r="G184" s="12">
        <f>'3. отрасли_нац вал'!E184</f>
        <v>23.601321023054506</v>
      </c>
      <c r="H184" s="11">
        <f>'4. отрасли_ин вал'!D184</f>
        <v>792870</v>
      </c>
      <c r="I184" s="12">
        <f>'4. отрасли_ин вал'!E184</f>
        <v>19.797415865148132</v>
      </c>
    </row>
    <row r="185" spans="1:9" s="1" customFormat="1" ht="12.75">
      <c r="A185" s="10" t="s">
        <v>61</v>
      </c>
      <c r="B185" s="10" t="s">
        <v>7</v>
      </c>
      <c r="C185" s="20" t="s">
        <v>62</v>
      </c>
      <c r="D185" s="16">
        <f>'2. отрасли_общ'!D185</f>
        <v>1559154.8</v>
      </c>
      <c r="E185" s="12">
        <f>'2. отрасли_общ'!E185</f>
        <v>22.15305587552949</v>
      </c>
      <c r="F185" s="11">
        <f>'3. отрасли_нац вал'!D185</f>
        <v>950052.2</v>
      </c>
      <c r="G185" s="12">
        <f>'3. отрасли_нац вал'!E185</f>
        <v>23.341692671202697</v>
      </c>
      <c r="H185" s="11">
        <f>'4. отрасли_ин вал'!D185</f>
        <v>609102.6</v>
      </c>
      <c r="I185" s="12">
        <f>'4. отрасли_ин вал'!E185</f>
        <v>20.30073316219632</v>
      </c>
    </row>
    <row r="186" spans="1:9" s="1" customFormat="1" ht="12.75">
      <c r="A186" s="10" t="s">
        <v>63</v>
      </c>
      <c r="B186" s="10" t="s">
        <v>8</v>
      </c>
      <c r="C186" s="20" t="s">
        <v>64</v>
      </c>
      <c r="D186" s="16">
        <f>'2. отрасли_общ'!D186</f>
        <v>1788042.2000000002</v>
      </c>
      <c r="E186" s="12">
        <f>'2. отрасли_общ'!E186</f>
        <v>21.82457080990594</v>
      </c>
      <c r="F186" s="11">
        <f>'3. отрасли_нац вал'!D186</f>
        <v>1015053.2</v>
      </c>
      <c r="G186" s="12">
        <f>'3. отрасли_нац вал'!E186</f>
        <v>23.273557083510504</v>
      </c>
      <c r="H186" s="11">
        <f>'4. отрасли_ин вал'!D186</f>
        <v>772989</v>
      </c>
      <c r="I186" s="12">
        <f>'4. отрасли_ин вал'!E186</f>
        <v>19.924241608871537</v>
      </c>
    </row>
    <row r="187" spans="1:9" s="1" customFormat="1" ht="12.75">
      <c r="A187" s="10" t="s">
        <v>65</v>
      </c>
      <c r="B187" s="10" t="s">
        <v>9</v>
      </c>
      <c r="C187" s="20" t="s">
        <v>66</v>
      </c>
      <c r="D187" s="16">
        <f>'2. отрасли_общ'!D187</f>
        <v>1928495</v>
      </c>
      <c r="E187" s="12">
        <f>'2. отрасли_общ'!E187</f>
        <v>22.1289278162505</v>
      </c>
      <c r="F187" s="11">
        <f>'3. отрасли_нац вал'!D187</f>
        <v>1008968</v>
      </c>
      <c r="G187" s="12">
        <f>'3. отрасли_нац вал'!E187</f>
        <v>24.240194968522292</v>
      </c>
      <c r="H187" s="11">
        <f>'4. отрасли_ин вал'!D187</f>
        <v>919527</v>
      </c>
      <c r="I187" s="12">
        <f>'4. отрасли_ин вал'!E187</f>
        <v>19.81</v>
      </c>
    </row>
    <row r="188" spans="1:9" s="1" customFormat="1" ht="12.75">
      <c r="A188" s="10" t="s">
        <v>67</v>
      </c>
      <c r="B188" s="10" t="s">
        <v>10</v>
      </c>
      <c r="C188" s="20" t="s">
        <v>68</v>
      </c>
      <c r="D188" s="16">
        <f>'2. отрасли_общ'!D188</f>
        <v>2066678.4000000001</v>
      </c>
      <c r="E188" s="12">
        <f>'2. отрасли_общ'!E188</f>
        <v>21.54061517602351</v>
      </c>
      <c r="F188" s="11">
        <f>'3. отрасли_нац вал'!D188</f>
        <v>1064849.1</v>
      </c>
      <c r="G188" s="12">
        <f>'3. отрасли_нац вал'!E188</f>
        <v>23.35746653305149</v>
      </c>
      <c r="H188" s="11">
        <f>'4. отрасли_ин вал'!D188</f>
        <v>1001829.3000000002</v>
      </c>
      <c r="I188" s="12">
        <f>'4. отрасли_ин вал'!E188</f>
        <v>19.61360145485862</v>
      </c>
    </row>
    <row r="189" spans="1:9" s="1" customFormat="1" ht="12.75">
      <c r="A189" s="10" t="s">
        <v>101</v>
      </c>
      <c r="B189" s="10" t="s">
        <v>102</v>
      </c>
      <c r="C189" s="20" t="s">
        <v>103</v>
      </c>
      <c r="D189" s="16">
        <f>'2. отрасли_общ'!D189</f>
        <v>1792874.8</v>
      </c>
      <c r="E189" s="12">
        <f>'2. отрасли_общ'!E189</f>
        <v>21.94351036168281</v>
      </c>
      <c r="F189" s="11">
        <f>'3. отрасли_нац вал'!D189</f>
        <v>902283.3</v>
      </c>
      <c r="G189" s="12">
        <f>'3. отрасли_нац вал'!E189</f>
        <v>23.460127394577732</v>
      </c>
      <c r="H189" s="11">
        <f>'4. отрасли_ин вал'!D189</f>
        <v>890591.5</v>
      </c>
      <c r="I189" s="12">
        <f>'4. отрасли_ин вал'!E189</f>
        <v>20.405671834954635</v>
      </c>
    </row>
    <row r="190" spans="1:9" s="1" customFormat="1" ht="13.5" thickBot="1">
      <c r="A190" s="13" t="s">
        <v>71</v>
      </c>
      <c r="B190" s="13" t="s">
        <v>0</v>
      </c>
      <c r="C190" s="21" t="s">
        <v>72</v>
      </c>
      <c r="D190" s="18">
        <f>'2. отрасли_общ'!D190</f>
        <v>2447307.9</v>
      </c>
      <c r="E190" s="15">
        <f>'2. отрасли_общ'!E190</f>
        <v>20.18947276066081</v>
      </c>
      <c r="F190" s="14">
        <f>'3. отрасли_нац вал'!D190</f>
        <v>1008224.7</v>
      </c>
      <c r="G190" s="15">
        <f>'3. отрасли_нац вал'!E190</f>
        <v>23.108338377347824</v>
      </c>
      <c r="H190" s="14">
        <f>'4. отрасли_ин вал'!D190</f>
        <v>1439083.2000000002</v>
      </c>
      <c r="I190" s="15">
        <f>'4. отрасли_ин вал'!E190</f>
        <v>18.14420974131308</v>
      </c>
    </row>
    <row r="191" spans="1:9" s="1" customFormat="1" ht="12.75">
      <c r="A191" s="7" t="s">
        <v>104</v>
      </c>
      <c r="B191" s="7" t="s">
        <v>17</v>
      </c>
      <c r="C191" s="19" t="s">
        <v>105</v>
      </c>
      <c r="D191" s="17">
        <f>'2. отрасли_общ'!D191</f>
        <v>1378642.7999999998</v>
      </c>
      <c r="E191" s="9">
        <f>'2. отрасли_общ'!E191</f>
        <v>22.1235277665832</v>
      </c>
      <c r="F191" s="8">
        <f>'3. отрасли_нац вал'!D191</f>
        <v>754346.1</v>
      </c>
      <c r="G191" s="9">
        <f>'3. отрасли_нац вал'!E191</f>
        <v>23.971308327835192</v>
      </c>
      <c r="H191" s="8">
        <f>'4. отрасли_ин вал'!D191</f>
        <v>624296.6999999998</v>
      </c>
      <c r="I191" s="9">
        <f>'4. отрасли_ин вал'!E191</f>
        <v>19.893938939609964</v>
      </c>
    </row>
    <row r="192" spans="1:9" s="1" customFormat="1" ht="12.75">
      <c r="A192" s="10" t="s">
        <v>51</v>
      </c>
      <c r="B192" s="10" t="s">
        <v>2</v>
      </c>
      <c r="C192" s="20" t="s">
        <v>52</v>
      </c>
      <c r="D192" s="16">
        <f>'2. отрасли_общ'!D192</f>
        <v>2141515.6</v>
      </c>
      <c r="E192" s="12">
        <f>'2. отрасли_общ'!E192</f>
        <v>21.42683396469305</v>
      </c>
      <c r="F192" s="11">
        <f>'3. отрасли_нац вал'!D192</f>
        <v>1213272.4999999998</v>
      </c>
      <c r="G192" s="12">
        <f>'3. отрасли_нац вал'!E192</f>
        <v>22.70065547681993</v>
      </c>
      <c r="H192" s="11">
        <f>'4. отрасли_ин вал'!D192</f>
        <v>928243.1000000001</v>
      </c>
      <c r="I192" s="12">
        <f>'4. отрасли_ин вал'!E192</f>
        <v>19.761876284348357</v>
      </c>
    </row>
    <row r="193" spans="1:9" s="1" customFormat="1" ht="12.75">
      <c r="A193" s="10" t="s">
        <v>53</v>
      </c>
      <c r="B193" s="10" t="s">
        <v>3</v>
      </c>
      <c r="C193" s="20" t="s">
        <v>54</v>
      </c>
      <c r="D193" s="16">
        <f>'2. отрасли_общ'!D193</f>
        <v>2470521.0000000005</v>
      </c>
      <c r="E193" s="12">
        <f>'2. отрасли_общ'!E193</f>
        <v>21.97412609769356</v>
      </c>
      <c r="F193" s="11">
        <f>'3. отрасли_нац вал'!D193</f>
        <v>1380442.2</v>
      </c>
      <c r="G193" s="12">
        <f>'3. отрасли_нац вал'!E193</f>
        <v>22.686066209798568</v>
      </c>
      <c r="H193" s="11">
        <f>'4. отрасли_ин вал'!D193</f>
        <v>1090078.8</v>
      </c>
      <c r="I193" s="12">
        <f>'4. отрасли_ин вал'!E193</f>
        <v>21.071710592848884</v>
      </c>
    </row>
    <row r="194" spans="1:9" s="1" customFormat="1" ht="12.75">
      <c r="A194" s="10" t="s">
        <v>55</v>
      </c>
      <c r="B194" s="10" t="s">
        <v>4</v>
      </c>
      <c r="C194" s="20" t="s">
        <v>56</v>
      </c>
      <c r="D194" s="16">
        <f>'2. отрасли_общ'!D194</f>
        <v>3127954</v>
      </c>
      <c r="E194" s="12">
        <f>'2. отрасли_общ'!E194</f>
        <v>20.225406816724288</v>
      </c>
      <c r="F194" s="11">
        <f>'3. отрасли_нац вал'!D194</f>
        <v>1806349.1</v>
      </c>
      <c r="G194" s="12">
        <f>'3. отрасли_нац вал'!E194</f>
        <v>20.183135181344515</v>
      </c>
      <c r="H194" s="11">
        <f>'4. отрасли_ин вал'!D194</f>
        <v>1321604.9000000001</v>
      </c>
      <c r="I194" s="12">
        <f>'4. отрасли_ин вал'!E194</f>
        <v>20.280296094543836</v>
      </c>
    </row>
    <row r="195" spans="1:9" s="1" customFormat="1" ht="12.75">
      <c r="A195" s="10" t="s">
        <v>57</v>
      </c>
      <c r="B195" s="10" t="s">
        <v>5</v>
      </c>
      <c r="C195" s="20" t="s">
        <v>58</v>
      </c>
      <c r="D195" s="16">
        <f>'2. отрасли_общ'!D195</f>
        <v>2756054.4</v>
      </c>
      <c r="E195" s="12">
        <f>'2. отрасли_общ'!E195</f>
        <v>20.420105240302945</v>
      </c>
      <c r="F195" s="11">
        <f>'3. отрасли_нац вал'!D195</f>
        <v>1248687.9999999998</v>
      </c>
      <c r="G195" s="12">
        <f>'3. отрасли_нац вал'!E195</f>
        <v>22.72268633077278</v>
      </c>
      <c r="H195" s="11">
        <f>'4. отрасли_ин вал'!D195</f>
        <v>1507366.4</v>
      </c>
      <c r="I195" s="12">
        <f>'4. отрасли_ин вал'!E195</f>
        <v>18.51478102138936</v>
      </c>
    </row>
    <row r="196" spans="1:9" s="1" customFormat="1" ht="12.75">
      <c r="A196" s="10" t="s">
        <v>59</v>
      </c>
      <c r="B196" s="10" t="s">
        <v>6</v>
      </c>
      <c r="C196" s="20" t="s">
        <v>60</v>
      </c>
      <c r="D196" s="16">
        <f>'2. отрасли_общ'!D196</f>
        <v>2833435.4999999995</v>
      </c>
      <c r="E196" s="12">
        <f>'2. отрасли_общ'!E196</f>
        <v>21.565793288042027</v>
      </c>
      <c r="F196" s="11">
        <f>'3. отрасли_нац вал'!D196</f>
        <v>1242539.2</v>
      </c>
      <c r="G196" s="12">
        <f>'3. отрасли_нац вал'!E196</f>
        <v>24.159767570310862</v>
      </c>
      <c r="H196" s="11">
        <f>'4. отрасли_ин вал'!D196</f>
        <v>1590896.2999999996</v>
      </c>
      <c r="I196" s="12">
        <f>'4. отрасли_ин вал'!E196</f>
        <v>19.541096304642867</v>
      </c>
    </row>
    <row r="197" spans="1:9" s="1" customFormat="1" ht="12.75">
      <c r="A197" s="10" t="s">
        <v>61</v>
      </c>
      <c r="B197" s="10" t="s">
        <v>7</v>
      </c>
      <c r="C197" s="20" t="s">
        <v>62</v>
      </c>
      <c r="D197" s="16">
        <f>'2. отрасли_общ'!D197</f>
        <v>2513817.8</v>
      </c>
      <c r="E197" s="12">
        <f>'2. отрасли_общ'!E197</f>
        <v>21.697329577346462</v>
      </c>
      <c r="F197" s="11">
        <f>'3. отрасли_нац вал'!D197</f>
        <v>1162559.2</v>
      </c>
      <c r="G197" s="12">
        <f>'3. отрасли_нац вал'!E197</f>
        <v>24.785030678007626</v>
      </c>
      <c r="H197" s="11">
        <f>'4. отрасли_ин вал'!D197</f>
        <v>1351258.6</v>
      </c>
      <c r="I197" s="12">
        <f>'4. отрасли_ин вал'!E197</f>
        <v>19.04182107925159</v>
      </c>
    </row>
    <row r="198" spans="1:9" s="1" customFormat="1" ht="12.75">
      <c r="A198" s="10" t="s">
        <v>63</v>
      </c>
      <c r="B198" s="10" t="s">
        <v>8</v>
      </c>
      <c r="C198" s="20" t="s">
        <v>64</v>
      </c>
      <c r="D198" s="16">
        <f>'2. отрасли_общ'!D198</f>
        <v>2776348.2</v>
      </c>
      <c r="E198" s="12">
        <f>'2. отрасли_общ'!E198</f>
        <v>21.42742494439278</v>
      </c>
      <c r="F198" s="11">
        <f>'3. отрасли_нац вал'!D198</f>
        <v>1268749.4</v>
      </c>
      <c r="G198" s="12">
        <f>'3. отрасли_нац вал'!E198</f>
        <v>24.657834777301176</v>
      </c>
      <c r="H198" s="11">
        <f>'4. отрасли_ин вал'!D198</f>
        <v>1507598.8</v>
      </c>
      <c r="I198" s="12">
        <f>'4. отрасли_ин вал'!E198</f>
        <v>18.71056659901825</v>
      </c>
    </row>
    <row r="199" spans="1:9" s="1" customFormat="1" ht="12.75">
      <c r="A199" s="10" t="s">
        <v>65</v>
      </c>
      <c r="B199" s="10" t="s">
        <v>9</v>
      </c>
      <c r="C199" s="20" t="s">
        <v>66</v>
      </c>
      <c r="D199" s="16">
        <f>'2. отрасли_общ'!D199</f>
        <v>3313007.3999999994</v>
      </c>
      <c r="E199" s="12">
        <f>'2. отрасли_общ'!E199</f>
        <v>22.54061820115464</v>
      </c>
      <c r="F199" s="11">
        <f>'3. отрасли_нац вал'!D199</f>
        <v>1581791</v>
      </c>
      <c r="G199" s="12">
        <f>'3. отрасли_нац вал'!E199</f>
        <v>25.82446115321177</v>
      </c>
      <c r="H199" s="11">
        <f>'4. отрасли_ин вал'!D199</f>
        <v>1731216.4</v>
      </c>
      <c r="I199" s="12">
        <f>'4. отрасли_ин вал'!E199</f>
        <v>19.540373364069332</v>
      </c>
    </row>
    <row r="200" spans="1:9" s="1" customFormat="1" ht="12.75">
      <c r="A200" s="10" t="s">
        <v>67</v>
      </c>
      <c r="B200" s="10" t="s">
        <v>10</v>
      </c>
      <c r="C200" s="20" t="s">
        <v>68</v>
      </c>
      <c r="D200" s="16">
        <f>'2. отрасли_общ'!D200</f>
        <v>2706444.0000000005</v>
      </c>
      <c r="E200" s="12">
        <f>'2. отрасли_общ'!E200</f>
        <v>21.829259905248364</v>
      </c>
      <c r="F200" s="11">
        <f>'3. отрасли_нац вал'!D200</f>
        <v>1151234.7</v>
      </c>
      <c r="G200" s="12">
        <f>'3. отрасли_нац вал'!E200</f>
        <v>24.4924523235792</v>
      </c>
      <c r="H200" s="11">
        <f>'4. отрасли_ин вал'!D200</f>
        <v>1555209.3</v>
      </c>
      <c r="I200" s="12">
        <f>'4. отрасли_ин вал'!E200</f>
        <v>19.85928383208614</v>
      </c>
    </row>
    <row r="201" spans="1:9" s="1" customFormat="1" ht="12.75">
      <c r="A201" s="10" t="s">
        <v>69</v>
      </c>
      <c r="B201" s="10" t="s">
        <v>11</v>
      </c>
      <c r="C201" s="20" t="s">
        <v>106</v>
      </c>
      <c r="D201" s="16">
        <f>'2. отрасли_общ'!D201</f>
        <v>2846026.5</v>
      </c>
      <c r="E201" s="12">
        <f>'2. отрасли_общ'!E201</f>
        <v>21.56639754267924</v>
      </c>
      <c r="F201" s="11">
        <f>'3. отрасли_нац вал'!D201</f>
        <v>1237903</v>
      </c>
      <c r="G201" s="12">
        <f>'3. отрасли_нац вал'!E201</f>
        <v>23.894368936822996</v>
      </c>
      <c r="H201" s="11">
        <f>'4. отрасли_ин вал'!D201</f>
        <v>1608123.4999999998</v>
      </c>
      <c r="I201" s="12">
        <f>'4. отрасли_ин вал'!E201</f>
        <v>19.7746307637442</v>
      </c>
    </row>
    <row r="202" spans="1:9" s="1" customFormat="1" ht="13.5" thickBot="1">
      <c r="A202" s="13" t="s">
        <v>71</v>
      </c>
      <c r="B202" s="13" t="s">
        <v>0</v>
      </c>
      <c r="C202" s="21" t="s">
        <v>72</v>
      </c>
      <c r="D202" s="18">
        <f>'2. отрасли_общ'!D202</f>
        <v>3040973.6999999997</v>
      </c>
      <c r="E202" s="15">
        <f>'2. отрасли_общ'!E202</f>
        <v>21.322799583896433</v>
      </c>
      <c r="F202" s="14">
        <f>'3. отрасли_нац вал'!D202</f>
        <v>1114421.4</v>
      </c>
      <c r="G202" s="15">
        <f>'3. отрасли_нац вал'!E202</f>
        <v>25.274344762223702</v>
      </c>
      <c r="H202" s="14">
        <f>'4. отрасли_ин вал'!D202</f>
        <v>1926552.3</v>
      </c>
      <c r="I202" s="15">
        <f>'4. отрасли_ин вал'!E202</f>
        <v>19.03685430963904</v>
      </c>
    </row>
    <row r="203" spans="1:9" s="1" customFormat="1" ht="12.75">
      <c r="A203" s="7" t="s">
        <v>107</v>
      </c>
      <c r="B203" s="7" t="s">
        <v>16</v>
      </c>
      <c r="C203" s="19" t="s">
        <v>108</v>
      </c>
      <c r="D203" s="17">
        <f>'2. отрасли_общ'!D203</f>
        <v>2054683.7999999998</v>
      </c>
      <c r="E203" s="9">
        <f>'2. отрасли_общ'!E203</f>
        <v>22.604470584719653</v>
      </c>
      <c r="F203" s="8">
        <f>'3. отрасли_нац вал'!D203</f>
        <v>851089.1</v>
      </c>
      <c r="G203" s="9">
        <f>'3. отрасли_нац вал'!E203</f>
        <v>25.153786511893994</v>
      </c>
      <c r="H203" s="8">
        <f>'4. отрасли_ин вал'!D203</f>
        <v>1203594.7000000002</v>
      </c>
      <c r="I203" s="9">
        <f>'4. отрасли_ин вал'!E203</f>
        <v>20.799668900170456</v>
      </c>
    </row>
    <row r="204" spans="1:9" s="1" customFormat="1" ht="12.75">
      <c r="A204" s="10" t="s">
        <v>51</v>
      </c>
      <c r="B204" s="10" t="s">
        <v>2</v>
      </c>
      <c r="C204" s="20" t="s">
        <v>52</v>
      </c>
      <c r="D204" s="16">
        <f>'2. отрасли_общ'!D204</f>
        <v>3055247.4</v>
      </c>
      <c r="E204" s="12">
        <f>'2. отрасли_общ'!E204</f>
        <v>20.29349299045308</v>
      </c>
      <c r="F204" s="11">
        <f>'3. отрасли_нац вал'!D204</f>
        <v>1475618.3</v>
      </c>
      <c r="G204" s="12">
        <f>'3. отрасли_нац вал'!E204</f>
        <v>20.29648923708794</v>
      </c>
      <c r="H204" s="11">
        <f>'4. отрасли_ин вал'!D204</f>
        <v>1579629.1</v>
      </c>
      <c r="I204" s="12">
        <f>'4. отрасли_ин вал'!E204</f>
        <v>20.293040033258443</v>
      </c>
    </row>
    <row r="205" spans="1:9" s="1" customFormat="1" ht="12.75">
      <c r="A205" s="10" t="s">
        <v>53</v>
      </c>
      <c r="B205" s="10" t="s">
        <v>3</v>
      </c>
      <c r="C205" s="20" t="s">
        <v>54</v>
      </c>
      <c r="D205" s="16">
        <f>'2. отрасли_общ'!D205</f>
        <v>3371354.3</v>
      </c>
      <c r="E205" s="12">
        <f>'2. отрасли_общ'!E205</f>
        <v>20.585553168944603</v>
      </c>
      <c r="F205" s="11">
        <f>'3. отрасли_нац вал'!D205</f>
        <v>1614651.8</v>
      </c>
      <c r="G205" s="12">
        <f>'3. отрасли_нац вал'!E205</f>
        <v>20.803420252589444</v>
      </c>
      <c r="H205" s="11">
        <f>'4. отрасли_ин вал'!D205</f>
        <v>1756702.5000000002</v>
      </c>
      <c r="I205" s="12">
        <f>'4. отрасли_ин вал'!E205</f>
        <v>20.383848753559576</v>
      </c>
    </row>
    <row r="206" spans="1:9" s="1" customFormat="1" ht="12.75">
      <c r="A206" s="10" t="s">
        <v>55</v>
      </c>
      <c r="B206" s="10" t="s">
        <v>4</v>
      </c>
      <c r="C206" s="20" t="s">
        <v>56</v>
      </c>
      <c r="D206" s="16">
        <f>'2. отрасли_общ'!D206</f>
        <v>3845362.3</v>
      </c>
      <c r="E206" s="12">
        <f>'2. отрасли_общ'!E206</f>
        <v>20.778195084764835</v>
      </c>
      <c r="F206" s="11">
        <f>'3. отрасли_нац вал'!D206</f>
        <v>1713001.5</v>
      </c>
      <c r="G206" s="12">
        <f>'3. отрасли_нац вал'!E206</f>
        <v>22.614539945820244</v>
      </c>
      <c r="H206" s="11">
        <f>'4. отрасли_ин вал'!D206</f>
        <v>2132360.8</v>
      </c>
      <c r="I206" s="12">
        <f>'4. отрасли_ин вал'!E206</f>
        <v>19.304770241508848</v>
      </c>
    </row>
    <row r="207" spans="1:9" s="1" customFormat="1" ht="12.75">
      <c r="A207" s="10" t="s">
        <v>57</v>
      </c>
      <c r="B207" s="10" t="s">
        <v>5</v>
      </c>
      <c r="C207" s="20" t="s">
        <v>58</v>
      </c>
      <c r="D207" s="16">
        <f>'2. отрасли_общ'!D207</f>
        <v>2920817.8000000003</v>
      </c>
      <c r="E207" s="12">
        <f>'2. отрасли_общ'!E207</f>
        <v>21.80645966071557</v>
      </c>
      <c r="F207" s="11">
        <f>'3. отрасли_нац вал'!D207</f>
        <v>1278493.2000000002</v>
      </c>
      <c r="G207" s="12">
        <f>'3. отрасли_нац вал'!E207</f>
        <v>23.9544968944692</v>
      </c>
      <c r="H207" s="11">
        <f>'4. отрасли_ин вал'!D207</f>
        <v>1642324.6000000003</v>
      </c>
      <c r="I207" s="12">
        <f>'4. отрасли_ин вал'!E207</f>
        <v>20.13174173546447</v>
      </c>
    </row>
    <row r="208" spans="1:9" s="1" customFormat="1" ht="12.75">
      <c r="A208" s="10" t="s">
        <v>59</v>
      </c>
      <c r="B208" s="10" t="s">
        <v>6</v>
      </c>
      <c r="C208" s="20" t="s">
        <v>60</v>
      </c>
      <c r="D208" s="16">
        <f>'2. отрасли_общ'!D208</f>
        <v>2913384.0000000005</v>
      </c>
      <c r="E208" s="12">
        <f>'2. отрасли_общ'!E208</f>
        <v>21.586454935909583</v>
      </c>
      <c r="F208" s="11">
        <f>'3. отрасли_нац вал'!D208</f>
        <v>1319393.4</v>
      </c>
      <c r="G208" s="12">
        <f>'3. отрасли_нац вал'!E208</f>
        <v>22.9202802363571</v>
      </c>
      <c r="H208" s="11">
        <f>'4. отрасли_ин вал'!D208</f>
        <v>1593990.6</v>
      </c>
      <c r="I208" s="12">
        <f>'4. отрасли_ин вал'!E208</f>
        <v>20.484034842489034</v>
      </c>
    </row>
    <row r="209" spans="1:9" s="1" customFormat="1" ht="12.75">
      <c r="A209" s="10" t="s">
        <v>61</v>
      </c>
      <c r="B209" s="10" t="s">
        <v>7</v>
      </c>
      <c r="C209" s="20" t="s">
        <v>62</v>
      </c>
      <c r="D209" s="16">
        <f>'2. отрасли_общ'!D209</f>
        <v>2734708.2</v>
      </c>
      <c r="E209" s="12">
        <f>'2. отрасли_общ'!E209</f>
        <v>20.38302633531431</v>
      </c>
      <c r="F209" s="11">
        <f>'3. отрасли_нац вал'!D209</f>
        <v>1399651.2</v>
      </c>
      <c r="G209" s="12">
        <f>'3. отрасли_нац вал'!E209</f>
        <v>23.1782431787291</v>
      </c>
      <c r="H209" s="11">
        <f>'4. отрасли_ин вал'!D209</f>
        <v>1335057.0000000002</v>
      </c>
      <c r="I209" s="12">
        <f>'4. отрасли_ин вал'!E209</f>
        <v>17.45267762949447</v>
      </c>
    </row>
    <row r="210" spans="1:9" s="1" customFormat="1" ht="12.75">
      <c r="A210" s="10" t="s">
        <v>63</v>
      </c>
      <c r="B210" s="10" t="s">
        <v>8</v>
      </c>
      <c r="C210" s="20" t="s">
        <v>64</v>
      </c>
      <c r="D210" s="16">
        <f>'2. отрасли_общ'!D210</f>
        <v>3434638.0000000005</v>
      </c>
      <c r="E210" s="12">
        <f>'2. отрасли_общ'!E210</f>
        <v>19.088504400463748</v>
      </c>
      <c r="F210" s="11">
        <f>'3. отрасли_нац вал'!D210</f>
        <v>1517020.4999999998</v>
      </c>
      <c r="G210" s="12">
        <f>'3. отрасли_нац вал'!E210</f>
        <v>23.38961641849929</v>
      </c>
      <c r="H210" s="11">
        <f>'4. отрасли_ин вал'!D210</f>
        <v>1917617.5</v>
      </c>
      <c r="I210" s="12">
        <f>'4. отрасли_ин вал'!E210</f>
        <v>15.684906747044188</v>
      </c>
    </row>
    <row r="211" spans="1:9" s="1" customFormat="1" ht="12.75">
      <c r="A211" s="10" t="s">
        <v>65</v>
      </c>
      <c r="B211" s="10" t="s">
        <v>9</v>
      </c>
      <c r="C211" s="20" t="s">
        <v>66</v>
      </c>
      <c r="D211" s="16">
        <f>'2. отрасли_общ'!D211</f>
        <v>2592449.0000000005</v>
      </c>
      <c r="E211" s="12">
        <f>'2. отрасли_общ'!E211</f>
        <v>20.61002794307622</v>
      </c>
      <c r="F211" s="11">
        <f>'3. отрасли_нац вал'!D211</f>
        <v>1348220.2000000002</v>
      </c>
      <c r="G211" s="12">
        <f>'3. отрасли_нац вал'!E211</f>
        <v>23.58730664694091</v>
      </c>
      <c r="H211" s="11">
        <f>'4. отрасли_ин вал'!D211</f>
        <v>1244228.8</v>
      </c>
      <c r="I211" s="12">
        <f>'4. отрасли_ин вал'!E211</f>
        <v>17.38247341083891</v>
      </c>
    </row>
    <row r="212" spans="1:9" s="1" customFormat="1" ht="12.75">
      <c r="A212" s="10" t="s">
        <v>67</v>
      </c>
      <c r="B212" s="10" t="s">
        <v>10</v>
      </c>
      <c r="C212" s="20" t="s">
        <v>68</v>
      </c>
      <c r="D212" s="16">
        <f>'2. отрасли_общ'!D212</f>
        <v>3287500.0000000005</v>
      </c>
      <c r="E212" s="12">
        <f>'2. отрасли_общ'!E212</f>
        <v>20.42051267224335</v>
      </c>
      <c r="F212" s="11">
        <f>'3. отрасли_нац вал'!D212</f>
        <v>1213072.6</v>
      </c>
      <c r="G212" s="12">
        <f>'3. отрасли_нац вал'!E212</f>
        <v>22.42845557636039</v>
      </c>
      <c r="H212" s="11">
        <f>'4. отрасли_ин вал'!D212</f>
        <v>2074427.4000000001</v>
      </c>
      <c r="I212" s="12">
        <f>'4. отрасли_ин вал'!E212</f>
        <v>19.246054495327243</v>
      </c>
    </row>
    <row r="213" spans="1:9" s="1" customFormat="1" ht="12.75">
      <c r="A213" s="10" t="s">
        <v>69</v>
      </c>
      <c r="B213" s="10" t="s">
        <v>11</v>
      </c>
      <c r="C213" s="20" t="s">
        <v>106</v>
      </c>
      <c r="D213" s="16">
        <f>'2. отрасли_общ'!D213</f>
        <v>3515995.5999999996</v>
      </c>
      <c r="E213" s="12">
        <f>'2. отрасли_общ'!E213</f>
        <v>21.95968870182886</v>
      </c>
      <c r="F213" s="11">
        <f>'3. отрасли_нац вал'!D213</f>
        <v>1712255</v>
      </c>
      <c r="G213" s="12">
        <f>'3. отрасли_нац вал'!E213</f>
        <v>23.729977633588454</v>
      </c>
      <c r="H213" s="11">
        <f>'4. отрасли_ин вал'!D213</f>
        <v>1803740.5999999999</v>
      </c>
      <c r="I213" s="12">
        <f>'4. отрасли_ин вал'!E213</f>
        <v>20.283675658240444</v>
      </c>
    </row>
    <row r="214" spans="1:9" s="1" customFormat="1" ht="13.5" thickBot="1">
      <c r="A214" s="13" t="s">
        <v>71</v>
      </c>
      <c r="B214" s="13" t="s">
        <v>0</v>
      </c>
      <c r="C214" s="21" t="s">
        <v>72</v>
      </c>
      <c r="D214" s="18">
        <f>'2. отрасли_общ'!D214</f>
        <v>4325040.6</v>
      </c>
      <c r="E214" s="15">
        <f>'2. отрасли_общ'!E214</f>
        <v>20.221038263317112</v>
      </c>
      <c r="F214" s="14">
        <f>'3. отрасли_нац вал'!D214</f>
        <v>1608652.3999999997</v>
      </c>
      <c r="G214" s="15">
        <f>'3. отрасли_нац вал'!E214</f>
        <v>23.898823643317854</v>
      </c>
      <c r="H214" s="14">
        <f>'4. отрасли_ин вал'!D214</f>
        <v>2716388.2</v>
      </c>
      <c r="I214" s="15">
        <f>'4. отрасли_ин вал'!E214</f>
        <v>18.042747744597033</v>
      </c>
    </row>
    <row r="215" spans="1:9" s="1" customFormat="1" ht="12.75">
      <c r="A215" s="7" t="s">
        <v>109</v>
      </c>
      <c r="B215" s="7" t="s">
        <v>15</v>
      </c>
      <c r="C215" s="19" t="s">
        <v>110</v>
      </c>
      <c r="D215" s="17">
        <f>'2. отрасли_общ'!D215</f>
        <v>2887593.3</v>
      </c>
      <c r="E215" s="9">
        <f>'2. отрасли_общ'!E215</f>
        <v>21.666832942506137</v>
      </c>
      <c r="F215" s="8">
        <f>'3. отрасли_нац вал'!D215</f>
        <v>1095375.5999999996</v>
      </c>
      <c r="G215" s="9">
        <f>'3. отрасли_нац вал'!E215</f>
        <v>24.26587177676772</v>
      </c>
      <c r="H215" s="8">
        <f>'4. отрасли_ин вал'!D215</f>
        <v>1792217.7</v>
      </c>
      <c r="I215" s="9">
        <f>'4. отрасли_ин вал'!E215</f>
        <v>20.076185751318047</v>
      </c>
    </row>
    <row r="216" spans="1:9" s="1" customFormat="1" ht="12.75">
      <c r="A216" s="10" t="s">
        <v>51</v>
      </c>
      <c r="B216" s="10" t="s">
        <v>2</v>
      </c>
      <c r="C216" s="20" t="s">
        <v>52</v>
      </c>
      <c r="D216" s="16">
        <f>'2. отрасли_общ'!D216</f>
        <v>4441078.4</v>
      </c>
      <c r="E216" s="12">
        <f>'2. отрасли_общ'!E216</f>
        <v>19.848512963878324</v>
      </c>
      <c r="F216" s="11">
        <f>'3. отрасли_нац вал'!D216</f>
        <v>2013448.8</v>
      </c>
      <c r="G216" s="12">
        <f>'3. отрасли_нац вал'!E216</f>
        <v>20.57122351211513</v>
      </c>
      <c r="H216" s="11">
        <f>'4. отрасли_ин вал'!D216</f>
        <v>2427629.6</v>
      </c>
      <c r="I216" s="12">
        <f>'4. отрасли_ин вал'!E216</f>
        <v>19.249849104657486</v>
      </c>
    </row>
    <row r="217" spans="1:9" s="1" customFormat="1" ht="12.75">
      <c r="A217" s="10" t="s">
        <v>53</v>
      </c>
      <c r="B217" s="10" t="s">
        <v>3</v>
      </c>
      <c r="C217" s="20" t="s">
        <v>54</v>
      </c>
      <c r="D217" s="16">
        <f>'2. отрасли_общ'!D217</f>
        <v>4672812.2</v>
      </c>
      <c r="E217" s="12">
        <f>'2. отрасли_общ'!E217</f>
        <v>20.062960749631667</v>
      </c>
      <c r="F217" s="11">
        <f>'3. отрасли_нац вал'!D217</f>
        <v>2523706.8000000003</v>
      </c>
      <c r="G217" s="12">
        <f>'3. отрасли_нац вал'!E217</f>
        <v>19.574882277529227</v>
      </c>
      <c r="H217" s="11">
        <f>'4. отрасли_ин вал'!D217</f>
        <v>2149105.4</v>
      </c>
      <c r="I217" s="12">
        <f>'4. отрасли_ин вал'!E217</f>
        <v>20.637252149661897</v>
      </c>
    </row>
    <row r="218" spans="1:9" s="1" customFormat="1" ht="12.75">
      <c r="A218" s="10" t="s">
        <v>55</v>
      </c>
      <c r="B218" s="10" t="s">
        <v>4</v>
      </c>
      <c r="C218" s="20" t="s">
        <v>56</v>
      </c>
      <c r="D218" s="16">
        <f>'2. отрасли_общ'!D218</f>
        <v>5569534.100000001</v>
      </c>
      <c r="E218" s="12">
        <f>'2. отрасли_общ'!E218</f>
        <v>19.620663691420795</v>
      </c>
      <c r="F218" s="11">
        <f>'3. отрасли_нац вал'!D218</f>
        <v>3013520.3</v>
      </c>
      <c r="G218" s="12">
        <f>'3. отрасли_нац вал'!E218</f>
        <v>19.84616003748175</v>
      </c>
      <c r="H218" s="11">
        <f>'4. отрасли_ин вал'!D218</f>
        <v>2556013.8000000003</v>
      </c>
      <c r="I218" s="12">
        <f>'4. отрасли_ин вал'!E218</f>
        <v>19.348973278626275</v>
      </c>
    </row>
    <row r="219" spans="1:9" s="1" customFormat="1" ht="12.75">
      <c r="A219" s="10" t="s">
        <v>57</v>
      </c>
      <c r="B219" s="10" t="s">
        <v>5</v>
      </c>
      <c r="C219" s="20" t="s">
        <v>58</v>
      </c>
      <c r="D219" s="16">
        <f>'2. отрасли_общ'!D219</f>
        <v>4642664.399999999</v>
      </c>
      <c r="E219" s="12">
        <f>'2. отрасли_общ'!E219</f>
        <v>20.256522826202993</v>
      </c>
      <c r="F219" s="11">
        <f>'3. отрасли_нац вал'!D219</f>
        <v>2425797.3</v>
      </c>
      <c r="G219" s="12">
        <f>'3. отрасли_нац вал'!E219</f>
        <v>20.966820558749905</v>
      </c>
      <c r="H219" s="11">
        <f>'4. отрасли_ин вал'!D219</f>
        <v>2216867.1</v>
      </c>
      <c r="I219" s="12">
        <f>'4. отрасли_ин вал'!E219</f>
        <v>19.48</v>
      </c>
    </row>
    <row r="220" spans="1:9" s="1" customFormat="1" ht="12.75">
      <c r="A220" s="10" t="s">
        <v>59</v>
      </c>
      <c r="B220" s="10" t="s">
        <v>6</v>
      </c>
      <c r="C220" s="20" t="s">
        <v>60</v>
      </c>
      <c r="D220" s="16">
        <f>'2. отрасли_общ'!D220</f>
        <v>4274814.899999999</v>
      </c>
      <c r="E220" s="12">
        <f>'2. отрасли_общ'!E220</f>
        <v>20.34713256754111</v>
      </c>
      <c r="F220" s="11">
        <f>'3. отрасли_нац вал'!D220</f>
        <v>2275344.5</v>
      </c>
      <c r="G220" s="12">
        <f>'3. отрасли_нац вал'!E220</f>
        <v>20.403536016633968</v>
      </c>
      <c r="H220" s="11">
        <f>'4. отрасли_ин вал'!D220</f>
        <v>1999470.4000000001</v>
      </c>
      <c r="I220" s="12">
        <f>'4. отрасли_ин вал'!E220</f>
        <v>20.283470588511836</v>
      </c>
    </row>
    <row r="221" spans="1:9" s="1" customFormat="1" ht="12.75">
      <c r="A221" s="10" t="s">
        <v>61</v>
      </c>
      <c r="B221" s="10" t="s">
        <v>7</v>
      </c>
      <c r="C221" s="20" t="s">
        <v>62</v>
      </c>
      <c r="D221" s="16">
        <f>'2. отрасли_общ'!D221</f>
        <v>5347211.199999999</v>
      </c>
      <c r="E221" s="12">
        <f>'2. отрасли_общ'!E221</f>
        <v>19.396913327455636</v>
      </c>
      <c r="F221" s="11">
        <f>'3. отрасли_нац вал'!D221</f>
        <v>2234766.9</v>
      </c>
      <c r="G221" s="12">
        <f>'3. отрасли_нац вал'!E221</f>
        <v>21.50584408423089</v>
      </c>
      <c r="H221" s="11">
        <f>'4. отрасли_ин вал'!D221</f>
        <v>3112444.3000000003</v>
      </c>
      <c r="I221" s="12">
        <f>'4. отрасли_ин вал'!E221</f>
        <v>17.878420857202165</v>
      </c>
    </row>
    <row r="222" spans="1:9" s="1" customFormat="1" ht="12.75">
      <c r="A222" s="10" t="s">
        <v>63</v>
      </c>
      <c r="B222" s="10" t="s">
        <v>8</v>
      </c>
      <c r="C222" s="20" t="s">
        <v>64</v>
      </c>
      <c r="D222" s="16">
        <f>'2. отрасли_общ'!D222</f>
        <v>5088046.600000001</v>
      </c>
      <c r="E222" s="12">
        <f>'2. отрасли_общ'!E222</f>
        <v>18.100843461221448</v>
      </c>
      <c r="F222" s="11">
        <f>'3. отрасли_нац вал'!D222</f>
        <v>2060456.0999999999</v>
      </c>
      <c r="G222" s="12">
        <f>'3. отрасли_нац вал'!E222</f>
        <v>21.671893232765306</v>
      </c>
      <c r="H222" s="11">
        <f>'4. отрасли_ин вал'!D222</f>
        <v>3027590.5</v>
      </c>
      <c r="I222" s="12">
        <f>'4. отрасли_ин вал'!E222</f>
        <v>15.673438726934835</v>
      </c>
    </row>
    <row r="223" spans="1:9" s="1" customFormat="1" ht="12.75">
      <c r="A223" s="10" t="s">
        <v>65</v>
      </c>
      <c r="B223" s="10" t="s">
        <v>9</v>
      </c>
      <c r="C223" s="20" t="s">
        <v>66</v>
      </c>
      <c r="D223" s="16">
        <f>'2. отрасли_общ'!D223</f>
        <v>5188626.399999999</v>
      </c>
      <c r="E223" s="12">
        <f>'2. отрасли_общ'!E223</f>
        <v>17.622936001327826</v>
      </c>
      <c r="F223" s="11">
        <f>'3. отрасли_нац вал'!D223</f>
        <v>1967523.7000000002</v>
      </c>
      <c r="G223" s="12">
        <f>'3. отрасли_нац вал'!E223</f>
        <v>21.720673724540138</v>
      </c>
      <c r="H223" s="11">
        <f>'4. отрасли_ин вал'!D223</f>
        <v>3221102.7</v>
      </c>
      <c r="I223" s="12">
        <f>'4. отрасли_ин вал'!E223</f>
        <v>15.122942608753206</v>
      </c>
    </row>
    <row r="224" spans="1:9" s="1" customFormat="1" ht="12.75">
      <c r="A224" s="10" t="s">
        <v>67</v>
      </c>
      <c r="B224" s="10" t="s">
        <v>10</v>
      </c>
      <c r="C224" s="20" t="s">
        <v>68</v>
      </c>
      <c r="D224" s="16">
        <f>'2. отрасли_общ'!D224</f>
        <v>5732632.6</v>
      </c>
      <c r="E224" s="12">
        <f>'2. отрасли_общ'!E224</f>
        <v>17.50950162932123</v>
      </c>
      <c r="F224" s="11">
        <f>'3. отрасли_нац вал'!D224</f>
        <v>2321169</v>
      </c>
      <c r="G224" s="12">
        <f>'3. отрасли_нац вал'!E224</f>
        <v>21.586687457914522</v>
      </c>
      <c r="H224" s="11">
        <f>'4. отрасли_ин вал'!D224</f>
        <v>3411463.6000000006</v>
      </c>
      <c r="I224" s="12">
        <f>'4. отрасли_ин вал'!E224</f>
        <v>14.73486068296317</v>
      </c>
    </row>
    <row r="225" spans="1:9" s="1" customFormat="1" ht="12.75">
      <c r="A225" s="10" t="s">
        <v>69</v>
      </c>
      <c r="B225" s="10" t="s">
        <v>11</v>
      </c>
      <c r="C225" s="20" t="s">
        <v>106</v>
      </c>
      <c r="D225" s="16">
        <f>'2. отрасли_общ'!D225</f>
        <v>5409416.600000001</v>
      </c>
      <c r="E225" s="12">
        <f>'2. отрасли_общ'!E225</f>
        <v>17.731014218797643</v>
      </c>
      <c r="F225" s="11">
        <f>'3. отрасли_нац вал'!D225</f>
        <v>2242395.5</v>
      </c>
      <c r="G225" s="12">
        <f>'3. отрасли_нац вал'!E225</f>
        <v>22.046951649251884</v>
      </c>
      <c r="H225" s="11">
        <f>'4. отрасли_ин вал'!D225</f>
        <v>3167021.0999999996</v>
      </c>
      <c r="I225" s="12">
        <f>'4. отрасли_ин вал'!E225</f>
        <v>14.677904697887868</v>
      </c>
    </row>
    <row r="226" spans="1:9" s="1" customFormat="1" ht="13.5" thickBot="1">
      <c r="A226" s="13" t="s">
        <v>71</v>
      </c>
      <c r="B226" s="13" t="s">
        <v>0</v>
      </c>
      <c r="C226" s="21" t="s">
        <v>72</v>
      </c>
      <c r="D226" s="18">
        <f>'2. отрасли_общ'!D226</f>
        <v>6044564.600000001</v>
      </c>
      <c r="E226" s="15">
        <f>'2. отрасли_общ'!E226</f>
        <v>17.836356048705312</v>
      </c>
      <c r="F226" s="14">
        <f>'3. отрасли_нац вал'!D226</f>
        <v>2498921.4</v>
      </c>
      <c r="G226" s="15">
        <f>'3. отрасли_нац вал'!E226</f>
        <v>21.726998761545683</v>
      </c>
      <c r="H226" s="14">
        <f>'4. отрасли_ин вал'!D226</f>
        <v>3545643.2</v>
      </c>
      <c r="I226" s="15">
        <f>'4. отрасли_ин вал'!E226</f>
        <v>15.0938946956084</v>
      </c>
    </row>
    <row r="227" spans="1:9" s="1" customFormat="1" ht="12.75">
      <c r="A227" s="7" t="s">
        <v>111</v>
      </c>
      <c r="B227" s="7" t="s">
        <v>14</v>
      </c>
      <c r="C227" s="19" t="s">
        <v>112</v>
      </c>
      <c r="D227" s="17">
        <f>'2. отрасли_общ'!D227</f>
        <v>4256226.199999999</v>
      </c>
      <c r="E227" s="9">
        <f>'2. отрасли_общ'!E227</f>
        <v>17.75755842699338</v>
      </c>
      <c r="F227" s="8">
        <f>'3. отрасли_нац вал'!D227</f>
        <v>1708206.2</v>
      </c>
      <c r="G227" s="9">
        <f>'3. отрасли_нац вал'!E227</f>
        <v>22.31392273953812</v>
      </c>
      <c r="H227" s="8">
        <f>'4. отрасли_ин вал'!D227</f>
        <v>2548019.9999999995</v>
      </c>
      <c r="I227" s="9">
        <f>'4. отрасли_ин вал'!E227</f>
        <v>14.703838188868223</v>
      </c>
    </row>
    <row r="228" spans="1:9" s="1" customFormat="1" ht="12.75">
      <c r="A228" s="10" t="s">
        <v>51</v>
      </c>
      <c r="B228" s="10" t="s">
        <v>2</v>
      </c>
      <c r="C228" s="20" t="s">
        <v>52</v>
      </c>
      <c r="D228" s="16">
        <f>'2. отрасли_общ'!D228</f>
        <v>6428789.1</v>
      </c>
      <c r="E228" s="12">
        <f>'2. отрасли_общ'!E228</f>
        <v>16.528483634655245</v>
      </c>
      <c r="F228" s="11">
        <f>'3. отрасли_нац вал'!D228</f>
        <v>3029562.8000000003</v>
      </c>
      <c r="G228" s="12">
        <f>'3. отрасли_нац вал'!E228</f>
        <v>19.021975348720282</v>
      </c>
      <c r="H228" s="11">
        <f>'4. отрасли_ин вал'!D228</f>
        <v>3399226.3</v>
      </c>
      <c r="I228" s="12">
        <f>'4. отрасли_ин вал'!E228</f>
        <v>14.305236197131096</v>
      </c>
    </row>
    <row r="229" spans="1:9" s="1" customFormat="1" ht="12.75">
      <c r="A229" s="10" t="s">
        <v>53</v>
      </c>
      <c r="B229" s="10" t="s">
        <v>3</v>
      </c>
      <c r="C229" s="20" t="s">
        <v>54</v>
      </c>
      <c r="D229" s="16">
        <f>'2. отрасли_общ'!D229</f>
        <v>7275944.399999999</v>
      </c>
      <c r="E229" s="12">
        <f>'2. отрасли_общ'!E229</f>
        <v>16.34592331862789</v>
      </c>
      <c r="F229" s="11">
        <f>'3. отрасли_нац вал'!D229</f>
        <v>4176350.0000000005</v>
      </c>
      <c r="G229" s="12">
        <f>'3. отрасли_нац вал'!E229</f>
        <v>17.604022542650878</v>
      </c>
      <c r="H229" s="11">
        <f>'4. отрасли_ин вал'!D229</f>
        <v>3099594.4</v>
      </c>
      <c r="I229" s="12">
        <f>'4. отрасли_ин вал'!E229</f>
        <v>14.649031491668719</v>
      </c>
    </row>
    <row r="230" spans="1:9" s="1" customFormat="1" ht="12.75">
      <c r="A230" s="10" t="s">
        <v>55</v>
      </c>
      <c r="B230" s="10" t="s">
        <v>4</v>
      </c>
      <c r="C230" s="20" t="s">
        <v>56</v>
      </c>
      <c r="D230" s="16">
        <f>'2. отрасли_общ'!D230</f>
        <v>8048031.900000001</v>
      </c>
      <c r="E230" s="12">
        <f>'2. отрасли_общ'!E230</f>
        <v>16.36753625144055</v>
      </c>
      <c r="F230" s="11">
        <f>'3. отрасли_нац вал'!D230</f>
        <v>4347963.8</v>
      </c>
      <c r="G230" s="12">
        <f>'3. отрасли_нац вал'!E230</f>
        <v>17.918062588515568</v>
      </c>
      <c r="H230" s="11">
        <f>'4. отрасли_ин вал'!D230</f>
        <v>3700068.1000000006</v>
      </c>
      <c r="I230" s="12">
        <f>'4. отрасли_ин вал'!E230</f>
        <v>14.539975921524256</v>
      </c>
    </row>
    <row r="231" spans="1:9" s="1" customFormat="1" ht="12.75">
      <c r="A231" s="10" t="s">
        <v>57</v>
      </c>
      <c r="B231" s="10" t="s">
        <v>5</v>
      </c>
      <c r="C231" s="20" t="s">
        <v>58</v>
      </c>
      <c r="D231" s="16">
        <f>'2. отрасли_общ'!D231</f>
        <v>7043177.299999999</v>
      </c>
      <c r="E231" s="12">
        <f>'2. отрасли_общ'!E231</f>
        <v>16.78488849854738</v>
      </c>
      <c r="F231" s="11">
        <f>'3. отрасли_нац вал'!D231</f>
        <v>3480465.6</v>
      </c>
      <c r="G231" s="12">
        <f>'3. отрасли_нац вал'!E231</f>
        <v>18.769810709521163</v>
      </c>
      <c r="H231" s="11">
        <f>'4. отрасли_ин вал'!D231</f>
        <v>3562711.7</v>
      </c>
      <c r="I231" s="12">
        <f>'4. отрасли_ин вал'!E231</f>
        <v>14.846341859769343</v>
      </c>
    </row>
    <row r="232" spans="1:9" s="1" customFormat="1" ht="12.75">
      <c r="A232" s="10" t="s">
        <v>59</v>
      </c>
      <c r="B232" s="10" t="s">
        <v>6</v>
      </c>
      <c r="C232" s="20" t="s">
        <v>60</v>
      </c>
      <c r="D232" s="16">
        <f>'2. отрасли_общ'!D232</f>
        <v>6875266.699999999</v>
      </c>
      <c r="E232" s="12">
        <f>'2. отрасли_общ'!E232</f>
        <v>16.542220837629465</v>
      </c>
      <c r="F232" s="11">
        <f>'3. отрасли_нац вал'!D232</f>
        <v>2594367.5</v>
      </c>
      <c r="G232" s="12">
        <f>'3. отрасли_нац вал'!E232</f>
        <v>19.45349985690154</v>
      </c>
      <c r="H232" s="11">
        <f>'4. отрасли_ин вал'!D232</f>
        <v>4280899.199999999</v>
      </c>
      <c r="I232" s="12">
        <f>'4. отрасли_ин вал'!E232</f>
        <v>14.775941139655897</v>
      </c>
    </row>
    <row r="233" spans="1:9" s="1" customFormat="1" ht="12.75">
      <c r="A233" s="10" t="s">
        <v>61</v>
      </c>
      <c r="B233" s="10" t="s">
        <v>7</v>
      </c>
      <c r="C233" s="20" t="s">
        <v>62</v>
      </c>
      <c r="D233" s="16">
        <f>'2. отрасли_общ'!D233</f>
        <v>6161019.800000001</v>
      </c>
      <c r="E233" s="12">
        <f>'2. отрасли_общ'!E233</f>
        <v>17.24750677071351</v>
      </c>
      <c r="F233" s="11">
        <f>'3. отрасли_нац вал'!D233</f>
        <v>2073861.9000000004</v>
      </c>
      <c r="G233" s="12">
        <f>'3. отрасли_нац вал'!E233</f>
        <v>20.942443273103187</v>
      </c>
      <c r="H233" s="11">
        <f>'4. отрасли_ин вал'!D233</f>
        <v>4087157.9000000004</v>
      </c>
      <c r="I233" s="12">
        <f>'4. отрасли_ин вал'!E233</f>
        <v>15.374164321618208</v>
      </c>
    </row>
    <row r="234" spans="1:9" s="1" customFormat="1" ht="12.75">
      <c r="A234" s="10" t="s">
        <v>63</v>
      </c>
      <c r="B234" s="10" t="s">
        <v>8</v>
      </c>
      <c r="C234" s="20" t="s">
        <v>64</v>
      </c>
      <c r="D234" s="16">
        <f>'2. отрасли_общ'!D234</f>
        <v>6117629.899999999</v>
      </c>
      <c r="E234" s="12">
        <f>'2. отрасли_общ'!E234</f>
        <v>17.669892721526022</v>
      </c>
      <c r="F234" s="11">
        <f>'3. отрасли_нац вал'!D234</f>
        <v>2189471.9</v>
      </c>
      <c r="G234" s="12">
        <f>'3. отрасли_нац вал'!E234</f>
        <v>21.59986640522767</v>
      </c>
      <c r="H234" s="11">
        <f>'4. отрасли_ин вал'!D234</f>
        <v>3928157.9999999995</v>
      </c>
      <c r="I234" s="12">
        <f>'4. отрасли_ин вал'!E234</f>
        <v>15.477144701409669</v>
      </c>
    </row>
    <row r="235" spans="1:9" s="1" customFormat="1" ht="12.75">
      <c r="A235" s="10" t="s">
        <v>65</v>
      </c>
      <c r="B235" s="10" t="s">
        <v>9</v>
      </c>
      <c r="C235" s="20" t="s">
        <v>66</v>
      </c>
      <c r="D235" s="16">
        <f>'2. отрасли_общ'!D235</f>
        <v>6573336.3999999985</v>
      </c>
      <c r="E235" s="12">
        <f>'2. отрасли_общ'!E235</f>
        <v>17.09509628824108</v>
      </c>
      <c r="F235" s="11">
        <f>'3. отрасли_нац вал'!D235</f>
        <v>2573374.9</v>
      </c>
      <c r="G235" s="12">
        <f>'3. отрасли_нац вал'!E235</f>
        <v>19.84092000547608</v>
      </c>
      <c r="H235" s="11">
        <f>'4. отрасли_ин вал'!D235</f>
        <v>3999961.4999999995</v>
      </c>
      <c r="I235" s="12">
        <f>'4. отрасли_ин вал'!E235</f>
        <v>15.328122611430137</v>
      </c>
    </row>
    <row r="236" spans="1:9" s="1" customFormat="1" ht="12.75">
      <c r="A236" s="10" t="s">
        <v>67</v>
      </c>
      <c r="B236" s="10" t="s">
        <v>10</v>
      </c>
      <c r="C236" s="20" t="s">
        <v>68</v>
      </c>
      <c r="D236" s="16">
        <f>'2. отрасли_общ'!D236</f>
        <v>7382438.9</v>
      </c>
      <c r="E236" s="12">
        <f>'2. отрасли_общ'!E236</f>
        <v>17.781155652774853</v>
      </c>
      <c r="F236" s="11">
        <f>'3. отрасли_нац вал'!D236</f>
        <v>3474182.1</v>
      </c>
      <c r="G236" s="12">
        <f>'3. отрасли_нац вал'!E236</f>
        <v>20.449741559891176</v>
      </c>
      <c r="H236" s="11">
        <f>'4. отрасли_ин вал'!D236</f>
        <v>3908256.8</v>
      </c>
      <c r="I236" s="12">
        <f>'4. отрасли_ин вал'!E236</f>
        <v>15.409854099914828</v>
      </c>
    </row>
    <row r="237" spans="1:9" s="1" customFormat="1" ht="12.75">
      <c r="A237" s="10" t="s">
        <v>69</v>
      </c>
      <c r="B237" s="10" t="s">
        <v>11</v>
      </c>
      <c r="C237" s="20" t="s">
        <v>106</v>
      </c>
      <c r="D237" s="16">
        <f>'2. отрасли_общ'!D237</f>
        <v>6171214.399999999</v>
      </c>
      <c r="E237" s="12">
        <f>'2. отрасли_общ'!E237</f>
        <v>17.767479529960905</v>
      </c>
      <c r="F237" s="11">
        <f>'3. отрасли_нац вал'!D237</f>
        <v>2735833.5</v>
      </c>
      <c r="G237" s="12">
        <f>'3. отрасли_нац вал'!E237</f>
        <v>21.323759731357924</v>
      </c>
      <c r="H237" s="11">
        <f>'4. отрасли_ин вал'!D237</f>
        <v>3435380.9</v>
      </c>
      <c r="I237" s="12">
        <f>'4. отрасли_ин вал'!E237</f>
        <v>14.934430414979602</v>
      </c>
    </row>
    <row r="238" spans="1:9" s="1" customFormat="1" ht="13.5" thickBot="1">
      <c r="A238" s="13" t="s">
        <v>71</v>
      </c>
      <c r="B238" s="13" t="s">
        <v>0</v>
      </c>
      <c r="C238" s="21" t="s">
        <v>72</v>
      </c>
      <c r="D238" s="18">
        <f>'2. отрасли_общ'!D238</f>
        <v>7206458.5</v>
      </c>
      <c r="E238" s="15">
        <f>'2. отрасли_общ'!E238</f>
        <v>17.66755441011698</v>
      </c>
      <c r="F238" s="14">
        <f>'3. отрасли_нац вал'!D238</f>
        <v>2545362.4000000004</v>
      </c>
      <c r="G238" s="15">
        <f>'3. отрасли_нац вал'!E238</f>
        <v>22.35936565771538</v>
      </c>
      <c r="H238" s="14">
        <f>'4. отрасли_ин вал'!D238</f>
        <v>4661096.100000001</v>
      </c>
      <c r="I238" s="15">
        <f>'4. отрасли_ин вал'!E238</f>
        <v>15.10429083622627</v>
      </c>
    </row>
    <row r="239" spans="1:9" s="1" customFormat="1" ht="12.75">
      <c r="A239" s="7" t="s">
        <v>113</v>
      </c>
      <c r="B239" s="7" t="s">
        <v>13</v>
      </c>
      <c r="C239" s="19" t="s">
        <v>114</v>
      </c>
      <c r="D239" s="17">
        <f>'2. отрасли_общ'!D239</f>
        <v>4186946.1</v>
      </c>
      <c r="E239" s="9">
        <f>'2. отрасли_общ'!E239</f>
        <v>17.926066544539466</v>
      </c>
      <c r="F239" s="8">
        <f>'3. отрасли_нац вал'!D239</f>
        <v>1911210.6</v>
      </c>
      <c r="G239" s="9">
        <f>'3. отрасли_нац вал'!E239</f>
        <v>21.759507337391284</v>
      </c>
      <c r="H239" s="8">
        <f>'4. отрасли_ин вал'!D239</f>
        <v>2275735.5000000005</v>
      </c>
      <c r="I239" s="9">
        <f>'4. отрасли_ин вал'!E239</f>
        <v>14.706398947505098</v>
      </c>
    </row>
    <row r="240" spans="1:9" s="1" customFormat="1" ht="12.75">
      <c r="A240" s="10" t="s">
        <v>51</v>
      </c>
      <c r="B240" s="10" t="s">
        <v>2</v>
      </c>
      <c r="C240" s="20" t="s">
        <v>52</v>
      </c>
      <c r="D240" s="16">
        <f>'2. отрасли_общ'!D240</f>
        <v>5380917.199999999</v>
      </c>
      <c r="E240" s="12">
        <f>'2. отрасли_общ'!E240</f>
        <v>17.636141961820186</v>
      </c>
      <c r="F240" s="11">
        <f>'3. отрасли_нац вал'!D240</f>
        <v>2274682</v>
      </c>
      <c r="G240" s="12">
        <f>'3. отрасли_нац вал'!E240</f>
        <v>21.74264372954109</v>
      </c>
      <c r="H240" s="11">
        <f>'4. отрасли_ин вал'!D240</f>
        <v>3106235.1999999997</v>
      </c>
      <c r="I240" s="12">
        <f>'4. отрасли_ин вал'!E240</f>
        <v>14.626349592587193</v>
      </c>
    </row>
    <row r="241" spans="1:9" s="1" customFormat="1" ht="12.75">
      <c r="A241" s="10" t="s">
        <v>53</v>
      </c>
      <c r="B241" s="10" t="s">
        <v>3</v>
      </c>
      <c r="C241" s="20" t="s">
        <v>54</v>
      </c>
      <c r="D241" s="16">
        <f>'2. отрасли_общ'!D241</f>
        <v>7250557.999999998</v>
      </c>
      <c r="E241" s="12">
        <f>'2. отрасли_общ'!E241</f>
        <v>18.79194670617075</v>
      </c>
      <c r="F241" s="11">
        <f>'3. отрасли_нац вал'!D241</f>
        <v>3344169.1</v>
      </c>
      <c r="G241" s="12">
        <f>'3. отрасли_нац вал'!E241</f>
        <v>23.891806304591473</v>
      </c>
      <c r="H241" s="11">
        <f>'4. отрасли_ин вал'!D241</f>
        <v>3906388.9000000004</v>
      </c>
      <c r="I241" s="12">
        <f>'4. отрасли_ин вал'!E241</f>
        <v>14.430927930140285</v>
      </c>
    </row>
    <row r="242" spans="1:9" s="1" customFormat="1" ht="12.75">
      <c r="A242" s="10" t="s">
        <v>55</v>
      </c>
      <c r="B242" s="10" t="s">
        <v>4</v>
      </c>
      <c r="C242" s="20" t="s">
        <v>56</v>
      </c>
      <c r="D242" s="16">
        <f>'2. отрасли_общ'!D242</f>
        <v>8139237.4</v>
      </c>
      <c r="E242" s="12">
        <f>'2. отрасли_общ'!E242</f>
        <v>18.067617414501264</v>
      </c>
      <c r="F242" s="11">
        <f>'3. отрасли_нац вал'!D242</f>
        <v>4016441.4</v>
      </c>
      <c r="G242" s="12">
        <f>'3. отрасли_нац вал'!E242</f>
        <v>21.99934960111705</v>
      </c>
      <c r="H242" s="11">
        <f>'4. отрасли_ин вал'!D242</f>
        <v>4122796.0000000005</v>
      </c>
      <c r="I242" s="12">
        <f>'4. отрасли_ин вал'!E242</f>
        <v>14.239016026017293</v>
      </c>
    </row>
    <row r="243" spans="1:9" s="1" customFormat="1" ht="12.75">
      <c r="A243" s="10" t="s">
        <v>57</v>
      </c>
      <c r="B243" s="10" t="s">
        <v>5</v>
      </c>
      <c r="C243" s="20" t="s">
        <v>58</v>
      </c>
      <c r="D243" s="16">
        <f>'2. отрасли_общ'!D243</f>
        <v>6277092.6000000015</v>
      </c>
      <c r="E243" s="12">
        <f>'2. отрасли_общ'!E243</f>
        <v>18.441584497415253</v>
      </c>
      <c r="F243" s="11">
        <f>'3. отрасли_нац вал'!D243</f>
        <v>3307945.8</v>
      </c>
      <c r="G243" s="12">
        <f>'3. отрасли_нац вал'!E243</f>
        <v>22.140355145178017</v>
      </c>
      <c r="H243" s="11">
        <f>'4. отрасли_ин вал'!D243</f>
        <v>2969146.8</v>
      </c>
      <c r="I243" s="12">
        <f>'4. отрасли_ин вал'!E243</f>
        <v>14.31834340895506</v>
      </c>
    </row>
    <row r="244" spans="1:9" s="1" customFormat="1" ht="12.75">
      <c r="A244" s="10" t="s">
        <v>59</v>
      </c>
      <c r="B244" s="10" t="s">
        <v>6</v>
      </c>
      <c r="C244" s="20" t="s">
        <v>60</v>
      </c>
      <c r="D244" s="16">
        <f>'2. отрасли_общ'!D244</f>
        <v>7196546.999999999</v>
      </c>
      <c r="E244" s="12">
        <f>'2. отрасли_общ'!E244</f>
        <v>18.609931069303098</v>
      </c>
      <c r="F244" s="11">
        <f>'3. отрасли_нац вал'!D244</f>
        <v>3209175.7</v>
      </c>
      <c r="G244" s="12">
        <f>'3. отрасли_нац вал'!E244</f>
        <v>23.91573894349256</v>
      </c>
      <c r="H244" s="11">
        <f>'4. отрасли_ин вал'!D244</f>
        <v>3987371.3</v>
      </c>
      <c r="I244" s="12">
        <f>'4. отрасли_ин вал'!E244</f>
        <v>14.340267566253486</v>
      </c>
    </row>
    <row r="245" spans="1:9" s="1" customFormat="1" ht="12.75">
      <c r="A245" s="10" t="s">
        <v>61</v>
      </c>
      <c r="B245" s="10" t="s">
        <v>7</v>
      </c>
      <c r="C245" s="20" t="s">
        <v>62</v>
      </c>
      <c r="D245" s="16">
        <f>'2. отрасли_общ'!D245</f>
        <v>7468391.299999999</v>
      </c>
      <c r="E245" s="12">
        <f>'2. отрасли_общ'!E245</f>
        <v>18.005293542131355</v>
      </c>
      <c r="F245" s="11">
        <f>'3. отрасли_нац вал'!D245</f>
        <v>3273542.7000000007</v>
      </c>
      <c r="G245" s="12">
        <f>'3. отрасли_нац вал'!E245</f>
        <v>24.76738159945187</v>
      </c>
      <c r="H245" s="11">
        <f>'4. отрасли_ин вал'!D245</f>
        <v>4194848.6</v>
      </c>
      <c r="I245" s="12">
        <f>'4. отрасли_ин вал'!E245</f>
        <v>12.725692986869657</v>
      </c>
    </row>
    <row r="246" spans="1:9" s="1" customFormat="1" ht="12.75">
      <c r="A246" s="10" t="s">
        <v>63</v>
      </c>
      <c r="B246" s="10" t="s">
        <v>8</v>
      </c>
      <c r="C246" s="20" t="s">
        <v>64</v>
      </c>
      <c r="D246" s="16">
        <f>'2. отрасли_общ'!D246</f>
        <v>6291340.2</v>
      </c>
      <c r="E246" s="12">
        <f>'2. отрасли_общ'!E246</f>
        <v>19.86019102734263</v>
      </c>
      <c r="F246" s="11">
        <f>'3. отрасли_нац вал'!D246</f>
        <v>3206664.5</v>
      </c>
      <c r="G246" s="12">
        <f>'3. отрасли_нац вал'!E246</f>
        <v>24.665015003908266</v>
      </c>
      <c r="H246" s="11">
        <f>'4. отрасли_ин вал'!D246</f>
        <v>3084675.6999999997</v>
      </c>
      <c r="I246" s="12">
        <f>'4. отрасли_ин вал'!E246</f>
        <v>14.865352031981837</v>
      </c>
    </row>
    <row r="247" spans="1:9" s="1" customFormat="1" ht="12.75">
      <c r="A247" s="10" t="s">
        <v>65</v>
      </c>
      <c r="B247" s="10" t="s">
        <v>9</v>
      </c>
      <c r="C247" s="20" t="s">
        <v>66</v>
      </c>
      <c r="D247" s="16">
        <f>'2. отрасли_общ'!D247</f>
        <v>6748973</v>
      </c>
      <c r="E247" s="12">
        <f>'2. отрасли_общ'!E247</f>
        <v>20.220008302596554</v>
      </c>
      <c r="F247" s="11">
        <f>'3. отрасли_нац вал'!D247</f>
        <v>3321746.0999999996</v>
      </c>
      <c r="G247" s="12">
        <f>'3. отрасли_нац вал'!E247</f>
        <v>25.415057519898948</v>
      </c>
      <c r="H247" s="11">
        <f>'4. отрасли_ин вал'!D247</f>
        <v>3427226.9</v>
      </c>
      <c r="I247" s="12">
        <f>'4. отрасли_ин вал'!E247</f>
        <v>15.184504501875846</v>
      </c>
    </row>
    <row r="248" spans="1:9" s="1" customFormat="1" ht="12.75">
      <c r="A248" s="10" t="s">
        <v>67</v>
      </c>
      <c r="B248" s="10" t="s">
        <v>10</v>
      </c>
      <c r="C248" s="20" t="s">
        <v>68</v>
      </c>
      <c r="D248" s="16">
        <f>'2. отрасли_общ'!D248</f>
        <v>6403912.399999999</v>
      </c>
      <c r="E248" s="12">
        <f>'2. отрасли_общ'!E248</f>
        <v>19.989284552049774</v>
      </c>
      <c r="F248" s="11">
        <f>'3. отрасли_нац вал'!D248</f>
        <v>3583401.4000000004</v>
      </c>
      <c r="G248" s="12">
        <f>'3. отрасли_нац вал'!E248</f>
        <v>24.4615339492807</v>
      </c>
      <c r="H248" s="11">
        <f>'4. отрасли_ин вал'!D248</f>
        <v>2820510.9999999995</v>
      </c>
      <c r="I248" s="12">
        <f>'4. отрасли_ин вал'!E248</f>
        <v>14.305450578636284</v>
      </c>
    </row>
    <row r="249" spans="1:9" s="1" customFormat="1" ht="12.75">
      <c r="A249" s="10" t="s">
        <v>69</v>
      </c>
      <c r="B249" s="10" t="s">
        <v>11</v>
      </c>
      <c r="C249" s="20" t="s">
        <v>106</v>
      </c>
      <c r="D249" s="16">
        <f>'2. отрасли_общ'!D249</f>
        <v>5913303</v>
      </c>
      <c r="E249" s="12">
        <f>'2. отрасли_общ'!E249</f>
        <v>19.88395859065568</v>
      </c>
      <c r="F249" s="11">
        <f>'3. отрасли_нац вал'!D249</f>
        <v>3305281.2999999993</v>
      </c>
      <c r="G249" s="12">
        <f>'3. отрасли_нац вал'!E249</f>
        <v>24.556509237201688</v>
      </c>
      <c r="H249" s="11">
        <f>'4. отрасли_ин вал'!D249</f>
        <v>2608021.6999999997</v>
      </c>
      <c r="I249" s="12">
        <f>'4. отрасли_ин вал'!E249</f>
        <v>13.962009070706737</v>
      </c>
    </row>
    <row r="250" spans="1:9" s="1" customFormat="1" ht="13.5" thickBot="1">
      <c r="A250" s="13" t="s">
        <v>71</v>
      </c>
      <c r="B250" s="13" t="s">
        <v>0</v>
      </c>
      <c r="C250" s="21" t="s">
        <v>72</v>
      </c>
      <c r="D250" s="18">
        <f>'2. отрасли_общ'!D250</f>
        <v>7180299.3999999985</v>
      </c>
      <c r="E250" s="15">
        <f>'2. отрасли_общ'!E250</f>
        <v>19.868191036435054</v>
      </c>
      <c r="F250" s="14">
        <f>'3. отрасли_нац вал'!D250</f>
        <v>4228334.499999999</v>
      </c>
      <c r="G250" s="15">
        <f>'3. отрасли_нац вал'!E250</f>
        <v>24.24792570313442</v>
      </c>
      <c r="H250" s="14">
        <f>'4. отрасли_ин вал'!D250</f>
        <v>2951964.9</v>
      </c>
      <c r="I250" s="15">
        <f>'4. отрасли_ин вал'!E250</f>
        <v>13.6</v>
      </c>
    </row>
    <row r="251" spans="1:9" s="1" customFormat="1" ht="12.75">
      <c r="A251" s="7" t="s">
        <v>115</v>
      </c>
      <c r="B251" s="7" t="s">
        <v>1</v>
      </c>
      <c r="C251" s="19" t="s">
        <v>116</v>
      </c>
      <c r="D251" s="17">
        <f>'2. отрасли_общ'!D251</f>
        <v>4973599.9</v>
      </c>
      <c r="E251" s="9">
        <f>'2. отрасли_общ'!E251</f>
        <v>20.17019495757992</v>
      </c>
      <c r="F251" s="8">
        <f>'3. отрасли_нац вал'!D251</f>
        <v>3067730.9000000004</v>
      </c>
      <c r="G251" s="9">
        <f>'3. отрасли_нац вал'!E251</f>
        <v>24.27567624591844</v>
      </c>
      <c r="H251" s="8">
        <f>'4. отрасли_ин вал'!D251</f>
        <v>1905869</v>
      </c>
      <c r="I251" s="9">
        <f>'4. отрасли_ин вал'!E251</f>
        <v>13.561917154851672</v>
      </c>
    </row>
    <row r="252" spans="1:9" s="1" customFormat="1" ht="12.75">
      <c r="A252" s="10" t="s">
        <v>51</v>
      </c>
      <c r="B252" s="10" t="s">
        <v>2</v>
      </c>
      <c r="C252" s="20" t="s">
        <v>52</v>
      </c>
      <c r="D252" s="16">
        <f>'2. отрасли_общ'!D252</f>
        <v>6073123.399999999</v>
      </c>
      <c r="E252" s="12">
        <f>'2. отрасли_общ'!E252</f>
        <v>19.5629423950121</v>
      </c>
      <c r="F252" s="11">
        <f>'3. отрасли_нац вал'!D252</f>
        <v>3287574.5999999996</v>
      </c>
      <c r="G252" s="12">
        <f>'3. отрасли_нац вал'!E252</f>
        <v>24.80988607984744</v>
      </c>
      <c r="H252" s="11">
        <f>'4. отрасли_ин вал'!D252</f>
        <v>2785548.8</v>
      </c>
      <c r="I252" s="12">
        <f>'4. отрасли_ин вал'!E252</f>
        <v>13.37036778066857</v>
      </c>
    </row>
    <row r="253" spans="1:9" s="1" customFormat="1" ht="12.75">
      <c r="A253" s="10" t="s">
        <v>53</v>
      </c>
      <c r="B253" s="10" t="s">
        <v>3</v>
      </c>
      <c r="C253" s="20" t="s">
        <v>54</v>
      </c>
      <c r="D253" s="16">
        <f>'2. отрасли_общ'!D253</f>
        <v>8605232.3</v>
      </c>
      <c r="E253" s="12">
        <f>'2. отрасли_общ'!E253</f>
        <v>19.838061837679852</v>
      </c>
      <c r="F253" s="11">
        <f>'3. отрасли_нац вал'!D253</f>
        <v>5326365.3</v>
      </c>
      <c r="G253" s="12">
        <f>'3. отрасли_нац вал'!E253</f>
        <v>24.263384855897886</v>
      </c>
      <c r="H253" s="11">
        <f>'4. отрасли_ин вал'!D253</f>
        <v>3278867</v>
      </c>
      <c r="I253" s="12">
        <f>'4. отрасли_ин вал'!E253</f>
        <v>12.649332631668194</v>
      </c>
    </row>
    <row r="254" spans="1:9" s="1" customFormat="1" ht="12.75">
      <c r="A254" s="10" t="s">
        <v>55</v>
      </c>
      <c r="B254" s="10" t="s">
        <v>4</v>
      </c>
      <c r="C254" s="20" t="s">
        <v>56</v>
      </c>
      <c r="D254" s="16">
        <f>'2. отрасли_общ'!D254</f>
        <v>9797577.100000001</v>
      </c>
      <c r="E254" s="12">
        <f>'2. отрасли_общ'!E254</f>
        <v>21.221010463903365</v>
      </c>
      <c r="F254" s="11">
        <f>'3. отрасли_нац вал'!D254</f>
        <v>6770430.199999999</v>
      </c>
      <c r="G254" s="12">
        <f>'3. отрасли_нац вал'!E254</f>
        <v>24.765154689284</v>
      </c>
      <c r="H254" s="11">
        <f>'4. отрасли_ин вал'!D254</f>
        <v>3027146.9000000004</v>
      </c>
      <c r="I254" s="12">
        <f>'4. отрасли_ин вал'!E254</f>
        <v>13.290024711717798</v>
      </c>
    </row>
    <row r="255" spans="1:9" s="1" customFormat="1" ht="12.75">
      <c r="A255" s="10" t="s">
        <v>57</v>
      </c>
      <c r="B255" s="10" t="s">
        <v>5</v>
      </c>
      <c r="C255" s="20" t="s">
        <v>58</v>
      </c>
      <c r="D255" s="16">
        <f>'2. отрасли_общ'!D255</f>
        <v>8485830.3</v>
      </c>
      <c r="E255" s="12">
        <f>'2. отрасли_общ'!E255</f>
        <v>22.223340489144594</v>
      </c>
      <c r="F255" s="11">
        <f>'3. отрасли_нац вал'!D255</f>
        <v>5635665</v>
      </c>
      <c r="G255" s="12">
        <f>'3. отрасли_нац вал'!E255</f>
        <v>27.152440316981203</v>
      </c>
      <c r="H255" s="11">
        <f>'4. отрасли_ин вал'!D255</f>
        <v>2850165.3</v>
      </c>
      <c r="I255" s="12">
        <f>'4. отрасли_ин вал'!E255</f>
        <v>12.4732416333888</v>
      </c>
    </row>
    <row r="256" spans="1:9" s="1" customFormat="1" ht="12.75">
      <c r="A256" s="10" t="s">
        <v>59</v>
      </c>
      <c r="B256" s="10" t="s">
        <v>6</v>
      </c>
      <c r="C256" s="20" t="s">
        <v>60</v>
      </c>
      <c r="D256" s="16">
        <f>'2. отрасли_общ'!D256</f>
        <v>9833573.2</v>
      </c>
      <c r="E256" s="12">
        <f>'2. отрасли_общ'!E256</f>
        <v>22.487671506019808</v>
      </c>
      <c r="F256" s="11">
        <f>'3. отрасли_нац вал'!D256</f>
        <v>6601336.6</v>
      </c>
      <c r="G256" s="12">
        <f>'3. отрасли_нац вал'!E256</f>
        <v>27.183326411805798</v>
      </c>
      <c r="H256" s="11">
        <f>'4. отрасли_ин вал'!D256</f>
        <v>3232236.5999999996</v>
      </c>
      <c r="I256" s="12">
        <f>'4. отрасли_ин вал'!E256</f>
        <v>12.900293436130301</v>
      </c>
    </row>
    <row r="257" spans="1:9" s="1" customFormat="1" ht="12.75">
      <c r="A257" s="10" t="s">
        <v>61</v>
      </c>
      <c r="B257" s="10" t="s">
        <v>7</v>
      </c>
      <c r="C257" s="20" t="s">
        <v>62</v>
      </c>
      <c r="D257" s="16">
        <f>'2. отрасли_общ'!D257</f>
        <v>10183875.1</v>
      </c>
      <c r="E257" s="12">
        <f>'2. отрасли_общ'!E257</f>
        <v>22.14796981651906</v>
      </c>
      <c r="F257" s="11">
        <f>'3. отрасли_нац вал'!D257</f>
        <v>6665029.999999999</v>
      </c>
      <c r="G257" s="12">
        <f>'3. отрасли_нац вал'!E257</f>
        <v>27.2840667686417</v>
      </c>
      <c r="H257" s="11">
        <f>'4. отрасли_ин вал'!D257</f>
        <v>3518845.1</v>
      </c>
      <c r="I257" s="12">
        <f>'4. отрасли_ин вал'!E257</f>
        <v>12.4217534724674</v>
      </c>
    </row>
    <row r="258" spans="1:9" s="1" customFormat="1" ht="12.75">
      <c r="A258" s="10" t="s">
        <v>63</v>
      </c>
      <c r="B258" s="10" t="s">
        <v>8</v>
      </c>
      <c r="C258" s="20" t="s">
        <v>64</v>
      </c>
      <c r="D258" s="16">
        <f>'2. отрасли_общ'!D258</f>
        <v>7382552.1</v>
      </c>
      <c r="E258" s="12">
        <f>'2. отрасли_общ'!E258</f>
        <v>18.937883473792212</v>
      </c>
      <c r="F258" s="11">
        <f>'3. отрасли_нац вал'!D258</f>
        <v>4397657</v>
      </c>
      <c r="G258" s="12">
        <f>'3. отрасли_нац вал'!E258</f>
        <v>23.7392075934981</v>
      </c>
      <c r="H258" s="11">
        <f>'4. отрасли_ин вал'!D258</f>
        <v>2984895.1</v>
      </c>
      <c r="I258" s="12">
        <f>'4. отрасли_ин вал'!E258</f>
        <v>11.8682283833023</v>
      </c>
    </row>
    <row r="259" spans="1:9" s="1" customFormat="1" ht="12.75">
      <c r="A259" s="10" t="s">
        <v>65</v>
      </c>
      <c r="B259" s="10" t="s">
        <v>9</v>
      </c>
      <c r="C259" s="20" t="s">
        <v>66</v>
      </c>
      <c r="D259" s="16">
        <f>'2. отрасли_общ'!D259</f>
        <v>6884299.7</v>
      </c>
      <c r="E259" s="12">
        <f>'2. отрасли_общ'!E259</f>
        <v>19.306468294807093</v>
      </c>
      <c r="F259" s="11">
        <f>'3. отрасли_нац вал'!D259</f>
        <v>4346008.1</v>
      </c>
      <c r="G259" s="12">
        <f>'3. отрасли_нац вал'!E259</f>
        <v>23.3457302488691</v>
      </c>
      <c r="H259" s="11">
        <f>'4. отрасли_ин вал'!D259</f>
        <v>2538291.6</v>
      </c>
      <c r="I259" s="12">
        <f>'4. отрасли_ин вал'!E259</f>
        <v>12.3949430502784</v>
      </c>
    </row>
    <row r="260" spans="1:9" s="1" customFormat="1" ht="12.75">
      <c r="A260" s="10" t="s">
        <v>67</v>
      </c>
      <c r="B260" s="10" t="s">
        <v>10</v>
      </c>
      <c r="C260" s="20" t="s">
        <v>68</v>
      </c>
      <c r="D260" s="16">
        <f>'2. отрасли_общ'!D260</f>
        <v>7580118.699999999</v>
      </c>
      <c r="E260" s="12">
        <f>'2. отрасли_общ'!E260</f>
        <v>17.81022445202606</v>
      </c>
      <c r="F260" s="11">
        <f>'3. отрасли_нац вал'!D260</f>
        <v>4235118</v>
      </c>
      <c r="G260" s="12">
        <f>'3. отрасли_нац вал'!E260</f>
        <v>22.665416854737003</v>
      </c>
      <c r="H260" s="11">
        <f>'4. отрасли_ин вал'!D260</f>
        <v>3345000.6999999997</v>
      </c>
      <c r="I260" s="12">
        <f>'4. отрасли_ин вал'!E260</f>
        <v>11.6679995935427</v>
      </c>
    </row>
    <row r="261" spans="1:9" s="1" customFormat="1" ht="12.75">
      <c r="A261" s="10" t="s">
        <v>69</v>
      </c>
      <c r="B261" s="10" t="s">
        <v>11</v>
      </c>
      <c r="C261" s="20" t="s">
        <v>106</v>
      </c>
      <c r="D261" s="16">
        <f>'2. отрасли_общ'!D261</f>
        <v>7528964.699999999</v>
      </c>
      <c r="E261" s="12">
        <f>'2. отрасли_общ'!E261</f>
        <v>17.733369922560534</v>
      </c>
      <c r="F261" s="11">
        <f>'3. отрасли_нац вал'!D261</f>
        <v>4183557.1000000006</v>
      </c>
      <c r="G261" s="12">
        <f>'3. отрасли_нац вал'!E261</f>
        <v>22.661660690611797</v>
      </c>
      <c r="H261" s="11">
        <f>'4. отрасли_ин вал'!D261</f>
        <v>3345407.6000000006</v>
      </c>
      <c r="I261" s="12">
        <f>'4. отрасли_ин вал'!E261</f>
        <v>11.570498914093498</v>
      </c>
    </row>
    <row r="262" spans="1:9" s="1" customFormat="1" ht="13.5" thickBot="1">
      <c r="A262" s="13" t="s">
        <v>71</v>
      </c>
      <c r="B262" s="13" t="s">
        <v>0</v>
      </c>
      <c r="C262" s="21" t="s">
        <v>72</v>
      </c>
      <c r="D262" s="18">
        <f>'2. отрасли_общ'!D262</f>
        <v>8615553.200000001</v>
      </c>
      <c r="E262" s="15">
        <f>'2. отрасли_общ'!E262</f>
        <v>17.02057848531421</v>
      </c>
      <c r="F262" s="14">
        <f>'3. отрасли_нац вал'!D262</f>
        <v>4546380.5</v>
      </c>
      <c r="G262" s="15">
        <f>'3. отрасли_нац вал'!E262</f>
        <v>22.23</v>
      </c>
      <c r="H262" s="14">
        <f>'4. отрасли_ин вал'!D262</f>
        <v>4069172.7</v>
      </c>
      <c r="I262" s="15">
        <f>'4. отрасли_ин вал'!E262</f>
        <v>11.19</v>
      </c>
    </row>
    <row r="263" spans="1:9" s="1" customFormat="1" ht="12.75">
      <c r="A263" s="7" t="s">
        <v>117</v>
      </c>
      <c r="B263" s="7" t="s">
        <v>12</v>
      </c>
      <c r="C263" s="19" t="s">
        <v>118</v>
      </c>
      <c r="D263" s="17">
        <f>'2. отрасли_общ'!D263</f>
        <v>5861193.699999999</v>
      </c>
      <c r="E263" s="9">
        <f>'2. отрасли_общ'!E263</f>
        <v>17.46</v>
      </c>
      <c r="F263" s="8">
        <f>'3. отрасли_нац вал'!D263</f>
        <v>3184503.9000000004</v>
      </c>
      <c r="G263" s="9">
        <f>'3. отрасли_нац вал'!E263</f>
        <v>22.5</v>
      </c>
      <c r="H263" s="8">
        <f>'4. отрасли_ин вал'!D263</f>
        <v>2676689.8</v>
      </c>
      <c r="I263" s="9">
        <f>'4. отрасли_ин вал'!E263</f>
        <v>11.46</v>
      </c>
    </row>
    <row r="264" spans="1:9" s="1" customFormat="1" ht="12.75">
      <c r="A264" s="10" t="s">
        <v>51</v>
      </c>
      <c r="B264" s="10" t="s">
        <v>2</v>
      </c>
      <c r="C264" s="20" t="s">
        <v>52</v>
      </c>
      <c r="D264" s="16">
        <f>'2. отрасли_общ'!D264</f>
        <v>8100777.499999999</v>
      </c>
      <c r="E264" s="12">
        <f>'2. отрасли_общ'!E264</f>
        <v>16.88</v>
      </c>
      <c r="F264" s="11">
        <f>'3. отрасли_нац вал'!D264</f>
        <v>4479213.400000001</v>
      </c>
      <c r="G264" s="12">
        <f>'3. отрасли_нац вал'!E264</f>
        <v>21.54</v>
      </c>
      <c r="H264" s="11">
        <f>'4. отрасли_ин вал'!D264</f>
        <v>3621564.1000000006</v>
      </c>
      <c r="I264" s="12">
        <f>'4. отрасли_ин вал'!E264</f>
        <v>11.12</v>
      </c>
    </row>
    <row r="265" spans="1:9" s="1" customFormat="1" ht="12.75">
      <c r="A265" s="10" t="s">
        <v>53</v>
      </c>
      <c r="B265" s="10" t="s">
        <v>3</v>
      </c>
      <c r="C265" s="20" t="s">
        <v>54</v>
      </c>
      <c r="D265" s="16">
        <f>'2. отрасли_общ'!D265</f>
        <v>9488228.9</v>
      </c>
      <c r="E265" s="12">
        <f>'2. отрасли_общ'!E265</f>
        <v>17.4571133455686</v>
      </c>
      <c r="F265" s="11">
        <f>'3. отрасли_нац вал'!D265</f>
        <v>6506730.1</v>
      </c>
      <c r="G265" s="12">
        <f>'3. отрасли_нац вал'!E265</f>
        <v>20.2957544470763</v>
      </c>
      <c r="H265" s="11">
        <f>'4. отрасли_ин вал'!D265</f>
        <v>2981498.8</v>
      </c>
      <c r="I265" s="12">
        <f>'4. отрасли_ин вал'!E265</f>
        <v>11.2621514363849</v>
      </c>
    </row>
    <row r="266" spans="1:9" s="1" customFormat="1" ht="12.75">
      <c r="A266" s="10" t="s">
        <v>55</v>
      </c>
      <c r="B266" s="10" t="s">
        <v>4</v>
      </c>
      <c r="C266" s="20" t="s">
        <v>56</v>
      </c>
      <c r="D266" s="16">
        <f>'2. отрасли_общ'!D266</f>
        <v>9171677.600000001</v>
      </c>
      <c r="E266" s="12">
        <f>'2. отрасли_общ'!E266</f>
        <v>17.216509488078795</v>
      </c>
      <c r="F266" s="11">
        <f>'3. отрасли_нац вал'!D266</f>
        <v>6259501.5</v>
      </c>
      <c r="G266" s="12">
        <f>'3. отрасли_нац вал'!E266</f>
        <v>20.0092650136756</v>
      </c>
      <c r="H266" s="11">
        <f>'4. отрасли_ин вал'!D266</f>
        <v>2912176.1000000006</v>
      </c>
      <c r="I266" s="12">
        <f>'4. отрасли_ин вал'!E266</f>
        <v>11.213693449032798</v>
      </c>
    </row>
    <row r="267" spans="1:9" s="1" customFormat="1" ht="12.75">
      <c r="A267" s="10" t="s">
        <v>57</v>
      </c>
      <c r="B267" s="10" t="s">
        <v>5</v>
      </c>
      <c r="C267" s="20" t="s">
        <v>58</v>
      </c>
      <c r="D267" s="16">
        <f>'2. отрасли_общ'!D267</f>
        <v>9920377.2</v>
      </c>
      <c r="E267" s="12">
        <f>'2. отрасли_общ'!E267</f>
        <v>15.7138945232849</v>
      </c>
      <c r="F267" s="11">
        <f>'3. отрасли_нац вал'!D267</f>
        <v>6538605.3</v>
      </c>
      <c r="G267" s="12">
        <f>'3. отрасли_нац вал'!E267</f>
        <v>19.3704508239701</v>
      </c>
      <c r="H267" s="11">
        <f>'4. отрасли_ин вал'!D267</f>
        <v>3381771.9</v>
      </c>
      <c r="I267" s="12">
        <f>'4. отрасли_ин вал'!E267</f>
        <v>8.643997701619078</v>
      </c>
    </row>
    <row r="268" spans="1:9" s="1" customFormat="1" ht="12.75">
      <c r="A268" s="10" t="s">
        <v>59</v>
      </c>
      <c r="B268" s="10" t="s">
        <v>6</v>
      </c>
      <c r="C268" s="20" t="s">
        <v>60</v>
      </c>
      <c r="D268" s="16">
        <f>'2. отрасли_общ'!D268</f>
        <v>10540659.8</v>
      </c>
      <c r="E268" s="12">
        <f>'2. отрасли_общ'!E268</f>
        <v>15.817264529493698</v>
      </c>
      <c r="F268" s="11">
        <f>'3. отрасли_нац вал'!D268</f>
        <v>7072980.6</v>
      </c>
      <c r="G268" s="12">
        <f>'3. отрасли_нац вал'!E268</f>
        <v>18.2919267377886</v>
      </c>
      <c r="H268" s="11">
        <f>'4. отрасли_ин вал'!D268</f>
        <v>3467679.1999999997</v>
      </c>
      <c r="I268" s="12">
        <f>'4. отрасли_ин вал'!E268</f>
        <v>10.769727897263401</v>
      </c>
    </row>
    <row r="269" spans="1:9" s="1" customFormat="1" ht="12.75">
      <c r="A269" s="10" t="s">
        <v>61</v>
      </c>
      <c r="B269" s="10" t="s">
        <v>7</v>
      </c>
      <c r="C269" s="20" t="s">
        <v>62</v>
      </c>
      <c r="D269" s="16">
        <f>'2. отрасли_общ'!D269</f>
        <v>9574959.200000001</v>
      </c>
      <c r="E269" s="12">
        <f>'2. отрасли_общ'!E269</f>
        <v>15.9182599018281</v>
      </c>
      <c r="F269" s="11">
        <f>'3. отрасли_нац вал'!D269</f>
        <v>6277274.500000001</v>
      </c>
      <c r="G269" s="12">
        <f>'3. отрасли_нац вал'!E269</f>
        <v>19.0594063659316</v>
      </c>
      <c r="H269" s="11">
        <f>'4. отрасли_ин вал'!D269</f>
        <v>3297684.7000000007</v>
      </c>
      <c r="I269" s="12">
        <f>'4. отрасли_ин вал'!E269</f>
        <v>9.938962184286451</v>
      </c>
    </row>
    <row r="270" spans="1:9" s="1" customFormat="1" ht="12.75">
      <c r="A270" s="10" t="s">
        <v>63</v>
      </c>
      <c r="B270" s="10" t="s">
        <v>8</v>
      </c>
      <c r="C270" s="20" t="s">
        <v>64</v>
      </c>
      <c r="D270" s="16">
        <f>'2. отрасли_общ'!D270</f>
        <v>8721036.9</v>
      </c>
      <c r="E270" s="12">
        <f>'2. отрасли_общ'!E270</f>
        <v>17.082395092377098</v>
      </c>
      <c r="F270" s="11">
        <f>'3. отрасли_нац вал'!D270</f>
        <v>5959785.800000001</v>
      </c>
      <c r="G270" s="12">
        <f>'3. отрасли_нац вал'!E270</f>
        <v>20.182773100838595</v>
      </c>
      <c r="H270" s="11">
        <f>'4. отрасли_ин вал'!D270</f>
        <v>2761251.1</v>
      </c>
      <c r="I270" s="12">
        <f>'4. отрасли_ин вал'!E270</f>
        <v>10.3906498796868</v>
      </c>
    </row>
    <row r="271" spans="1:9" s="1" customFormat="1" ht="12.75">
      <c r="A271" s="10" t="s">
        <v>65</v>
      </c>
      <c r="B271" s="10" t="s">
        <v>9</v>
      </c>
      <c r="C271" s="20" t="s">
        <v>66</v>
      </c>
      <c r="D271" s="16">
        <f>'2. отрасли_общ'!D271</f>
        <v>8773121.4</v>
      </c>
      <c r="E271" s="12">
        <f>'2. отрасли_общ'!E271</f>
        <v>15.9266638456639</v>
      </c>
      <c r="F271" s="11">
        <f>'3. отрасли_нац вал'!D271</f>
        <v>5985860.399999999</v>
      </c>
      <c r="G271" s="12">
        <f>'3. отрасли_нац вал'!E271</f>
        <v>18.4501644730973</v>
      </c>
      <c r="H271" s="11">
        <f>'4. отрасли_ин вал'!D271</f>
        <v>2787261</v>
      </c>
      <c r="I271" s="12">
        <f>'4. отрасли_ин вал'!E271</f>
        <v>10.507249418694599</v>
      </c>
    </row>
    <row r="272" spans="1:9" s="1" customFormat="1" ht="12.75">
      <c r="A272" s="10" t="s">
        <v>67</v>
      </c>
      <c r="B272" s="10" t="s">
        <v>10</v>
      </c>
      <c r="C272" s="20" t="s">
        <v>68</v>
      </c>
      <c r="D272" s="16">
        <f>'2. отрасли_общ'!D272</f>
        <v>8510582.299999999</v>
      </c>
      <c r="E272" s="12">
        <f>'2. отрасли_общ'!E272</f>
        <v>16.655889138514098</v>
      </c>
      <c r="F272" s="11">
        <f>'3. отрасли_нац вал'!D272</f>
        <v>5565636.1</v>
      </c>
      <c r="G272" s="12">
        <f>'3. отрасли_нац вал'!E272</f>
        <v>20.0546673570699</v>
      </c>
      <c r="H272" s="11">
        <f>'4. отрасли_ин вал'!D272</f>
        <v>2944946.1999999997</v>
      </c>
      <c r="I272" s="12">
        <f>'4. отрасли_ин вал'!E272</f>
        <v>10.232558637913298</v>
      </c>
    </row>
    <row r="273" spans="1:9" s="1" customFormat="1" ht="12.75">
      <c r="A273" s="10" t="s">
        <v>69</v>
      </c>
      <c r="B273" s="10" t="s">
        <v>11</v>
      </c>
      <c r="C273" s="20" t="s">
        <v>106</v>
      </c>
      <c r="D273" s="16">
        <f>'2. отрасли_общ'!D273</f>
        <v>7520476.3</v>
      </c>
      <c r="E273" s="12">
        <f>'2. отрасли_общ'!E273</f>
        <v>17.1926817407828</v>
      </c>
      <c r="F273" s="11">
        <f>'3. отрасли_нац вал'!D273</f>
        <v>5525260.5</v>
      </c>
      <c r="G273" s="12">
        <f>'3. отрасли_нац вал'!E273</f>
        <v>19.582307092127103</v>
      </c>
      <c r="H273" s="11">
        <f>'4. отрасли_ин вал'!D273</f>
        <v>1995215.7999999998</v>
      </c>
      <c r="I273" s="12">
        <f>'4. отрасли_ин вал'!E273</f>
        <v>10.5752007827925</v>
      </c>
    </row>
    <row r="274" spans="1:9" s="1" customFormat="1" ht="13.5" thickBot="1">
      <c r="A274" s="13" t="s">
        <v>71</v>
      </c>
      <c r="B274" s="13" t="s">
        <v>0</v>
      </c>
      <c r="C274" s="21" t="s">
        <v>72</v>
      </c>
      <c r="D274" s="18">
        <f>'2. отрасли_общ'!D274</f>
        <v>9797268</v>
      </c>
      <c r="E274" s="15">
        <f>'2. отрасли_общ'!E274</f>
        <v>15.6869015986906</v>
      </c>
      <c r="F274" s="14">
        <f>'3. отрасли_нац вал'!D274</f>
        <v>6633858</v>
      </c>
      <c r="G274" s="15">
        <f>'3. отрасли_нац вал'!E274</f>
        <v>18.493517183666</v>
      </c>
      <c r="H274" s="14">
        <f>'4. отрасли_ин вал'!D274</f>
        <v>3163410.0000000005</v>
      </c>
      <c r="I274" s="15">
        <f>'4. отрасли_ин вал'!E274</f>
        <v>9.801262604278289</v>
      </c>
    </row>
    <row r="275" spans="1:9" s="1" customFormat="1" ht="12.75">
      <c r="A275" s="7" t="s">
        <v>119</v>
      </c>
      <c r="B275" s="7" t="s">
        <v>41</v>
      </c>
      <c r="C275" s="19" t="s">
        <v>120</v>
      </c>
      <c r="D275" s="17">
        <f>'2. отрасли_общ'!D275</f>
        <v>5564660.699999999</v>
      </c>
      <c r="E275" s="9">
        <f>'2. отрасли_общ'!E275</f>
        <v>17.1143465796576</v>
      </c>
      <c r="F275" s="8">
        <f>'3. отрасли_нац вал'!D275</f>
        <v>3670202.3999999994</v>
      </c>
      <c r="G275" s="9">
        <f>'3. отрасли_нац вал'!E275</f>
        <v>20.540396792558393</v>
      </c>
      <c r="H275" s="8">
        <f>'4. отрасли_ин вал'!D275</f>
        <v>1894458.3</v>
      </c>
      <c r="I275" s="9">
        <f>'4. отрасли_ин вал'!E275</f>
        <v>10.4769359204159</v>
      </c>
    </row>
    <row r="276" spans="1:9" s="1" customFormat="1" ht="12.75">
      <c r="A276" s="10" t="s">
        <v>51</v>
      </c>
      <c r="B276" s="10" t="s">
        <v>2</v>
      </c>
      <c r="C276" s="20" t="s">
        <v>52</v>
      </c>
      <c r="D276" s="16">
        <f>'2. отрасли_общ'!D276</f>
        <v>8043865.399999999</v>
      </c>
      <c r="E276" s="12">
        <f>'2. отрасли_общ'!E276</f>
        <v>15.996209000463898</v>
      </c>
      <c r="F276" s="11">
        <f>'3. отрасли_нац вал'!D276</f>
        <v>5206394.2</v>
      </c>
      <c r="G276" s="12">
        <f>'3. отрасли_нац вал'!E276</f>
        <v>19.4001420080715</v>
      </c>
      <c r="H276" s="11">
        <f>'4. отрасли_ин вал'!D276</f>
        <v>2837471.1999999997</v>
      </c>
      <c r="I276" s="12">
        <f>'4. отрасли_ин вал'!E276</f>
        <v>9.75043034093174</v>
      </c>
    </row>
    <row r="277" spans="1:9" s="1" customFormat="1" ht="12.75">
      <c r="A277" s="10" t="s">
        <v>53</v>
      </c>
      <c r="B277" s="10" t="s">
        <v>3</v>
      </c>
      <c r="C277" s="20" t="s">
        <v>54</v>
      </c>
      <c r="D277" s="16">
        <f>'2. отрасли_общ'!D277</f>
        <v>10315627.399999999</v>
      </c>
      <c r="E277" s="12">
        <f>'2. отрасли_общ'!E277</f>
        <v>15.836881550898205</v>
      </c>
      <c r="F277" s="11">
        <f>'3. отрасли_нац вал'!D277</f>
        <v>6863170.2</v>
      </c>
      <c r="G277" s="12">
        <f>'3. отрасли_нац вал'!E277</f>
        <v>18.906313353412106</v>
      </c>
      <c r="H277" s="11">
        <f>'4. отрасли_ин вал'!D277</f>
        <v>3452457.2000000007</v>
      </c>
      <c r="I277" s="12">
        <f>'4. отрасли_ин вал'!E277</f>
        <v>9.73513092588084</v>
      </c>
    </row>
    <row r="278" spans="1:9" s="1" customFormat="1" ht="12.75">
      <c r="A278" s="10" t="s">
        <v>55</v>
      </c>
      <c r="B278" s="10" t="s">
        <v>4</v>
      </c>
      <c r="C278" s="20" t="s">
        <v>56</v>
      </c>
      <c r="D278" s="16">
        <f>'2. отрасли_общ'!D278</f>
        <v>11852851.3</v>
      </c>
      <c r="E278" s="12">
        <f>'2. отрасли_общ'!E278</f>
        <v>15.213405471643764</v>
      </c>
      <c r="F278" s="11">
        <f>'3. отрасли_нац вал'!D278</f>
        <v>8417679.4</v>
      </c>
      <c r="G278" s="12">
        <f>'3. отрасли_нац вал'!E278</f>
        <v>17.551048019481474</v>
      </c>
      <c r="H278" s="11">
        <f>'4. отрасли_ин вал'!D278</f>
        <v>3435171.9000000004</v>
      </c>
      <c r="I278" s="12">
        <f>'4. отрасли_ин вал'!E278</f>
        <v>9.48515486517574</v>
      </c>
    </row>
    <row r="279" spans="1:9" s="1" customFormat="1" ht="12.75">
      <c r="A279" s="10" t="s">
        <v>57</v>
      </c>
      <c r="B279" s="10" t="s">
        <v>5</v>
      </c>
      <c r="C279" s="20" t="s">
        <v>58</v>
      </c>
      <c r="D279" s="16">
        <f>'2. отрасли_общ'!D279</f>
        <v>10392685.5</v>
      </c>
      <c r="E279" s="12">
        <f>'2. отрасли_общ'!E279</f>
        <v>16.046924854312216</v>
      </c>
      <c r="F279" s="11">
        <f>'3. отрасли_нац вал'!D279</f>
        <v>6927353.499999999</v>
      </c>
      <c r="G279" s="12">
        <f>'3. отрасли_нац вал'!E279</f>
        <v>19.1502115558272</v>
      </c>
      <c r="H279" s="11">
        <f>'4. отрасли_ин вал'!D279</f>
        <v>3465332</v>
      </c>
      <c r="I279" s="12">
        <f>'4. отрасли_ин вал'!E279</f>
        <v>9.84331608226859</v>
      </c>
    </row>
    <row r="280" spans="1:9" s="1" customFormat="1" ht="12.75">
      <c r="A280" s="10" t="s">
        <v>59</v>
      </c>
      <c r="B280" s="10" t="s">
        <v>6</v>
      </c>
      <c r="C280" s="20" t="s">
        <v>60</v>
      </c>
      <c r="D280" s="16">
        <f>'2. отрасли_общ'!D280</f>
        <v>10926423.5</v>
      </c>
      <c r="E280" s="12">
        <f>'2. отрасли_общ'!E280</f>
        <v>15.380461719427233</v>
      </c>
      <c r="F280" s="11">
        <f>'3. отрасли_нац вал'!D280</f>
        <v>7526346.200000001</v>
      </c>
      <c r="G280" s="12">
        <f>'3. отрасли_нац вал'!E280</f>
        <v>18.101725860285285</v>
      </c>
      <c r="H280" s="11">
        <f>'4. отрасли_ин вал'!D280</f>
        <v>3400077.3</v>
      </c>
      <c r="I280" s="12">
        <f>'4. отрасли_ин вал'!E280</f>
        <v>9.35672336920104</v>
      </c>
    </row>
    <row r="281" spans="1:9" s="1" customFormat="1" ht="12.75">
      <c r="A281" s="10" t="s">
        <v>61</v>
      </c>
      <c r="B281" s="10" t="s">
        <v>7</v>
      </c>
      <c r="C281" s="20" t="s">
        <v>62</v>
      </c>
      <c r="D281" s="16">
        <f>'2. отрасли_общ'!D281</f>
        <v>10104953</v>
      </c>
      <c r="E281" s="12">
        <f>'2. отрасли_общ'!E281</f>
        <v>16.07333070109282</v>
      </c>
      <c r="F281" s="11">
        <f>'3. отрасли_нац вал'!D281</f>
        <v>6310972.5</v>
      </c>
      <c r="G281" s="12">
        <f>'3. отрасли_нац вал'!E281</f>
        <v>19.954718636786964</v>
      </c>
      <c r="H281" s="11">
        <f>'4. отрасли_ин вал'!D281</f>
        <v>3793980.5000000005</v>
      </c>
      <c r="I281" s="12">
        <f>'4. отрасли_ин вал'!E281</f>
        <v>9.616963167312006</v>
      </c>
    </row>
    <row r="282" spans="1:9" s="1" customFormat="1" ht="12.75">
      <c r="A282" s="10" t="s">
        <v>63</v>
      </c>
      <c r="B282" s="10" t="s">
        <v>8</v>
      </c>
      <c r="C282" s="20" t="s">
        <v>64</v>
      </c>
      <c r="D282" s="16">
        <f>'2. отрасли_общ'!D282</f>
        <v>9162776.6</v>
      </c>
      <c r="E282" s="12">
        <f>'2. отрасли_общ'!E282</f>
        <v>16.66115426714649</v>
      </c>
      <c r="F282" s="11">
        <f>'3. отрасли_нац вал'!D282</f>
        <v>6304361</v>
      </c>
      <c r="G282" s="12">
        <f>'3. отрасли_нац вал'!E282</f>
        <v>19.810127365961435</v>
      </c>
      <c r="H282" s="11">
        <f>'4. отрасли_ин вал'!D282</f>
        <v>2858415.6</v>
      </c>
      <c r="I282" s="12">
        <f>'4. отрасли_ин вал'!E282</f>
        <v>9.715955957209301</v>
      </c>
    </row>
    <row r="283" spans="1:9" s="1" customFormat="1" ht="12.75">
      <c r="A283" s="10" t="s">
        <v>65</v>
      </c>
      <c r="B283" s="10" t="s">
        <v>9</v>
      </c>
      <c r="C283" s="20" t="s">
        <v>66</v>
      </c>
      <c r="D283" s="16">
        <f>'2. отрасли_общ'!D283</f>
        <v>8662776.9</v>
      </c>
      <c r="E283" s="12">
        <f>'2. отрасли_общ'!E283</f>
        <v>17.614693846265386</v>
      </c>
      <c r="F283" s="11">
        <f>'3. отрасли_нац вал'!D283</f>
        <v>6343584.8</v>
      </c>
      <c r="G283" s="12">
        <f>'3. отрасли_нац вал'!E283</f>
        <v>20.403037437601526</v>
      </c>
      <c r="H283" s="11">
        <f>'4. отрасли_ин вал'!D283</f>
        <v>2319192.0999999996</v>
      </c>
      <c r="I283" s="12">
        <f>'4. отрасли_ин вал'!E283</f>
        <v>9.987859474426466</v>
      </c>
    </row>
    <row r="284" spans="1:9" s="1" customFormat="1" ht="12.75">
      <c r="A284" s="10" t="s">
        <v>67</v>
      </c>
      <c r="B284" s="10" t="s">
        <v>10</v>
      </c>
      <c r="C284" s="20" t="s">
        <v>68</v>
      </c>
      <c r="D284" s="16">
        <f>'2. отрасли_общ'!D284</f>
        <v>9292504.100000001</v>
      </c>
      <c r="E284" s="12">
        <f>'2. отрасли_общ'!E284</f>
        <v>17.291418827461147</v>
      </c>
      <c r="F284" s="11">
        <f>'3. отрасли_нац вал'!D284</f>
        <v>6661740.099999999</v>
      </c>
      <c r="G284" s="12">
        <f>'3. отрасли_нац вал'!E284</f>
        <v>20.316822897669027</v>
      </c>
      <c r="H284" s="11">
        <f>'4. отрасли_ин вал'!D284</f>
        <v>2630764</v>
      </c>
      <c r="I284" s="12">
        <f>'4. отрасли_ин вал'!E284</f>
        <v>9.63035321564382</v>
      </c>
    </row>
    <row r="285" spans="1:9" s="1" customFormat="1" ht="12.75">
      <c r="A285" s="10" t="s">
        <v>69</v>
      </c>
      <c r="B285" s="10" t="s">
        <v>11</v>
      </c>
      <c r="C285" s="20" t="s">
        <v>106</v>
      </c>
      <c r="D285" s="16">
        <f>'2. отрасли_общ'!D285</f>
        <v>8588270.3</v>
      </c>
      <c r="E285" s="12">
        <f>'2. отрасли_общ'!E285</f>
        <v>16.574457492098272</v>
      </c>
      <c r="F285" s="11">
        <f>'3. отрасли_нац вал'!D285</f>
        <v>5591332.9</v>
      </c>
      <c r="G285" s="12">
        <f>'3. отрасли_нац вал'!E285</f>
        <v>20.45353938575184</v>
      </c>
      <c r="H285" s="11">
        <f>'4. отрасли_ин вал'!D285</f>
        <v>2996937.3999999994</v>
      </c>
      <c r="I285" s="12">
        <f>'4. отрасли_ин вал'!E285</f>
        <v>9.337323271750687</v>
      </c>
    </row>
    <row r="286" spans="1:9" s="1" customFormat="1" ht="13.5" thickBot="1">
      <c r="A286" s="13" t="s">
        <v>71</v>
      </c>
      <c r="B286" s="13" t="s">
        <v>0</v>
      </c>
      <c r="C286" s="21" t="s">
        <v>72</v>
      </c>
      <c r="D286" s="18">
        <f>'2. отрасли_общ'!D286</f>
        <v>10808719.700000001</v>
      </c>
      <c r="E286" s="15">
        <f>'2. отрасли_общ'!E286</f>
        <v>15.8515159645596</v>
      </c>
      <c r="F286" s="14">
        <f>'3. отрасли_нац вал'!D286</f>
        <v>6789165.6</v>
      </c>
      <c r="G286" s="15">
        <f>'3. отрасли_нац вал'!E286</f>
        <v>19.57010086585603</v>
      </c>
      <c r="H286" s="14">
        <f>'4. отрасли_ин вал'!D286</f>
        <v>4019554.0999999996</v>
      </c>
      <c r="I286" s="15">
        <f>'4. отрасли_ин вал'!E286</f>
        <v>9.570697728387342</v>
      </c>
    </row>
    <row r="287" spans="1:9" s="1" customFormat="1" ht="12.75">
      <c r="A287" s="7" t="s">
        <v>121</v>
      </c>
      <c r="B287" s="7" t="s">
        <v>42</v>
      </c>
      <c r="C287" s="19" t="s">
        <v>122</v>
      </c>
      <c r="D287" s="16">
        <f>'2. отрасли_общ'!D287</f>
        <v>6373866.000000001</v>
      </c>
      <c r="E287" s="12">
        <f>'2. отрасли_общ'!E287</f>
        <v>16.547581855658716</v>
      </c>
      <c r="F287" s="11">
        <f>'3. отрасли_нац вал'!D287</f>
        <v>4240416.1</v>
      </c>
      <c r="G287" s="12">
        <f>'3. отрасли_нац вал'!E287</f>
        <v>20.13306157643351</v>
      </c>
      <c r="H287" s="11">
        <f>'4. отрасли_ин вал'!D287</f>
        <v>2133449.9</v>
      </c>
      <c r="I287" s="12">
        <f>'4. отрасли_ин вал'!E287</f>
        <v>9.421130967734461</v>
      </c>
    </row>
    <row r="288" spans="1:9" s="1" customFormat="1" ht="12.75">
      <c r="A288" s="10" t="s">
        <v>51</v>
      </c>
      <c r="B288" s="10" t="s">
        <v>2</v>
      </c>
      <c r="C288" s="20" t="s">
        <v>52</v>
      </c>
      <c r="D288" s="16">
        <f>'2. отрасли_общ'!D288</f>
        <v>8684504</v>
      </c>
      <c r="E288" s="12">
        <f>'2. отрасли_общ'!E288</f>
        <v>16.397953156449688</v>
      </c>
      <c r="F288" s="11">
        <f>'3. отрасли_нац вал'!D288</f>
        <v>6081727.3</v>
      </c>
      <c r="G288" s="12">
        <f>'3. отрасли_нац вал'!E288</f>
        <v>19.312901460247975</v>
      </c>
      <c r="H288" s="11">
        <f>'4. отрасли_ин вал'!D288</f>
        <v>2602776.6999999997</v>
      </c>
      <c r="I288" s="12">
        <f>'4. отрасли_ин вал'!E288</f>
        <v>9.586796180402256</v>
      </c>
    </row>
    <row r="289" spans="1:9" s="1" customFormat="1" ht="12.75">
      <c r="A289" s="10" t="s">
        <v>53</v>
      </c>
      <c r="B289" s="10" t="s">
        <v>3</v>
      </c>
      <c r="C289" s="20" t="s">
        <v>54</v>
      </c>
      <c r="D289" s="16">
        <f>'2. отрасли_общ'!D289</f>
        <v>11518973.500000002</v>
      </c>
      <c r="E289" s="12">
        <f>'2. отрасли_общ'!E289</f>
        <v>15.683485466304779</v>
      </c>
      <c r="F289" s="11">
        <f>'3. отрасли_нац вал'!D289</f>
        <v>8570953.9</v>
      </c>
      <c r="G289" s="12">
        <f>'3. отрасли_нац вал'!E289</f>
        <v>17.630896665539172</v>
      </c>
      <c r="H289" s="11">
        <f>'4. отрасли_ин вал'!D289</f>
        <v>2948019.5999999996</v>
      </c>
      <c r="I289" s="12">
        <f>'4. отрасли_ин вал'!E289</f>
        <v>10.02166028271996</v>
      </c>
    </row>
    <row r="290" spans="1:9" s="1" customFormat="1" ht="12.75">
      <c r="A290" s="10" t="s">
        <v>55</v>
      </c>
      <c r="B290" s="10" t="s">
        <v>4</v>
      </c>
      <c r="C290" s="20" t="s">
        <v>56</v>
      </c>
      <c r="D290" s="16">
        <f>'2. отрасли_общ'!D290</f>
        <v>13018334.100000001</v>
      </c>
      <c r="E290" s="12">
        <f>'2. отрасли_общ'!E290</f>
        <v>15.959091403177302</v>
      </c>
      <c r="F290" s="11">
        <f>'3. отрасли_нац вал'!D290</f>
        <v>9514592.6</v>
      </c>
      <c r="G290" s="12">
        <f>'3. отрасли_нац вал'!E290</f>
        <v>18.273349329849392</v>
      </c>
      <c r="H290" s="11">
        <f>'4. отрасли_ин вал'!D290</f>
        <v>3503741.5000000005</v>
      </c>
      <c r="I290" s="12">
        <f>'4. отрасли_ин вал'!E290</f>
        <v>9.674603422655466</v>
      </c>
    </row>
    <row r="291" spans="1:9" s="1" customFormat="1" ht="12.75">
      <c r="A291" s="10" t="s">
        <v>57</v>
      </c>
      <c r="B291" s="10" t="s">
        <v>5</v>
      </c>
      <c r="C291" s="20" t="s">
        <v>58</v>
      </c>
      <c r="D291" s="16">
        <f>'2. отрасли_общ'!D291</f>
        <v>11549892.3</v>
      </c>
      <c r="E291" s="12">
        <f>'2. отрасли_общ'!E291</f>
        <v>16.48775095582493</v>
      </c>
      <c r="F291" s="11">
        <f>'3. отрасли_нац вал'!D291</f>
        <v>8989009.5</v>
      </c>
      <c r="G291" s="12">
        <f>'3. отрасли_нац вал'!E291</f>
        <v>18.325427465061633</v>
      </c>
      <c r="H291" s="11">
        <f>'4. отрасли_ин вал'!D291</f>
        <v>2560882.8000000003</v>
      </c>
      <c r="I291" s="12">
        <f>'4. отрасли_ин вал'!E291</f>
        <v>10.037283328233535</v>
      </c>
    </row>
    <row r="292" spans="1:9" s="1" customFormat="1" ht="12.75">
      <c r="A292" s="10" t="s">
        <v>59</v>
      </c>
      <c r="B292" s="10" t="s">
        <v>6</v>
      </c>
      <c r="C292" s="20" t="s">
        <v>60</v>
      </c>
      <c r="D292" s="16">
        <f>'2. отрасли_общ'!D292</f>
        <v>10960244.3</v>
      </c>
      <c r="E292" s="12">
        <f>'2. отрасли_общ'!E292</f>
        <v>16.11941957945224</v>
      </c>
      <c r="F292" s="11">
        <f>'3. отрасли_нац вал'!D292</f>
        <v>8064530.500000001</v>
      </c>
      <c r="G292" s="12">
        <f>'3. отрасли_нац вал'!E292</f>
        <v>18.45106051592214</v>
      </c>
      <c r="H292" s="11">
        <f>'4. отрасли_ин вал'!D292</f>
        <v>2895713.8</v>
      </c>
      <c r="I292" s="12">
        <f>'4. отрасли_ин вал'!E292</f>
        <v>9.625825686571647</v>
      </c>
    </row>
    <row r="293" spans="1:9" s="1" customFormat="1" ht="12.75">
      <c r="A293" s="10" t="s">
        <v>61</v>
      </c>
      <c r="B293" s="10" t="s">
        <v>7</v>
      </c>
      <c r="C293" s="20" t="s">
        <v>62</v>
      </c>
      <c r="D293" s="16">
        <f>'2. отрасли_общ'!D293</f>
        <v>10928927.4</v>
      </c>
      <c r="E293" s="12">
        <f>'2. отрасли_общ'!E293</f>
        <v>16.168235721833042</v>
      </c>
      <c r="F293" s="11">
        <f>'3. отрасли_нац вал'!D293</f>
        <v>7682388.1000000015</v>
      </c>
      <c r="G293" s="12">
        <f>'3. отрасли_нац вал'!E293</f>
        <v>19.01474454733678</v>
      </c>
      <c r="H293" s="11">
        <f>'4. отрасли_ин вал'!D293</f>
        <v>3246539.3000000007</v>
      </c>
      <c r="I293" s="12">
        <f>'4. отрасли_ин вал'!E293</f>
        <v>9.432452320845151</v>
      </c>
    </row>
    <row r="294" spans="1:9" s="1" customFormat="1" ht="12.75">
      <c r="A294" s="10" t="s">
        <v>63</v>
      </c>
      <c r="B294" s="10" t="s">
        <v>8</v>
      </c>
      <c r="C294" s="20" t="s">
        <v>64</v>
      </c>
      <c r="D294" s="16">
        <f>'2. отрасли_общ'!D294</f>
        <v>11535986.1</v>
      </c>
      <c r="E294" s="12">
        <f>'2. отрасли_общ'!E294</f>
        <v>15.94678611263237</v>
      </c>
      <c r="F294" s="11">
        <f>'3. отрасли_нац вал'!D294</f>
        <v>7763126.900000001</v>
      </c>
      <c r="G294" s="12">
        <f>'3. отрасли_нац вал'!E294</f>
        <v>19.227106316785832</v>
      </c>
      <c r="H294" s="11">
        <f>'4. отрасли_ин вал'!D294</f>
        <v>3772859.1999999997</v>
      </c>
      <c r="I294" s="12">
        <f>'4. отрасли_ин вал'!E294</f>
        <v>9.197119436102996</v>
      </c>
    </row>
    <row r="295" spans="1:9" s="1" customFormat="1" ht="12.75">
      <c r="A295" s="10" t="s">
        <v>65</v>
      </c>
      <c r="B295" s="10" t="s">
        <v>9</v>
      </c>
      <c r="C295" s="20" t="s">
        <v>66</v>
      </c>
      <c r="D295" s="16">
        <f>'2. отрасли_общ'!D295</f>
        <v>10435179.8</v>
      </c>
      <c r="E295" s="12">
        <f>'2. отрасли_общ'!E295</f>
        <v>16.66467523913676</v>
      </c>
      <c r="F295" s="11">
        <f>'3. отрасли_нац вал'!D295</f>
        <v>7597484.9</v>
      </c>
      <c r="G295" s="12">
        <f>'3. отрасли_нац вал'!E295</f>
        <v>19.347391233248796</v>
      </c>
      <c r="H295" s="11">
        <f>'4. отрасли_ин вал'!D295</f>
        <v>2837694.899999999</v>
      </c>
      <c r="I295" s="12">
        <f>'4. отрасли_ин вал'!E295</f>
        <v>9.482122154851815</v>
      </c>
    </row>
    <row r="296" spans="1:9" s="1" customFormat="1" ht="12.75">
      <c r="A296" s="10" t="s">
        <v>67</v>
      </c>
      <c r="B296" s="10" t="s">
        <v>10</v>
      </c>
      <c r="C296" s="20" t="s">
        <v>68</v>
      </c>
      <c r="D296" s="16">
        <f>'2. отрасли_общ'!D296</f>
        <v>11692849.7</v>
      </c>
      <c r="E296" s="12">
        <f>'2. отрасли_общ'!E296</f>
        <v>16.616480789281</v>
      </c>
      <c r="F296" s="11">
        <f>'3. отрасли_нац вал'!D296</f>
        <v>8622810.3</v>
      </c>
      <c r="G296" s="12">
        <f>'3. отрасли_нац вал'!E296</f>
        <v>19.138876279117486</v>
      </c>
      <c r="H296" s="11">
        <f>'4. отрасли_ин вал'!D296</f>
        <v>3070039.4000000004</v>
      </c>
      <c r="I296" s="12">
        <f>'4. отрасли_ин вал'!E296</f>
        <v>9.531836269593152</v>
      </c>
    </row>
    <row r="297" spans="1:9" s="1" customFormat="1" ht="12.75">
      <c r="A297" s="10" t="s">
        <v>69</v>
      </c>
      <c r="B297" s="10" t="s">
        <v>11</v>
      </c>
      <c r="C297" s="20" t="s">
        <v>106</v>
      </c>
      <c r="D297" s="16">
        <f>'2. отрасли_общ'!D297</f>
        <v>9874506.9</v>
      </c>
      <c r="E297" s="12">
        <f>'2. отрасли_общ'!E297</f>
        <v>17.289358831072363</v>
      </c>
      <c r="F297" s="11">
        <f>'3. отрасли_нац вал'!D297</f>
        <v>7195567.4</v>
      </c>
      <c r="G297" s="12">
        <f>'3. отрасли_нац вал'!E297</f>
        <v>20.166626876151557</v>
      </c>
      <c r="H297" s="11">
        <f>'4. отрасли_ин вал'!D297</f>
        <v>2678939.5</v>
      </c>
      <c r="I297" s="12">
        <f>'4. отрасли_ин вал'!E297</f>
        <v>9.56108570424976</v>
      </c>
    </row>
    <row r="298" spans="1:9" s="1" customFormat="1" ht="13.5" thickBot="1">
      <c r="A298" s="13" t="s">
        <v>71</v>
      </c>
      <c r="B298" s="13" t="s">
        <v>0</v>
      </c>
      <c r="C298" s="21" t="s">
        <v>72</v>
      </c>
      <c r="D298" s="18">
        <f>'2. отрасли_общ'!D298</f>
        <v>13528638.000000002</v>
      </c>
      <c r="E298" s="15">
        <f>'2. отрасли_общ'!E298</f>
        <v>15.772810681607403</v>
      </c>
      <c r="F298" s="14">
        <f>'3. отрасли_нац вал'!D298</f>
        <v>9198116.700000001</v>
      </c>
      <c r="G298" s="15">
        <f>'3. отрасли_нац вал'!E298</f>
        <v>18.935823067019793</v>
      </c>
      <c r="H298" s="14">
        <f>'4. отрасли_ин вал'!D298</f>
        <v>4330521.3</v>
      </c>
      <c r="I298" s="15">
        <f>'4. отрасли_ин вал'!E298</f>
        <v>9.054507034291694</v>
      </c>
    </row>
    <row r="299" spans="1:9" s="1" customFormat="1" ht="12.75">
      <c r="A299" s="7" t="s">
        <v>123</v>
      </c>
      <c r="B299" s="7" t="s">
        <v>44</v>
      </c>
      <c r="C299" s="19" t="s">
        <v>124</v>
      </c>
      <c r="D299" s="16">
        <f>'2. отрасли_общ'!D299</f>
        <v>8196105.899999999</v>
      </c>
      <c r="E299" s="12">
        <f>'2. отрасли_общ'!E299</f>
        <v>15.689069982612104</v>
      </c>
      <c r="F299" s="11">
        <f>'3. отрасли_нац вал'!D299</f>
        <v>5365897.800000002</v>
      </c>
      <c r="G299" s="12">
        <f>'3. отрасли_нац вал'!E299</f>
        <v>19.45272337631924</v>
      </c>
      <c r="H299" s="11">
        <f>'4. отрасли_ин вал'!D299</f>
        <v>2830208.1</v>
      </c>
      <c r="I299" s="12">
        <f>'4. отрасли_ин вал'!E299</f>
        <v>8.553418203064293</v>
      </c>
    </row>
    <row r="300" spans="1:9" s="1" customFormat="1" ht="12.75">
      <c r="A300" s="10" t="s">
        <v>51</v>
      </c>
      <c r="B300" s="10" t="s">
        <v>2</v>
      </c>
      <c r="C300" s="20" t="s">
        <v>52</v>
      </c>
      <c r="D300" s="16">
        <f>'2. отрасли_общ'!D300</f>
        <v>9761781.5</v>
      </c>
      <c r="E300" s="12">
        <f>'2. отрасли_общ'!E300</f>
        <v>16.563174755550513</v>
      </c>
      <c r="F300" s="11">
        <f>'3. отрасли_нац вал'!D300</f>
        <v>6991689.8</v>
      </c>
      <c r="G300" s="12">
        <f>'3. отрасли_нац вал'!E300</f>
        <v>19.54806624902037</v>
      </c>
      <c r="H300" s="11">
        <f>'4. отрасли_ин вал'!D300</f>
        <v>2770091.6999999997</v>
      </c>
      <c r="I300" s="12">
        <f>'4. отрасли_ин вал'!E300</f>
        <v>9.029331955689411</v>
      </c>
    </row>
    <row r="301" spans="1:9" s="1" customFormat="1" ht="12.75">
      <c r="A301" s="10" t="s">
        <v>53</v>
      </c>
      <c r="B301" s="10" t="s">
        <v>3</v>
      </c>
      <c r="C301" s="20" t="s">
        <v>54</v>
      </c>
      <c r="D301" s="16">
        <f>'2. отрасли_общ'!D301</f>
        <v>10528838.2</v>
      </c>
      <c r="E301" s="12">
        <f>'2. отрасли_общ'!E301</f>
        <v>15.766763588693</v>
      </c>
      <c r="F301" s="11">
        <f>'3. отрасли_нац вал'!D301</f>
        <v>8209579.200000001</v>
      </c>
      <c r="G301" s="12">
        <f>'3. отрасли_нац вал'!E301</f>
        <v>17.70233399819079</v>
      </c>
      <c r="H301" s="11">
        <f>'4. отрасли_ин вал'!D301</f>
        <v>2319259</v>
      </c>
      <c r="I301" s="12">
        <f>'4. отрасли_ин вал'!E301</f>
        <v>8.915343124679046</v>
      </c>
    </row>
    <row r="302" spans="1:9" s="1" customFormat="1" ht="12.75">
      <c r="A302" s="10" t="s">
        <v>55</v>
      </c>
      <c r="B302" s="10" t="s">
        <v>4</v>
      </c>
      <c r="C302" s="20" t="s">
        <v>56</v>
      </c>
      <c r="D302" s="16">
        <f>'2. отрасли_общ'!D302</f>
        <v>5170516.199999999</v>
      </c>
      <c r="E302" s="12">
        <f>'2. отрасли_общ'!E302</f>
        <v>12.887553151849712</v>
      </c>
      <c r="F302" s="11">
        <f>'3. отрасли_нац вал'!D302</f>
        <v>4029408.9</v>
      </c>
      <c r="G302" s="12">
        <f>'3. отрасли_нац вал'!E302</f>
        <v>14.071794836210348</v>
      </c>
      <c r="H302" s="11">
        <f>'4. отрасли_ин вал'!D302</f>
        <v>1141107.2999999998</v>
      </c>
      <c r="I302" s="12">
        <f>'4. отрасли_ин вал'!E302</f>
        <v>8.70583072950282</v>
      </c>
    </row>
    <row r="303" spans="1:9" s="1" customFormat="1" ht="12.75">
      <c r="A303" s="10" t="s">
        <v>57</v>
      </c>
      <c r="B303" s="10" t="s">
        <v>5</v>
      </c>
      <c r="C303" s="20" t="s">
        <v>58</v>
      </c>
      <c r="D303" s="16">
        <f>'2. отрасли_общ'!D303</f>
        <v>6636578.399999999</v>
      </c>
      <c r="E303" s="12">
        <f>'2. отрасли_общ'!E303</f>
        <v>15.15092222974418</v>
      </c>
      <c r="F303" s="11">
        <f>'3. отрасли_нац вал'!D303</f>
        <v>5841545.500000001</v>
      </c>
      <c r="G303" s="12">
        <f>'3. отрасли_нац вал'!E303</f>
        <v>16.01774032300185</v>
      </c>
      <c r="H303" s="11">
        <f>'4. отрасли_ин вал'!D303</f>
        <v>795032.8999999999</v>
      </c>
      <c r="I303" s="12">
        <f>'4. отрасли_ин вал'!E303</f>
        <v>8.781931296176545</v>
      </c>
    </row>
    <row r="304" spans="1:9" s="1" customFormat="1" ht="12.75">
      <c r="A304" s="10" t="s">
        <v>59</v>
      </c>
      <c r="B304" s="10" t="s">
        <v>6</v>
      </c>
      <c r="C304" s="20" t="s">
        <v>60</v>
      </c>
      <c r="D304" s="16">
        <f>'2. отрасли_общ'!D304</f>
        <v>12967382.7</v>
      </c>
      <c r="E304" s="12">
        <f>'2. отрасли_общ'!E304</f>
        <v>14.94295694820513</v>
      </c>
      <c r="F304" s="11">
        <f>'3. отрасли_нац вал'!D304</f>
        <v>10181168.600000001</v>
      </c>
      <c r="G304" s="12">
        <f>'3. отрасли_нац вал'!E304</f>
        <v>16.66034934113554</v>
      </c>
      <c r="H304" s="11">
        <f>'4. отрасли_ин вал'!D304</f>
        <v>2786214.1</v>
      </c>
      <c r="I304" s="12">
        <f>'4. отрасли_ин вал'!E304</f>
        <v>8.66739416759107</v>
      </c>
    </row>
    <row r="305" spans="1:9" s="1" customFormat="1" ht="12.75">
      <c r="A305" s="10" t="s">
        <v>61</v>
      </c>
      <c r="B305" s="10" t="s">
        <v>7</v>
      </c>
      <c r="C305" s="20" t="s">
        <v>62</v>
      </c>
      <c r="D305" s="16">
        <f>'2. отрасли_общ'!D305</f>
        <v>8921636.7</v>
      </c>
      <c r="E305" s="12">
        <f>'2. отрасли_общ'!E305</f>
        <v>14.813294165744283</v>
      </c>
      <c r="F305" s="11">
        <f>'3. отрасли_нац вал'!D305</f>
        <v>7296698.6</v>
      </c>
      <c r="G305" s="12">
        <f>'3. отрасли_нац вал'!E305</f>
        <v>16.211517898930353</v>
      </c>
      <c r="H305" s="11">
        <f>'4. отрасли_ин вал'!D305</f>
        <v>1624938.0999999999</v>
      </c>
      <c r="I305" s="12">
        <f>'4. отрасли_ин вал'!E305</f>
        <v>8.534644439686659</v>
      </c>
    </row>
    <row r="306" spans="1:9" s="1" customFormat="1" ht="12.75">
      <c r="A306" s="10" t="s">
        <v>63</v>
      </c>
      <c r="B306" s="10" t="s">
        <v>8</v>
      </c>
      <c r="C306" s="20" t="s">
        <v>64</v>
      </c>
      <c r="D306" s="16">
        <f>'2. отрасли_общ'!D306</f>
        <v>11370047.200000003</v>
      </c>
      <c r="E306" s="12">
        <f>'2. отрасли_общ'!E306</f>
        <v>14.81131340923545</v>
      </c>
      <c r="F306" s="11">
        <f>'3. отрасли_нац вал'!D306</f>
        <v>9399824.999999998</v>
      </c>
      <c r="G306" s="12">
        <f>'3. отрасли_нац вал'!E306</f>
        <v>16.080420690172403</v>
      </c>
      <c r="H306" s="11">
        <f>'4. отрасли_ин вал'!D306</f>
        <v>1970222.2</v>
      </c>
      <c r="I306" s="12">
        <f>'4. отрасли_ин вал'!E306</f>
        <v>8.756470281879881</v>
      </c>
    </row>
    <row r="307" spans="1:9" s="1" customFormat="1" ht="12.75">
      <c r="A307" s="10" t="s">
        <v>65</v>
      </c>
      <c r="B307" s="10" t="s">
        <v>9</v>
      </c>
      <c r="C307" s="20" t="s">
        <v>66</v>
      </c>
      <c r="D307" s="16">
        <f>'2. отрасли_общ'!D307</f>
        <v>12578427.6</v>
      </c>
      <c r="E307" s="12">
        <f>'2. отрасли_общ'!E307</f>
        <v>15.950036644723404</v>
      </c>
      <c r="F307" s="11">
        <f>'3. отрасли_нац вал'!D307</f>
        <v>10758280.8</v>
      </c>
      <c r="G307" s="12">
        <f>'3. отрасли_нац вал'!E307</f>
        <v>17.161551835401063</v>
      </c>
      <c r="H307" s="11">
        <f>'4. отрасли_ин вал'!D307</f>
        <v>1820146.8</v>
      </c>
      <c r="I307" s="12">
        <f>'4. отрасли_ин вал'!E307</f>
        <v>8.789174336927108</v>
      </c>
    </row>
    <row r="308" spans="1:9" s="1" customFormat="1" ht="12.75">
      <c r="A308" s="10" t="s">
        <v>67</v>
      </c>
      <c r="B308" s="10" t="s">
        <v>10</v>
      </c>
      <c r="C308" s="20" t="s">
        <v>68</v>
      </c>
      <c r="D308" s="16">
        <f>'2. отрасли_общ'!D308</f>
        <v>9768313.799999999</v>
      </c>
      <c r="E308" s="12">
        <f>'2. отрасли_общ'!E308</f>
        <v>15.252560739602783</v>
      </c>
      <c r="F308" s="11">
        <f>'3. отрасли_нац вал'!D308</f>
        <v>8209956.200000001</v>
      </c>
      <c r="G308" s="12">
        <f>'3. отрасли_нац вал'!E308</f>
        <v>16.45445254446059</v>
      </c>
      <c r="H308" s="11">
        <f>'4. отрасли_ин вал'!D308</f>
        <v>1558357.6</v>
      </c>
      <c r="I308" s="12">
        <f>'4. отрасли_ин вал'!E308</f>
        <v>8.920587208609883</v>
      </c>
    </row>
    <row r="309" spans="1:9" s="1" customFormat="1" ht="12.75">
      <c r="A309" s="10" t="s">
        <v>69</v>
      </c>
      <c r="B309" s="10" t="s">
        <v>11</v>
      </c>
      <c r="C309" s="20" t="s">
        <v>106</v>
      </c>
      <c r="D309" s="16">
        <f>'2. отрасли_общ'!D309</f>
        <v>8157657.800000001</v>
      </c>
      <c r="E309" s="12">
        <f>'2. отрасли_общ'!E309</f>
        <v>16.426332275178304</v>
      </c>
      <c r="F309" s="11">
        <f>'3. отрасли_нац вал'!D309</f>
        <v>6848197</v>
      </c>
      <c r="G309" s="12">
        <f>'3. отрасли_нац вал'!E309</f>
        <v>17.951719706077387</v>
      </c>
      <c r="H309" s="11">
        <f>'4. отрасли_ин вал'!D309</f>
        <v>1309460.8</v>
      </c>
      <c r="I309" s="12">
        <f>'4. отрасли_ин вал'!E309</f>
        <v>8.448885658891049</v>
      </c>
    </row>
    <row r="310" spans="1:9" s="1" customFormat="1" ht="13.5" thickBot="1">
      <c r="A310" s="13" t="s">
        <v>71</v>
      </c>
      <c r="B310" s="13" t="s">
        <v>0</v>
      </c>
      <c r="C310" s="21" t="s">
        <v>72</v>
      </c>
      <c r="D310" s="18">
        <f>'2. отрасли_общ'!D310</f>
        <v>12202362.799999999</v>
      </c>
      <c r="E310" s="15">
        <f>'2. отрасли_общ'!E310</f>
        <v>15.46265052781418</v>
      </c>
      <c r="F310" s="14">
        <f>'3. отрасли_нац вал'!D310</f>
        <v>9934682.500000002</v>
      </c>
      <c r="G310" s="15">
        <f>'3. отрасли_нац вал'!E310</f>
        <v>17.11652034486256</v>
      </c>
      <c r="H310" s="14">
        <f>'4. отрасли_ин вал'!D310</f>
        <v>2267680.3</v>
      </c>
      <c r="I310" s="15">
        <f>'4. отрасли_ин вал'!E310</f>
        <v>8.217065015293382</v>
      </c>
    </row>
    <row r="311" spans="1:9" s="1" customFormat="1" ht="12.75">
      <c r="A311" s="7" t="s">
        <v>219</v>
      </c>
      <c r="B311" s="7" t="s">
        <v>218</v>
      </c>
      <c r="C311" s="19" t="s">
        <v>217</v>
      </c>
      <c r="D311" s="16">
        <f>'2. отрасли_общ'!D311</f>
        <v>7747232.399999999</v>
      </c>
      <c r="E311" s="12">
        <f>'2. отрасли_общ'!E311</f>
        <v>14.929532750947283</v>
      </c>
      <c r="F311" s="11">
        <f>'3. отрасли_нац вал'!D311</f>
        <v>6256520.9</v>
      </c>
      <c r="G311" s="12">
        <f>'3. отрасли_нац вал'!E311</f>
        <v>16.644945933290174</v>
      </c>
      <c r="H311" s="11">
        <f>'4. отрасли_ин вал'!D311</f>
        <v>1490711.4999999998</v>
      </c>
      <c r="I311" s="12">
        <f>'4. отрасли_ин вал'!E311</f>
        <v>7.729938176501623</v>
      </c>
    </row>
    <row r="312" spans="1:9" s="1" customFormat="1" ht="12.75">
      <c r="A312" s="10" t="s">
        <v>51</v>
      </c>
      <c r="B312" s="10" t="s">
        <v>2</v>
      </c>
      <c r="C312" s="20" t="s">
        <v>52</v>
      </c>
      <c r="D312" s="16">
        <f>'2. отрасли_общ'!D312</f>
        <v>10350443.700000001</v>
      </c>
      <c r="E312" s="12">
        <f>'2. отрасли_общ'!E312</f>
        <v>15.744823899095255</v>
      </c>
      <c r="F312" s="11">
        <f>'3. отрасли_нац вал'!D312</f>
        <v>8401923.999999998</v>
      </c>
      <c r="G312" s="12">
        <f>'3. отрасли_нац вал'!E312</f>
        <v>17.457761171726865</v>
      </c>
      <c r="H312" s="11">
        <f>'4. отрасли_ин вал'!D312</f>
        <v>1948519.7</v>
      </c>
      <c r="I312" s="12">
        <f>'4. отрасли_ин вал'!E312</f>
        <v>8.35872008838299</v>
      </c>
    </row>
    <row r="313" spans="1:9" s="1" customFormat="1" ht="12.75">
      <c r="A313" s="10" t="s">
        <v>53</v>
      </c>
      <c r="B313" s="10" t="s">
        <v>3</v>
      </c>
      <c r="C313" s="20" t="s">
        <v>54</v>
      </c>
      <c r="D313" s="16">
        <f>'2. отрасли_общ'!D313</f>
        <v>14433681.1</v>
      </c>
      <c r="E313" s="12">
        <f>'2. отрасли_общ'!E313</f>
        <v>14.374320977827338</v>
      </c>
      <c r="F313" s="11">
        <f>'3. отрасли_нац вал'!D313</f>
        <v>11710592.7</v>
      </c>
      <c r="G313" s="12">
        <f>'3. отрасли_нац вал'!E313</f>
        <v>15.850664906482482</v>
      </c>
      <c r="H313" s="11">
        <f>'4. отрасли_ин вал'!D313</f>
        <v>2723088.4</v>
      </c>
      <c r="I313" s="12">
        <f>'4. отрасли_ин вал'!E313</f>
        <v>8.025330458974455</v>
      </c>
    </row>
    <row r="314" spans="1:9" s="1" customFormat="1" ht="12.75">
      <c r="A314" s="10" t="s">
        <v>55</v>
      </c>
      <c r="B314" s="10" t="s">
        <v>4</v>
      </c>
      <c r="C314" s="20" t="s">
        <v>56</v>
      </c>
      <c r="D314" s="16">
        <f>'2. отрасли_общ'!D314</f>
        <v>14173203.3</v>
      </c>
      <c r="E314" s="12">
        <f>'2. отрасли_общ'!E314</f>
        <v>14.416312510313043</v>
      </c>
      <c r="F314" s="11">
        <f>'3. отрасли_нац вал'!D314</f>
        <v>11562267.299999999</v>
      </c>
      <c r="G314" s="12">
        <f>'3. отрасли_нац вал'!E314</f>
        <v>15.931018432085558</v>
      </c>
      <c r="H314" s="11">
        <f>'4. отрасли_ин вал'!D314</f>
        <v>2610936</v>
      </c>
      <c r="I314" s="12">
        <f>'4. отрасли_ин вал'!E314</f>
        <v>7.708589782361576</v>
      </c>
    </row>
    <row r="315" spans="1:9" s="1" customFormat="1" ht="12.75">
      <c r="A315" s="10" t="s">
        <v>57</v>
      </c>
      <c r="B315" s="10" t="s">
        <v>5</v>
      </c>
      <c r="C315" s="20" t="s">
        <v>58</v>
      </c>
      <c r="D315" s="16">
        <f>'2. отрасли_общ'!D315</f>
        <v>13451693.200000001</v>
      </c>
      <c r="E315" s="12">
        <f>'2. отрасли_общ'!E315</f>
        <v>13.831874937424224</v>
      </c>
      <c r="F315" s="11">
        <f>'3. отрасли_нац вал'!D315</f>
        <v>10353331.500000002</v>
      </c>
      <c r="G315" s="12">
        <f>'3. отрасли_нац вал'!E315</f>
        <v>15.677351095248902</v>
      </c>
      <c r="H315" s="11">
        <f>'4. отрасли_ин вал'!D315</f>
        <v>3098361.7</v>
      </c>
      <c r="I315" s="12">
        <f>'4. отрасли_ин вал'!E315</f>
        <v>7.665123509627682</v>
      </c>
    </row>
    <row r="316" spans="1:9" s="1" customFormat="1" ht="12.75">
      <c r="A316" s="10" t="s">
        <v>59</v>
      </c>
      <c r="B316" s="10" t="s">
        <v>6</v>
      </c>
      <c r="C316" s="20" t="s">
        <v>60</v>
      </c>
      <c r="D316" s="16">
        <f>'2. отрасли_общ'!D316</f>
        <v>13562622.299999997</v>
      </c>
      <c r="E316" s="12">
        <f>'2. отрасли_общ'!E316</f>
        <v>14.777327777755778</v>
      </c>
      <c r="F316" s="11">
        <f>'3. отрасли_нац вал'!D316</f>
        <v>10896783.799999999</v>
      </c>
      <c r="G316" s="12">
        <f>'3. отрасли_нац вал'!E316</f>
        <v>16.43668260904654</v>
      </c>
      <c r="H316" s="11">
        <f>'4. отрасли_ин вал'!D316</f>
        <v>2665838.5</v>
      </c>
      <c r="I316" s="12">
        <f>'4. отрасли_ин вал'!E316</f>
        <v>7.9946097533665315</v>
      </c>
    </row>
    <row r="317" spans="1:9" s="1" customFormat="1" ht="12.75">
      <c r="A317" s="10" t="s">
        <v>61</v>
      </c>
      <c r="B317" s="10" t="s">
        <v>7</v>
      </c>
      <c r="C317" s="20" t="s">
        <v>62</v>
      </c>
      <c r="D317" s="16">
        <f>'2. отрасли_общ'!D317</f>
        <v>12382944.6</v>
      </c>
      <c r="E317" s="12">
        <f>'2. отрасли_общ'!E317</f>
        <v>15.396331889427978</v>
      </c>
      <c r="F317" s="11">
        <f>'3. отрасли_нац вал'!D317</f>
        <v>9969812.4</v>
      </c>
      <c r="G317" s="12">
        <f>'3. отрасли_нац вал'!E317</f>
        <v>17.065365118003623</v>
      </c>
      <c r="H317" s="11">
        <f>'4. отрасли_ин вал'!D317</f>
        <v>2413132.2</v>
      </c>
      <c r="I317" s="12">
        <f>'4. отрасли_ин вал'!E317</f>
        <v>8.50075104298056</v>
      </c>
    </row>
    <row r="318" spans="1:9" s="1" customFormat="1" ht="12.75">
      <c r="A318" s="10" t="s">
        <v>63</v>
      </c>
      <c r="B318" s="10" t="s">
        <v>8</v>
      </c>
      <c r="C318" s="20" t="s">
        <v>64</v>
      </c>
      <c r="D318" s="16">
        <f>'2. отрасли_общ'!D318</f>
        <v>12045053.6</v>
      </c>
      <c r="E318" s="12">
        <f>'2. отрасли_общ'!E318</f>
        <v>15.674442346524723</v>
      </c>
      <c r="F318" s="11">
        <f>'3. отрасли_нац вал'!D318</f>
        <v>9760974.3</v>
      </c>
      <c r="G318" s="12">
        <f>'3. отрасли_нац вал'!E318</f>
        <v>17.365096728817324</v>
      </c>
      <c r="H318" s="11">
        <f>'4. отрасли_ин вал'!D318</f>
        <v>2284079.3</v>
      </c>
      <c r="I318" s="12">
        <f>'4. отрасли_ин вал'!E318</f>
        <v>8.44945940668522</v>
      </c>
    </row>
    <row r="319" spans="1:9" s="1" customFormat="1" ht="12.75">
      <c r="A319" s="10" t="s">
        <v>65</v>
      </c>
      <c r="B319" s="10" t="s">
        <v>9</v>
      </c>
      <c r="C319" s="20" t="s">
        <v>66</v>
      </c>
      <c r="D319" s="16">
        <f>'2. отрасли_общ'!D319</f>
        <v>0</v>
      </c>
      <c r="E319" s="12">
        <f>'2. отрасли_общ'!E319</f>
        <v>0</v>
      </c>
      <c r="F319" s="11">
        <f>'3. отрасли_нац вал'!D319</f>
        <v>0</v>
      </c>
      <c r="G319" s="12">
        <f>'3. отрасли_нац вал'!E319</f>
        <v>0</v>
      </c>
      <c r="H319" s="11">
        <f>'4. отрасли_ин вал'!D319</f>
        <v>0</v>
      </c>
      <c r="I319" s="12">
        <f>'4. отрасли_ин вал'!E319</f>
        <v>0</v>
      </c>
    </row>
    <row r="320" spans="1:9" s="1" customFormat="1" ht="12.75">
      <c r="A320" s="10" t="s">
        <v>67</v>
      </c>
      <c r="B320" s="10" t="s">
        <v>10</v>
      </c>
      <c r="C320" s="20" t="s">
        <v>68</v>
      </c>
      <c r="D320" s="16">
        <f>'2. отрасли_общ'!D320</f>
        <v>0</v>
      </c>
      <c r="E320" s="12">
        <f>'2. отрасли_общ'!E320</f>
        <v>0</v>
      </c>
      <c r="F320" s="11">
        <f>'3. отрасли_нац вал'!D320</f>
        <v>0</v>
      </c>
      <c r="G320" s="12">
        <f>'3. отрасли_нац вал'!E320</f>
        <v>0</v>
      </c>
      <c r="H320" s="11">
        <f>'4. отрасли_ин вал'!D320</f>
        <v>0</v>
      </c>
      <c r="I320" s="12">
        <f>'4. отрасли_ин вал'!E320</f>
        <v>0</v>
      </c>
    </row>
    <row r="321" spans="1:9" s="1" customFormat="1" ht="12.75">
      <c r="A321" s="10" t="s">
        <v>69</v>
      </c>
      <c r="B321" s="10" t="s">
        <v>11</v>
      </c>
      <c r="C321" s="20" t="s">
        <v>106</v>
      </c>
      <c r="D321" s="16">
        <f>'2. отрасли_общ'!D321</f>
        <v>0</v>
      </c>
      <c r="E321" s="12">
        <f>'2. отрасли_общ'!E321</f>
        <v>0</v>
      </c>
      <c r="F321" s="11">
        <f>'3. отрасли_нац вал'!D321</f>
        <v>0</v>
      </c>
      <c r="G321" s="12">
        <f>'3. отрасли_нац вал'!E321</f>
        <v>0</v>
      </c>
      <c r="H321" s="11">
        <f>'4. отрасли_ин вал'!D321</f>
        <v>0</v>
      </c>
      <c r="I321" s="12">
        <f>'4. отрасли_ин вал'!E321</f>
        <v>0</v>
      </c>
    </row>
    <row r="322" spans="1:9" s="1" customFormat="1" ht="13.5" thickBot="1">
      <c r="A322" s="13" t="s">
        <v>71</v>
      </c>
      <c r="B322" s="13" t="s">
        <v>0</v>
      </c>
      <c r="C322" s="21" t="s">
        <v>72</v>
      </c>
      <c r="D322" s="18">
        <f>'2. отрасли_общ'!D322</f>
        <v>0</v>
      </c>
      <c r="E322" s="15">
        <f>'2. отрасли_общ'!E322</f>
        <v>0</v>
      </c>
      <c r="F322" s="14">
        <f>'3. отрасли_нац вал'!D322</f>
        <v>0</v>
      </c>
      <c r="G322" s="15">
        <f>'3. отрасли_нац вал'!E322</f>
        <v>0</v>
      </c>
      <c r="H322" s="14">
        <f>'4. отрасли_ин вал'!D322</f>
        <v>0</v>
      </c>
      <c r="I322" s="15">
        <f>'4. отрасли_ин вал'!E322</f>
        <v>0</v>
      </c>
    </row>
    <row r="323" ht="5.1" customHeight="1"/>
    <row r="324" spans="1:3" ht="12.75">
      <c r="A324" s="3" t="s">
        <v>214</v>
      </c>
      <c r="B324" s="3" t="s">
        <v>215</v>
      </c>
      <c r="C324" s="3" t="s">
        <v>216</v>
      </c>
    </row>
  </sheetData>
  <mergeCells count="12">
    <mergeCell ref="A5:A10"/>
    <mergeCell ref="C5:C10"/>
    <mergeCell ref="B5:B10"/>
    <mergeCell ref="D5:E5"/>
    <mergeCell ref="D6:E6"/>
    <mergeCell ref="D7:E7"/>
    <mergeCell ref="F5:G5"/>
    <mergeCell ref="F6:G6"/>
    <mergeCell ref="F7:G7"/>
    <mergeCell ref="H5:I5"/>
    <mergeCell ref="H6:I6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4"/>
  <sheetViews>
    <sheetView zoomScale="75" zoomScaleNormal="75" workbookViewId="0" topLeftCell="A1">
      <pane xSplit="3" ySplit="10" topLeftCell="D301" activePane="bottomRight" state="frozen"/>
      <selection pane="topRight" activeCell="D1" sqref="D1"/>
      <selection pane="bottomLeft" activeCell="A10" sqref="A10"/>
      <selection pane="bottomRight" activeCell="H336" sqref="H336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135</v>
      </c>
      <c r="B2" s="4" t="s">
        <v>35</v>
      </c>
      <c r="C2" s="4" t="s">
        <v>136</v>
      </c>
    </row>
    <row r="3" spans="1:3" ht="15.75" customHeight="1">
      <c r="A3" s="4"/>
      <c r="B3" s="4"/>
      <c r="C3" s="4"/>
    </row>
    <row r="4" spans="1:3" ht="12.75">
      <c r="A4" s="6" t="s">
        <v>47</v>
      </c>
      <c r="B4" s="6" t="s">
        <v>43</v>
      </c>
      <c r="C4" s="6" t="s">
        <v>48</v>
      </c>
    </row>
    <row r="5" spans="1:27" ht="24" customHeight="1">
      <c r="A5" s="49" t="s">
        <v>45</v>
      </c>
      <c r="B5" s="49" t="s">
        <v>33</v>
      </c>
      <c r="C5" s="49" t="s">
        <v>46</v>
      </c>
      <c r="D5" s="43" t="s">
        <v>169</v>
      </c>
      <c r="E5" s="44"/>
      <c r="F5" s="54" t="s">
        <v>171</v>
      </c>
      <c r="G5" s="55"/>
      <c r="H5" s="54" t="s">
        <v>174</v>
      </c>
      <c r="I5" s="55"/>
      <c r="J5" s="54" t="s">
        <v>178</v>
      </c>
      <c r="K5" s="55"/>
      <c r="L5" s="54" t="s">
        <v>182</v>
      </c>
      <c r="M5" s="55"/>
      <c r="N5" s="54" t="s">
        <v>185</v>
      </c>
      <c r="O5" s="55"/>
      <c r="P5" s="54" t="s">
        <v>186</v>
      </c>
      <c r="Q5" s="55"/>
      <c r="R5" s="54" t="s">
        <v>189</v>
      </c>
      <c r="S5" s="55"/>
      <c r="T5" s="54" t="s">
        <v>194</v>
      </c>
      <c r="U5" s="55"/>
      <c r="V5" s="54" t="s">
        <v>195</v>
      </c>
      <c r="W5" s="55"/>
      <c r="X5" s="54" t="s">
        <v>198</v>
      </c>
      <c r="Y5" s="55"/>
      <c r="Z5" s="54" t="s">
        <v>202</v>
      </c>
      <c r="AA5" s="55"/>
    </row>
    <row r="6" spans="1:27" ht="24" customHeight="1">
      <c r="A6" s="50"/>
      <c r="B6" s="50"/>
      <c r="C6" s="50"/>
      <c r="D6" s="45" t="s">
        <v>204</v>
      </c>
      <c r="E6" s="46"/>
      <c r="F6" s="52" t="s">
        <v>173</v>
      </c>
      <c r="G6" s="53"/>
      <c r="H6" s="52" t="s">
        <v>176</v>
      </c>
      <c r="I6" s="53"/>
      <c r="J6" s="52" t="s">
        <v>179</v>
      </c>
      <c r="K6" s="53"/>
      <c r="L6" s="52" t="s">
        <v>181</v>
      </c>
      <c r="M6" s="53"/>
      <c r="N6" s="52" t="s">
        <v>184</v>
      </c>
      <c r="O6" s="53"/>
      <c r="P6" s="52" t="s">
        <v>187</v>
      </c>
      <c r="Q6" s="53"/>
      <c r="R6" s="52" t="s">
        <v>191</v>
      </c>
      <c r="S6" s="53"/>
      <c r="T6" s="52" t="s">
        <v>193</v>
      </c>
      <c r="U6" s="53"/>
      <c r="V6" s="52" t="s">
        <v>196</v>
      </c>
      <c r="W6" s="53"/>
      <c r="X6" s="52" t="s">
        <v>200</v>
      </c>
      <c r="Y6" s="53"/>
      <c r="Z6" s="52" t="s">
        <v>203</v>
      </c>
      <c r="AA6" s="53"/>
    </row>
    <row r="7" spans="1:27" ht="24" customHeight="1">
      <c r="A7" s="50"/>
      <c r="B7" s="50"/>
      <c r="C7" s="50"/>
      <c r="D7" s="47" t="s">
        <v>170</v>
      </c>
      <c r="E7" s="48"/>
      <c r="F7" s="56" t="s">
        <v>172</v>
      </c>
      <c r="G7" s="57"/>
      <c r="H7" s="56" t="s">
        <v>175</v>
      </c>
      <c r="I7" s="57"/>
      <c r="J7" s="56" t="s">
        <v>177</v>
      </c>
      <c r="K7" s="57"/>
      <c r="L7" s="56" t="s">
        <v>180</v>
      </c>
      <c r="M7" s="57"/>
      <c r="N7" s="56" t="s">
        <v>183</v>
      </c>
      <c r="O7" s="57"/>
      <c r="P7" s="56" t="s">
        <v>188</v>
      </c>
      <c r="Q7" s="57"/>
      <c r="R7" s="56" t="s">
        <v>190</v>
      </c>
      <c r="S7" s="57"/>
      <c r="T7" s="56" t="s">
        <v>192</v>
      </c>
      <c r="U7" s="57"/>
      <c r="V7" s="56" t="s">
        <v>197</v>
      </c>
      <c r="W7" s="57"/>
      <c r="X7" s="56" t="s">
        <v>199</v>
      </c>
      <c r="Y7" s="57"/>
      <c r="Z7" s="56" t="s">
        <v>201</v>
      </c>
      <c r="AA7" s="57"/>
    </row>
    <row r="8" spans="1:27" ht="38.25">
      <c r="A8" s="50"/>
      <c r="B8" s="50"/>
      <c r="C8" s="50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</row>
    <row r="9" spans="1:27" ht="24" customHeight="1">
      <c r="A9" s="50"/>
      <c r="B9" s="50"/>
      <c r="C9" s="50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</row>
    <row r="10" spans="1:27" ht="25.5">
      <c r="A10" s="50"/>
      <c r="B10" s="51"/>
      <c r="C10" s="51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</row>
    <row r="11" spans="1:27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4206</v>
      </c>
      <c r="G11" s="9">
        <v>40.103661436043744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16689</v>
      </c>
      <c r="O11" s="9">
        <v>48.92029480496135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4049.0000000000005</v>
      </c>
      <c r="W11" s="9">
        <v>75.64534452951347</v>
      </c>
      <c r="X11" s="8"/>
      <c r="Y11" s="9"/>
      <c r="Z11" s="8">
        <v>27327</v>
      </c>
      <c r="AA11" s="9">
        <v>64.11957770702968</v>
      </c>
    </row>
    <row r="12" spans="1:27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7572</v>
      </c>
      <c r="G12" s="12">
        <v>53.666032752245115</v>
      </c>
      <c r="H12" s="11">
        <v>2598</v>
      </c>
      <c r="I12" s="12">
        <v>30.333333333333332</v>
      </c>
      <c r="J12" s="11">
        <v>100</v>
      </c>
      <c r="K12" s="12">
        <v>70</v>
      </c>
      <c r="L12" s="11">
        <v>703.0000000000001</v>
      </c>
      <c r="M12" s="12">
        <v>12.31</v>
      </c>
      <c r="N12" s="11">
        <v>15473</v>
      </c>
      <c r="O12" s="12">
        <v>47.634602210301814</v>
      </c>
      <c r="P12" s="11"/>
      <c r="Q12" s="12"/>
      <c r="R12" s="11">
        <v>368</v>
      </c>
      <c r="S12" s="12">
        <v>74.375</v>
      </c>
      <c r="T12" s="11"/>
      <c r="U12" s="12"/>
      <c r="V12" s="11">
        <v>3233.5000000000005</v>
      </c>
      <c r="W12" s="12">
        <v>89.55729086129581</v>
      </c>
      <c r="X12" s="11"/>
      <c r="Y12" s="12"/>
      <c r="Z12" s="11">
        <v>15606</v>
      </c>
      <c r="AA12" s="12">
        <v>59.87998718441626</v>
      </c>
    </row>
    <row r="13" spans="1:27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8387</v>
      </c>
      <c r="O13" s="12">
        <v>51.35958030284964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2235.6</v>
      </c>
      <c r="W13" s="12">
        <v>64.33764537484345</v>
      </c>
      <c r="X13" s="11"/>
      <c r="Y13" s="12"/>
      <c r="Z13" s="11">
        <v>19007.7</v>
      </c>
      <c r="AA13" s="12">
        <v>55.53774522956486</v>
      </c>
    </row>
    <row r="14" spans="1:27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28195.8</v>
      </c>
      <c r="O14" s="12">
        <v>50.884727512608265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2504</v>
      </c>
      <c r="W14" s="12">
        <v>57.6986821086262</v>
      </c>
      <c r="X14" s="11"/>
      <c r="Y14" s="12"/>
      <c r="Z14" s="11">
        <v>27626.5</v>
      </c>
      <c r="AA14" s="12">
        <v>63.54298590121803</v>
      </c>
    </row>
    <row r="15" spans="1:27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4294.000000000001</v>
      </c>
      <c r="W15" s="12">
        <v>64.2987005123428</v>
      </c>
      <c r="X15" s="11"/>
      <c r="Y15" s="12"/>
      <c r="Z15" s="11">
        <v>16043.800000000001</v>
      </c>
      <c r="AA15" s="12">
        <v>53.881783617347516</v>
      </c>
    </row>
    <row r="16" spans="1:27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7592.000000000001</v>
      </c>
      <c r="O16" s="12">
        <v>51.407744994731296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13576.6</v>
      </c>
      <c r="W16" s="12">
        <v>66.86476407937185</v>
      </c>
      <c r="X16" s="11"/>
      <c r="Y16" s="12"/>
      <c r="Z16" s="11">
        <v>14894</v>
      </c>
      <c r="AA16" s="12">
        <v>47.856079629380964</v>
      </c>
    </row>
    <row r="17" spans="1:27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>
        <v>2296.0000000000005</v>
      </c>
      <c r="M17" s="12">
        <v>9</v>
      </c>
      <c r="N17" s="11">
        <v>18172</v>
      </c>
      <c r="O17" s="12">
        <v>38.56845696676205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7348.500000000001</v>
      </c>
      <c r="W17" s="12">
        <v>66.62285364360073</v>
      </c>
      <c r="X17" s="11"/>
      <c r="Y17" s="12"/>
      <c r="Z17" s="11">
        <v>15019.6</v>
      </c>
      <c r="AA17" s="12">
        <v>56.78956576739727</v>
      </c>
    </row>
    <row r="18" spans="1:27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3056</v>
      </c>
      <c r="G18" s="12">
        <v>51.26897905759162</v>
      </c>
      <c r="H18" s="11">
        <v>80</v>
      </c>
      <c r="I18" s="12">
        <v>57.5</v>
      </c>
      <c r="J18" s="11">
        <v>3038.0000000000005</v>
      </c>
      <c r="K18" s="12">
        <v>9</v>
      </c>
      <c r="L18" s="11">
        <v>590.1</v>
      </c>
      <c r="M18" s="12">
        <v>13</v>
      </c>
      <c r="N18" s="11">
        <v>12081</v>
      </c>
      <c r="O18" s="12">
        <v>44.3016306597136</v>
      </c>
      <c r="P18" s="11"/>
      <c r="Q18" s="12"/>
      <c r="R18" s="11">
        <v>41</v>
      </c>
      <c r="S18" s="12">
        <v>67.4390243902439</v>
      </c>
      <c r="T18" s="11"/>
      <c r="U18" s="12"/>
      <c r="V18" s="11">
        <v>19971.3</v>
      </c>
      <c r="W18" s="12">
        <v>65.20140010915664</v>
      </c>
      <c r="X18" s="11"/>
      <c r="Y18" s="12"/>
      <c r="Z18" s="11">
        <v>18276</v>
      </c>
      <c r="AA18" s="12">
        <v>62.45602166776099</v>
      </c>
    </row>
    <row r="19" spans="1:27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1359</v>
      </c>
      <c r="G19" s="12">
        <v>43.84915378955114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15512</v>
      </c>
      <c r="O19" s="12">
        <v>40.83509541000516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23982</v>
      </c>
      <c r="W19" s="12">
        <v>79.91183554332416</v>
      </c>
      <c r="X19" s="11"/>
      <c r="Y19" s="12"/>
      <c r="Z19" s="11">
        <v>11416.4</v>
      </c>
      <c r="AA19" s="12">
        <v>54.32072019200448</v>
      </c>
    </row>
    <row r="20" spans="1:27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2529.4</v>
      </c>
      <c r="G20" s="12">
        <v>46.138214596346955</v>
      </c>
      <c r="H20" s="11"/>
      <c r="I20" s="12"/>
      <c r="J20" s="11">
        <v>200</v>
      </c>
      <c r="K20" s="12">
        <v>70</v>
      </c>
      <c r="L20" s="11"/>
      <c r="M20" s="12"/>
      <c r="N20" s="11">
        <v>18004</v>
      </c>
      <c r="O20" s="12">
        <v>43.49961119751166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19637.4</v>
      </c>
      <c r="W20" s="12">
        <v>83.92753623188406</v>
      </c>
      <c r="X20" s="11"/>
      <c r="Y20" s="12"/>
      <c r="Z20" s="11">
        <v>9576</v>
      </c>
      <c r="AA20" s="12">
        <v>53.87124060150376</v>
      </c>
    </row>
    <row r="21" spans="1:27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10884</v>
      </c>
      <c r="G21" s="12">
        <v>38.57706725468577</v>
      </c>
      <c r="H21" s="11"/>
      <c r="I21" s="12"/>
      <c r="J21" s="11">
        <v>25</v>
      </c>
      <c r="K21" s="12">
        <v>65</v>
      </c>
      <c r="L21" s="11"/>
      <c r="M21" s="12"/>
      <c r="N21" s="11">
        <v>14421.000000000002</v>
      </c>
      <c r="O21" s="12">
        <v>49.7430136606338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4655.7</v>
      </c>
      <c r="W21" s="12">
        <v>64.0524088751423</v>
      </c>
      <c r="X21" s="11"/>
      <c r="Y21" s="12"/>
      <c r="Z21" s="11">
        <v>25194</v>
      </c>
      <c r="AA21" s="12">
        <v>60.220204016829406</v>
      </c>
    </row>
    <row r="22" spans="1:27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13730</v>
      </c>
      <c r="O22" s="15">
        <v>45.31478514202476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10469.1</v>
      </c>
      <c r="W22" s="15">
        <v>65.34858297274837</v>
      </c>
      <c r="X22" s="14"/>
      <c r="Y22" s="15"/>
      <c r="Z22" s="14">
        <v>29657</v>
      </c>
      <c r="AA22" s="15">
        <v>50.026427487608316</v>
      </c>
    </row>
    <row r="23" spans="1:27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5197.8</v>
      </c>
      <c r="G23" s="9">
        <v>53.32105890953864</v>
      </c>
      <c r="H23" s="8">
        <v>140</v>
      </c>
      <c r="I23" s="9">
        <v>57</v>
      </c>
      <c r="J23" s="8">
        <v>2813</v>
      </c>
      <c r="K23" s="9">
        <v>18.406327763953076</v>
      </c>
      <c r="L23" s="8"/>
      <c r="M23" s="9"/>
      <c r="N23" s="8">
        <v>25518</v>
      </c>
      <c r="O23" s="9">
        <v>44.11608119758603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6014.3</v>
      </c>
      <c r="W23" s="9">
        <v>65.72714430607054</v>
      </c>
      <c r="X23" s="8"/>
      <c r="Y23" s="9"/>
      <c r="Z23" s="8">
        <v>15526</v>
      </c>
      <c r="AA23" s="9">
        <v>57.97222336725493</v>
      </c>
    </row>
    <row r="24" spans="1:27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4690</v>
      </c>
      <c r="G24" s="12">
        <v>26.620458422174842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16225.000000000002</v>
      </c>
      <c r="O24" s="12">
        <v>54.20169491525424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21830.900000000005</v>
      </c>
      <c r="W24" s="12">
        <v>66.00707309364249</v>
      </c>
      <c r="X24" s="11"/>
      <c r="Y24" s="12"/>
      <c r="Z24" s="11">
        <v>7054</v>
      </c>
      <c r="AA24" s="12">
        <v>57.65024099801532</v>
      </c>
    </row>
    <row r="25" spans="1:27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3527</v>
      </c>
      <c r="G25" s="12">
        <v>54.38540686135526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31632</v>
      </c>
      <c r="O25" s="12">
        <v>53.42015680323723</v>
      </c>
      <c r="P25" s="11"/>
      <c r="Q25" s="12"/>
      <c r="R25" s="11">
        <v>994</v>
      </c>
      <c r="S25" s="12">
        <v>44.943661971830984</v>
      </c>
      <c r="T25" s="11"/>
      <c r="U25" s="12"/>
      <c r="V25" s="11">
        <v>24971</v>
      </c>
      <c r="W25" s="12">
        <v>71.02891674342237</v>
      </c>
      <c r="X25" s="11"/>
      <c r="Y25" s="12"/>
      <c r="Z25" s="11">
        <v>37279</v>
      </c>
      <c r="AA25" s="12">
        <v>69.18725555943024</v>
      </c>
    </row>
    <row r="26" spans="1:27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4420</v>
      </c>
      <c r="G26" s="12">
        <v>45.37009954751131</v>
      </c>
      <c r="H26" s="11"/>
      <c r="I26" s="12"/>
      <c r="J26" s="11"/>
      <c r="K26" s="12"/>
      <c r="L26" s="11"/>
      <c r="M26" s="12"/>
      <c r="N26" s="11">
        <v>19673</v>
      </c>
      <c r="O26" s="12">
        <v>49.92125247801555</v>
      </c>
      <c r="P26" s="11"/>
      <c r="Q26" s="12"/>
      <c r="R26" s="11">
        <v>1561</v>
      </c>
      <c r="S26" s="12">
        <v>36.591928251121075</v>
      </c>
      <c r="T26" s="11"/>
      <c r="U26" s="12"/>
      <c r="V26" s="11">
        <v>15599.5</v>
      </c>
      <c r="W26" s="12">
        <v>56.35947562421872</v>
      </c>
      <c r="X26" s="11"/>
      <c r="Y26" s="12"/>
      <c r="Z26" s="11">
        <v>17419</v>
      </c>
      <c r="AA26" s="12">
        <v>73.079236465928</v>
      </c>
    </row>
    <row r="27" spans="1:27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6274</v>
      </c>
      <c r="G27" s="12">
        <v>57.66984061204973</v>
      </c>
      <c r="H27" s="11">
        <v>66</v>
      </c>
      <c r="I27" s="12">
        <v>0</v>
      </c>
      <c r="J27" s="11">
        <v>4373.9</v>
      </c>
      <c r="K27" s="12">
        <v>36.42123733967398</v>
      </c>
      <c r="L27" s="11"/>
      <c r="M27" s="12"/>
      <c r="N27" s="11">
        <v>37600</v>
      </c>
      <c r="O27" s="12">
        <v>47.68668377659574</v>
      </c>
      <c r="P27" s="11"/>
      <c r="Q27" s="12"/>
      <c r="R27" s="11">
        <v>2607</v>
      </c>
      <c r="S27" s="12">
        <v>52.922194092827006</v>
      </c>
      <c r="T27" s="11"/>
      <c r="U27" s="12"/>
      <c r="V27" s="11">
        <v>23781.1</v>
      </c>
      <c r="W27" s="12">
        <v>48.67531867743712</v>
      </c>
      <c r="X27" s="11"/>
      <c r="Y27" s="12"/>
      <c r="Z27" s="11">
        <v>43782.9</v>
      </c>
      <c r="AA27" s="12">
        <v>56.426426984050856</v>
      </c>
    </row>
    <row r="28" spans="1:27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14281.9</v>
      </c>
      <c r="G28" s="12">
        <v>40.24906868133792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19019.600000000002</v>
      </c>
      <c r="O28" s="12">
        <v>52.81243275358052</v>
      </c>
      <c r="P28" s="11"/>
      <c r="Q28" s="12"/>
      <c r="R28" s="11">
        <v>383</v>
      </c>
      <c r="S28" s="12">
        <v>52.00104438642298</v>
      </c>
      <c r="T28" s="11"/>
      <c r="U28" s="12"/>
      <c r="V28" s="11">
        <v>19408</v>
      </c>
      <c r="W28" s="12">
        <v>62.12543693322341</v>
      </c>
      <c r="X28" s="11"/>
      <c r="Y28" s="12"/>
      <c r="Z28" s="11">
        <v>48079</v>
      </c>
      <c r="AA28" s="12">
        <v>77.76499178435492</v>
      </c>
    </row>
    <row r="29" spans="1:27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1304</v>
      </c>
      <c r="G29" s="12">
        <v>54.50556748466257</v>
      </c>
      <c r="H29" s="11">
        <v>1189</v>
      </c>
      <c r="I29" s="12">
        <v>53.713204373423046</v>
      </c>
      <c r="J29" s="11">
        <v>1210.7</v>
      </c>
      <c r="K29" s="12">
        <v>35</v>
      </c>
      <c r="L29" s="11"/>
      <c r="M29" s="12"/>
      <c r="N29" s="11">
        <v>23941.2</v>
      </c>
      <c r="O29" s="12">
        <v>47.550232235644</v>
      </c>
      <c r="P29" s="11"/>
      <c r="Q29" s="12"/>
      <c r="R29" s="11">
        <v>5114.500000000001</v>
      </c>
      <c r="S29" s="12">
        <v>44.531522142926974</v>
      </c>
      <c r="T29" s="11"/>
      <c r="U29" s="12"/>
      <c r="V29" s="11">
        <v>29679.1</v>
      </c>
      <c r="W29" s="12">
        <v>70.98542341243501</v>
      </c>
      <c r="X29" s="11"/>
      <c r="Y29" s="12"/>
      <c r="Z29" s="11">
        <v>56663.4</v>
      </c>
      <c r="AA29" s="12">
        <v>68.27475693304672</v>
      </c>
    </row>
    <row r="30" spans="1:27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7574</v>
      </c>
      <c r="G30" s="12">
        <v>50.329066543438074</v>
      </c>
      <c r="H30" s="11">
        <v>571.0000000000001</v>
      </c>
      <c r="I30" s="12">
        <v>20.164623467600702</v>
      </c>
      <c r="J30" s="11">
        <v>7448.7</v>
      </c>
      <c r="K30" s="12">
        <v>33.98191630754359</v>
      </c>
      <c r="L30" s="11"/>
      <c r="M30" s="12"/>
      <c r="N30" s="11">
        <v>13714</v>
      </c>
      <c r="O30" s="12">
        <v>48.554772495260316</v>
      </c>
      <c r="P30" s="11"/>
      <c r="Q30" s="12"/>
      <c r="R30" s="11">
        <v>950</v>
      </c>
      <c r="S30" s="12">
        <v>61.83</v>
      </c>
      <c r="T30" s="11"/>
      <c r="U30" s="12"/>
      <c r="V30" s="11">
        <v>21438.5</v>
      </c>
      <c r="W30" s="12">
        <v>67.69320754716982</v>
      </c>
      <c r="X30" s="11"/>
      <c r="Y30" s="12"/>
      <c r="Z30" s="11">
        <v>68367</v>
      </c>
      <c r="AA30" s="12">
        <v>66.73523834598564</v>
      </c>
    </row>
    <row r="31" spans="1:27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2280</v>
      </c>
      <c r="G31" s="12">
        <v>43.22578947368421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40596.1</v>
      </c>
      <c r="O31" s="12">
        <v>47.082914368621616</v>
      </c>
      <c r="P31" s="11"/>
      <c r="Q31" s="12"/>
      <c r="R31" s="11">
        <v>1888.9</v>
      </c>
      <c r="S31" s="12">
        <v>28.00345121499285</v>
      </c>
      <c r="T31" s="11"/>
      <c r="U31" s="12"/>
      <c r="V31" s="11">
        <v>24976.3</v>
      </c>
      <c r="W31" s="12">
        <v>59.72105327850802</v>
      </c>
      <c r="X31" s="11"/>
      <c r="Y31" s="12"/>
      <c r="Z31" s="11">
        <v>97558.5</v>
      </c>
      <c r="AA31" s="12">
        <v>60.07606146055956</v>
      </c>
    </row>
    <row r="32" spans="1:27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5058.5</v>
      </c>
      <c r="G32" s="12">
        <v>56.81172778491648</v>
      </c>
      <c r="H32" s="11">
        <v>540</v>
      </c>
      <c r="I32" s="12">
        <v>68.24</v>
      </c>
      <c r="J32" s="11">
        <v>2090.3</v>
      </c>
      <c r="K32" s="12">
        <v>38.75135148064871</v>
      </c>
      <c r="L32" s="11"/>
      <c r="M32" s="12"/>
      <c r="N32" s="11">
        <v>22563</v>
      </c>
      <c r="O32" s="12">
        <v>44.28445242210699</v>
      </c>
      <c r="P32" s="11"/>
      <c r="Q32" s="12"/>
      <c r="R32" s="11">
        <v>572.0000000000001</v>
      </c>
      <c r="S32" s="12">
        <v>41.31118881118881</v>
      </c>
      <c r="T32" s="11"/>
      <c r="U32" s="12"/>
      <c r="V32" s="11">
        <v>20540.7</v>
      </c>
      <c r="W32" s="12">
        <v>55.90867808789379</v>
      </c>
      <c r="X32" s="11"/>
      <c r="Y32" s="12"/>
      <c r="Z32" s="11">
        <v>92565.6</v>
      </c>
      <c r="AA32" s="12">
        <v>59.00069168243926</v>
      </c>
    </row>
    <row r="33" spans="1:27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9316.2</v>
      </c>
      <c r="G33" s="12">
        <v>49.170554517936495</v>
      </c>
      <c r="H33" s="11">
        <v>17</v>
      </c>
      <c r="I33" s="12">
        <v>15</v>
      </c>
      <c r="J33" s="11">
        <v>12658.9</v>
      </c>
      <c r="K33" s="12">
        <v>44.09924132428568</v>
      </c>
      <c r="L33" s="11"/>
      <c r="M33" s="12"/>
      <c r="N33" s="11">
        <v>63975.6</v>
      </c>
      <c r="O33" s="12">
        <v>43.759083713165644</v>
      </c>
      <c r="P33" s="11"/>
      <c r="Q33" s="12"/>
      <c r="R33" s="11">
        <v>696.0000000000001</v>
      </c>
      <c r="S33" s="12">
        <v>32.791666666666664</v>
      </c>
      <c r="T33" s="11"/>
      <c r="U33" s="12"/>
      <c r="V33" s="11">
        <v>23703.4</v>
      </c>
      <c r="W33" s="12">
        <v>57.00543905093783</v>
      </c>
      <c r="X33" s="11"/>
      <c r="Y33" s="12"/>
      <c r="Z33" s="11">
        <v>71814</v>
      </c>
      <c r="AA33" s="12">
        <v>59.72795193137829</v>
      </c>
    </row>
    <row r="34" spans="1:27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17079.5</v>
      </c>
      <c r="G34" s="15">
        <v>44.783765918206036</v>
      </c>
      <c r="H34" s="14">
        <v>1134.0000000000002</v>
      </c>
      <c r="I34" s="15">
        <v>32.63668430335097</v>
      </c>
      <c r="J34" s="14">
        <v>22692</v>
      </c>
      <c r="K34" s="15">
        <v>36.04691521240966</v>
      </c>
      <c r="L34" s="14"/>
      <c r="M34" s="15"/>
      <c r="N34" s="14">
        <v>49244.40000000001</v>
      </c>
      <c r="O34" s="15">
        <v>44.792201834117186</v>
      </c>
      <c r="P34" s="14">
        <v>1481.1</v>
      </c>
      <c r="Q34" s="15">
        <v>40</v>
      </c>
      <c r="R34" s="14">
        <v>4501</v>
      </c>
      <c r="S34" s="15">
        <v>46.11808487002888</v>
      </c>
      <c r="T34" s="14"/>
      <c r="U34" s="15"/>
      <c r="V34" s="14">
        <v>74102.9</v>
      </c>
      <c r="W34" s="15">
        <v>37.155861970314255</v>
      </c>
      <c r="X34" s="14"/>
      <c r="Y34" s="15"/>
      <c r="Z34" s="14">
        <v>150331.7</v>
      </c>
      <c r="AA34" s="15">
        <v>47.75420057778897</v>
      </c>
    </row>
    <row r="35" spans="1:27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7517</v>
      </c>
      <c r="G35" s="9">
        <v>47.16</v>
      </c>
      <c r="H35" s="8">
        <v>100</v>
      </c>
      <c r="I35" s="9">
        <v>60</v>
      </c>
      <c r="J35" s="8">
        <v>13704</v>
      </c>
      <c r="K35" s="9">
        <v>38.06939579684764</v>
      </c>
      <c r="L35" s="8"/>
      <c r="M35" s="9"/>
      <c r="N35" s="8">
        <v>49910.4</v>
      </c>
      <c r="O35" s="9">
        <v>38.90379516092838</v>
      </c>
      <c r="P35" s="8"/>
      <c r="Q35" s="9"/>
      <c r="R35" s="8">
        <v>849.9</v>
      </c>
      <c r="S35" s="9">
        <v>35.284857042004944</v>
      </c>
      <c r="T35" s="8"/>
      <c r="U35" s="9"/>
      <c r="V35" s="8">
        <v>34460.8</v>
      </c>
      <c r="W35" s="9">
        <v>46.160872063329926</v>
      </c>
      <c r="X35" s="8"/>
      <c r="Y35" s="9"/>
      <c r="Z35" s="8">
        <v>135348.3</v>
      </c>
      <c r="AA35" s="9">
        <v>47.798639805597865</v>
      </c>
    </row>
    <row r="36" spans="1:27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5586</v>
      </c>
      <c r="G36" s="12">
        <v>49.81438596491228</v>
      </c>
      <c r="H36" s="11">
        <v>5075</v>
      </c>
      <c r="I36" s="12">
        <v>30.47286699507389</v>
      </c>
      <c r="J36" s="11">
        <v>14545.9</v>
      </c>
      <c r="K36" s="12">
        <v>37.59567988230361</v>
      </c>
      <c r="L36" s="11"/>
      <c r="M36" s="12"/>
      <c r="N36" s="11">
        <v>43097.8</v>
      </c>
      <c r="O36" s="12">
        <v>36.665982486345015</v>
      </c>
      <c r="P36" s="11">
        <v>1324.4</v>
      </c>
      <c r="Q36" s="12">
        <v>40</v>
      </c>
      <c r="R36" s="11">
        <v>3491.2000000000003</v>
      </c>
      <c r="S36" s="12">
        <v>42.593563817598536</v>
      </c>
      <c r="T36" s="11"/>
      <c r="U36" s="12"/>
      <c r="V36" s="11">
        <v>35778.2</v>
      </c>
      <c r="W36" s="12">
        <v>45.864266816105896</v>
      </c>
      <c r="X36" s="11"/>
      <c r="Y36" s="12"/>
      <c r="Z36" s="11">
        <v>121427</v>
      </c>
      <c r="AA36" s="12">
        <v>46.50062333747849</v>
      </c>
    </row>
    <row r="37" spans="1:27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9944</v>
      </c>
      <c r="G37" s="12">
        <v>35.548696701528556</v>
      </c>
      <c r="H37" s="11">
        <v>581</v>
      </c>
      <c r="I37" s="12">
        <v>46.70051635111876</v>
      </c>
      <c r="J37" s="11">
        <v>8103</v>
      </c>
      <c r="K37" s="12">
        <v>37.43507342959398</v>
      </c>
      <c r="L37" s="11">
        <v>1248.1</v>
      </c>
      <c r="M37" s="12">
        <v>55.00000000000001</v>
      </c>
      <c r="N37" s="11">
        <v>36740.3</v>
      </c>
      <c r="O37" s="12">
        <v>41.06667626557213</v>
      </c>
      <c r="P37" s="11"/>
      <c r="Q37" s="12"/>
      <c r="R37" s="11">
        <v>7449</v>
      </c>
      <c r="S37" s="12">
        <v>29.40244999328769</v>
      </c>
      <c r="T37" s="11"/>
      <c r="U37" s="12"/>
      <c r="V37" s="11">
        <v>63479.40000000001</v>
      </c>
      <c r="W37" s="12">
        <v>43.88851679442465</v>
      </c>
      <c r="X37" s="11"/>
      <c r="Y37" s="12"/>
      <c r="Z37" s="11">
        <v>186662.6</v>
      </c>
      <c r="AA37" s="12">
        <v>58.092219448352274</v>
      </c>
    </row>
    <row r="38" spans="1:27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13099.2</v>
      </c>
      <c r="G38" s="12">
        <v>44.857960791498705</v>
      </c>
      <c r="H38" s="11">
        <v>1130.6</v>
      </c>
      <c r="I38" s="12">
        <v>39.420838492835664</v>
      </c>
      <c r="J38" s="11">
        <v>7414.000000000001</v>
      </c>
      <c r="K38" s="12">
        <v>45.73463447531696</v>
      </c>
      <c r="L38" s="11"/>
      <c r="M38" s="12"/>
      <c r="N38" s="11">
        <v>64939.40000000001</v>
      </c>
      <c r="O38" s="12">
        <v>40.0782384346021</v>
      </c>
      <c r="P38" s="11"/>
      <c r="Q38" s="12"/>
      <c r="R38" s="11">
        <v>16990.300000000003</v>
      </c>
      <c r="S38" s="12">
        <v>27.463882332860514</v>
      </c>
      <c r="T38" s="11"/>
      <c r="U38" s="12"/>
      <c r="V38" s="11">
        <v>38882</v>
      </c>
      <c r="W38" s="12">
        <v>43.07925189033486</v>
      </c>
      <c r="X38" s="11"/>
      <c r="Y38" s="12"/>
      <c r="Z38" s="11">
        <v>176919.2</v>
      </c>
      <c r="AA38" s="12">
        <v>44.67707247715341</v>
      </c>
    </row>
    <row r="39" spans="1:27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33339.3</v>
      </c>
      <c r="G39" s="12">
        <v>55.64484557264249</v>
      </c>
      <c r="H39" s="11">
        <v>595.5</v>
      </c>
      <c r="I39" s="12">
        <v>49.081612090680096</v>
      </c>
      <c r="J39" s="11">
        <v>90</v>
      </c>
      <c r="K39" s="12">
        <v>65.56</v>
      </c>
      <c r="L39" s="11">
        <v>996</v>
      </c>
      <c r="M39" s="12">
        <v>40</v>
      </c>
      <c r="N39" s="11">
        <v>291370.5</v>
      </c>
      <c r="O39" s="12">
        <v>56.5966988147393</v>
      </c>
      <c r="P39" s="11">
        <v>1805</v>
      </c>
      <c r="Q39" s="12">
        <v>40</v>
      </c>
      <c r="R39" s="11">
        <v>12662.8</v>
      </c>
      <c r="S39" s="12">
        <v>20.31051426224848</v>
      </c>
      <c r="T39" s="11"/>
      <c r="U39" s="12"/>
      <c r="V39" s="11">
        <v>46719</v>
      </c>
      <c r="W39" s="12">
        <v>48.649305464586135</v>
      </c>
      <c r="X39" s="11"/>
      <c r="Y39" s="12"/>
      <c r="Z39" s="11">
        <v>63882.6</v>
      </c>
      <c r="AA39" s="12">
        <v>34.658990366703925</v>
      </c>
    </row>
    <row r="40" spans="1:27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15643.5</v>
      </c>
      <c r="G40" s="12">
        <v>41.61169687090485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101548.7</v>
      </c>
      <c r="O40" s="12">
        <v>44.07636674817107</v>
      </c>
      <c r="P40" s="11">
        <v>3218.7</v>
      </c>
      <c r="Q40" s="12">
        <v>44.90534439369932</v>
      </c>
      <c r="R40" s="11">
        <v>6415.9</v>
      </c>
      <c r="S40" s="12">
        <v>22.96812606181518</v>
      </c>
      <c r="T40" s="11"/>
      <c r="U40" s="12"/>
      <c r="V40" s="11">
        <v>26819</v>
      </c>
      <c r="W40" s="12">
        <v>45.534789291174164</v>
      </c>
      <c r="X40" s="11"/>
      <c r="Y40" s="12"/>
      <c r="Z40" s="11">
        <v>26769.600000000002</v>
      </c>
      <c r="AA40" s="12">
        <v>36.53581641115296</v>
      </c>
    </row>
    <row r="41" spans="1:27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23493.2</v>
      </c>
      <c r="G41" s="12">
        <v>47.10323582994228</v>
      </c>
      <c r="H41" s="11">
        <v>1869.1</v>
      </c>
      <c r="I41" s="12">
        <v>36.77</v>
      </c>
      <c r="J41" s="11">
        <v>7328.2</v>
      </c>
      <c r="K41" s="12">
        <v>32.729183155481564</v>
      </c>
      <c r="L41" s="11">
        <v>1948.1</v>
      </c>
      <c r="M41" s="12">
        <v>40</v>
      </c>
      <c r="N41" s="11">
        <v>93820</v>
      </c>
      <c r="O41" s="12">
        <v>48.296638584523556</v>
      </c>
      <c r="P41" s="11">
        <v>3325</v>
      </c>
      <c r="Q41" s="12">
        <v>36</v>
      </c>
      <c r="R41" s="11">
        <v>14169.800000000001</v>
      </c>
      <c r="S41" s="12">
        <v>24.01572358113735</v>
      </c>
      <c r="T41" s="11"/>
      <c r="U41" s="12"/>
      <c r="V41" s="11">
        <v>40383.5</v>
      </c>
      <c r="W41" s="12">
        <v>47.66463052979559</v>
      </c>
      <c r="X41" s="11"/>
      <c r="Y41" s="12"/>
      <c r="Z41" s="11">
        <v>29269.000000000004</v>
      </c>
      <c r="AA41" s="12">
        <v>43.027824319245624</v>
      </c>
    </row>
    <row r="42" spans="1:27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1045.1</v>
      </c>
      <c r="G42" s="12">
        <v>51.494966988804904</v>
      </c>
      <c r="H42" s="11">
        <v>3320</v>
      </c>
      <c r="I42" s="12">
        <v>64.97</v>
      </c>
      <c r="J42" s="11">
        <v>1321</v>
      </c>
      <c r="K42" s="12">
        <v>65.05980317940954</v>
      </c>
      <c r="L42" s="11">
        <v>1587</v>
      </c>
      <c r="M42" s="12">
        <v>50</v>
      </c>
      <c r="N42" s="11">
        <v>53128.1</v>
      </c>
      <c r="O42" s="12">
        <v>48.81893237288742</v>
      </c>
      <c r="P42" s="11"/>
      <c r="Q42" s="12"/>
      <c r="R42" s="11">
        <v>1119.1</v>
      </c>
      <c r="S42" s="12">
        <v>41.14511661156287</v>
      </c>
      <c r="T42" s="11"/>
      <c r="U42" s="12"/>
      <c r="V42" s="11">
        <v>45888.9</v>
      </c>
      <c r="W42" s="12">
        <v>42.006254562650234</v>
      </c>
      <c r="X42" s="11"/>
      <c r="Y42" s="12"/>
      <c r="Z42" s="11">
        <v>47282.1</v>
      </c>
      <c r="AA42" s="12">
        <v>44.59856446731426</v>
      </c>
    </row>
    <row r="43" spans="1:27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4883.4</v>
      </c>
      <c r="G43" s="12">
        <v>52.411163943154364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208037</v>
      </c>
      <c r="O43" s="12">
        <v>46.64504353071809</v>
      </c>
      <c r="P43" s="11"/>
      <c r="Q43" s="12"/>
      <c r="R43" s="11">
        <v>1009.7</v>
      </c>
      <c r="S43" s="12">
        <v>30.1564385461028</v>
      </c>
      <c r="T43" s="11"/>
      <c r="U43" s="12"/>
      <c r="V43" s="11">
        <v>33503.3</v>
      </c>
      <c r="W43" s="12">
        <v>48.46873400530693</v>
      </c>
      <c r="X43" s="11"/>
      <c r="Y43" s="12"/>
      <c r="Z43" s="11">
        <v>47385.8</v>
      </c>
      <c r="AA43" s="12">
        <v>41.330985400689656</v>
      </c>
    </row>
    <row r="44" spans="1:27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6178</v>
      </c>
      <c r="G44" s="12">
        <v>37.36334088701845</v>
      </c>
      <c r="H44" s="11">
        <v>4592.000000000001</v>
      </c>
      <c r="I44" s="12">
        <v>56.57</v>
      </c>
      <c r="J44" s="11">
        <v>569.0000000000001</v>
      </c>
      <c r="K44" s="12">
        <v>62.459999999999994</v>
      </c>
      <c r="L44" s="11"/>
      <c r="M44" s="12"/>
      <c r="N44" s="11">
        <v>155999.2</v>
      </c>
      <c r="O44" s="12">
        <v>49.92209175431669</v>
      </c>
      <c r="P44" s="11"/>
      <c r="Q44" s="12"/>
      <c r="R44" s="11">
        <v>7471.2</v>
      </c>
      <c r="S44" s="12">
        <v>20.62</v>
      </c>
      <c r="T44" s="11"/>
      <c r="U44" s="12"/>
      <c r="V44" s="11">
        <v>35605.90000000001</v>
      </c>
      <c r="W44" s="12">
        <v>47.84828935653922</v>
      </c>
      <c r="X44" s="11"/>
      <c r="Y44" s="12"/>
      <c r="Z44" s="11">
        <v>50610.2</v>
      </c>
      <c r="AA44" s="12">
        <v>29.462711627300425</v>
      </c>
    </row>
    <row r="45" spans="1:27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12060.4</v>
      </c>
      <c r="G45" s="12">
        <v>43.1516345229014</v>
      </c>
      <c r="H45" s="11">
        <v>519</v>
      </c>
      <c r="I45" s="12">
        <v>51.38612716763006</v>
      </c>
      <c r="J45" s="11"/>
      <c r="K45" s="12"/>
      <c r="L45" s="11">
        <v>2037.7</v>
      </c>
      <c r="M45" s="12">
        <v>40.08</v>
      </c>
      <c r="N45" s="11">
        <v>181104.4</v>
      </c>
      <c r="O45" s="12">
        <v>48.64907746029362</v>
      </c>
      <c r="P45" s="11"/>
      <c r="Q45" s="12"/>
      <c r="R45" s="11">
        <v>1455</v>
      </c>
      <c r="S45" s="12">
        <v>32</v>
      </c>
      <c r="T45" s="11"/>
      <c r="U45" s="12"/>
      <c r="V45" s="11">
        <v>24021.2</v>
      </c>
      <c r="W45" s="12">
        <v>51.75525893793815</v>
      </c>
      <c r="X45" s="11"/>
      <c r="Y45" s="12"/>
      <c r="Z45" s="11">
        <v>34989.8</v>
      </c>
      <c r="AA45" s="12">
        <v>51.633510565936355</v>
      </c>
    </row>
    <row r="46" spans="1:27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20856.1</v>
      </c>
      <c r="G46" s="15">
        <v>29.616265313265664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47864.600000000006</v>
      </c>
      <c r="O46" s="15">
        <v>26.80872878912599</v>
      </c>
      <c r="P46" s="14"/>
      <c r="Q46" s="15"/>
      <c r="R46" s="14">
        <v>117638</v>
      </c>
      <c r="S46" s="15">
        <v>20.012502252673457</v>
      </c>
      <c r="T46" s="14"/>
      <c r="U46" s="15"/>
      <c r="V46" s="14">
        <v>53010.4</v>
      </c>
      <c r="W46" s="15">
        <v>46.319567216998934</v>
      </c>
      <c r="X46" s="14"/>
      <c r="Y46" s="15"/>
      <c r="Z46" s="14">
        <v>52623.2</v>
      </c>
      <c r="AA46" s="15">
        <v>53.78246568053634</v>
      </c>
    </row>
    <row r="47" spans="1:27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983</v>
      </c>
      <c r="G47" s="9">
        <v>34.50152594099695</v>
      </c>
      <c r="H47" s="8">
        <v>319</v>
      </c>
      <c r="I47" s="9">
        <v>53.64</v>
      </c>
      <c r="J47" s="8">
        <v>6501</v>
      </c>
      <c r="K47" s="9">
        <v>66.82405168435625</v>
      </c>
      <c r="L47" s="8">
        <v>3000</v>
      </c>
      <c r="M47" s="9">
        <v>70</v>
      </c>
      <c r="N47" s="8">
        <v>10749.7</v>
      </c>
      <c r="O47" s="9">
        <v>67.32435872629004</v>
      </c>
      <c r="P47" s="8"/>
      <c r="Q47" s="9"/>
      <c r="R47" s="8">
        <v>832.4</v>
      </c>
      <c r="S47" s="9">
        <v>43.52</v>
      </c>
      <c r="T47" s="8"/>
      <c r="U47" s="9"/>
      <c r="V47" s="8">
        <v>18129.6</v>
      </c>
      <c r="W47" s="9">
        <v>50.53560773541612</v>
      </c>
      <c r="X47" s="8"/>
      <c r="Y47" s="9"/>
      <c r="Z47" s="8">
        <v>28667.3</v>
      </c>
      <c r="AA47" s="9">
        <v>49.32429660274948</v>
      </c>
    </row>
    <row r="48" spans="1:27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1575</v>
      </c>
      <c r="G48" s="12">
        <v>83.17</v>
      </c>
      <c r="H48" s="11">
        <v>213</v>
      </c>
      <c r="I48" s="12">
        <v>51.72507042253521</v>
      </c>
      <c r="J48" s="11">
        <v>6345.2</v>
      </c>
      <c r="K48" s="12">
        <v>55.47558784593078</v>
      </c>
      <c r="L48" s="11"/>
      <c r="M48" s="12"/>
      <c r="N48" s="11">
        <v>2253.5</v>
      </c>
      <c r="O48" s="12">
        <v>51.432387397381845</v>
      </c>
      <c r="P48" s="11">
        <v>2750.5</v>
      </c>
      <c r="Q48" s="12">
        <v>28</v>
      </c>
      <c r="R48" s="11">
        <v>7058</v>
      </c>
      <c r="S48" s="12">
        <v>56.82048172286766</v>
      </c>
      <c r="T48" s="11"/>
      <c r="U48" s="12"/>
      <c r="V48" s="11">
        <v>35851.5</v>
      </c>
      <c r="W48" s="12">
        <v>57.14731782491667</v>
      </c>
      <c r="X48" s="11"/>
      <c r="Y48" s="12"/>
      <c r="Z48" s="11">
        <v>44398.6</v>
      </c>
      <c r="AA48" s="12">
        <v>44.883487947818175</v>
      </c>
    </row>
    <row r="49" spans="1:27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6831</v>
      </c>
      <c r="G49" s="12">
        <v>60.24801932367149</v>
      </c>
      <c r="H49" s="11">
        <v>847.6</v>
      </c>
      <c r="I49" s="12">
        <v>42.33194903256253</v>
      </c>
      <c r="J49" s="11">
        <v>3799</v>
      </c>
      <c r="K49" s="12">
        <v>20.2279020794946</v>
      </c>
      <c r="L49" s="11"/>
      <c r="M49" s="12"/>
      <c r="N49" s="11">
        <v>8684.9</v>
      </c>
      <c r="O49" s="12">
        <v>47.933215581065994</v>
      </c>
      <c r="P49" s="11">
        <v>371</v>
      </c>
      <c r="Q49" s="12">
        <v>45</v>
      </c>
      <c r="R49" s="11">
        <v>9171.5</v>
      </c>
      <c r="S49" s="12">
        <v>38.7877539115739</v>
      </c>
      <c r="T49" s="11"/>
      <c r="U49" s="12"/>
      <c r="V49" s="11">
        <v>33103.6</v>
      </c>
      <c r="W49" s="12">
        <v>51.86546387704057</v>
      </c>
      <c r="X49" s="11"/>
      <c r="Y49" s="12"/>
      <c r="Z49" s="11">
        <v>59612.9</v>
      </c>
      <c r="AA49" s="12">
        <v>40.523510297267876</v>
      </c>
    </row>
    <row r="50" spans="1:27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10810.4</v>
      </c>
      <c r="G50" s="12">
        <v>51.6658551024939</v>
      </c>
      <c r="H50" s="11">
        <v>1660</v>
      </c>
      <c r="I50" s="12">
        <v>39.04</v>
      </c>
      <c r="J50" s="11">
        <v>3631.8</v>
      </c>
      <c r="K50" s="12">
        <v>49.90370339776419</v>
      </c>
      <c r="L50" s="11">
        <v>1749</v>
      </c>
      <c r="M50" s="12">
        <v>48.57632933104631</v>
      </c>
      <c r="N50" s="11">
        <v>13080.7</v>
      </c>
      <c r="O50" s="12">
        <v>28.04903292637244</v>
      </c>
      <c r="P50" s="11">
        <v>2000</v>
      </c>
      <c r="Q50" s="12">
        <v>60</v>
      </c>
      <c r="R50" s="11">
        <v>9425.1</v>
      </c>
      <c r="S50" s="12">
        <v>60.91043479644778</v>
      </c>
      <c r="T50" s="11"/>
      <c r="U50" s="12"/>
      <c r="V50" s="11">
        <v>56706.4</v>
      </c>
      <c r="W50" s="12">
        <v>47.56040760831229</v>
      </c>
      <c r="X50" s="11"/>
      <c r="Y50" s="12"/>
      <c r="Z50" s="11">
        <v>44964.4</v>
      </c>
      <c r="AA50" s="12">
        <v>36.99510430473886</v>
      </c>
    </row>
    <row r="51" spans="1:27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30324</v>
      </c>
      <c r="G51" s="12">
        <v>34.521165413533836</v>
      </c>
      <c r="H51" s="11">
        <v>3092.6</v>
      </c>
      <c r="I51" s="12">
        <v>43.86090668046304</v>
      </c>
      <c r="J51" s="11">
        <v>7805.2</v>
      </c>
      <c r="K51" s="12">
        <v>60.35034284835751</v>
      </c>
      <c r="L51" s="11"/>
      <c r="M51" s="12"/>
      <c r="N51" s="11">
        <v>6816.800000000001</v>
      </c>
      <c r="O51" s="12">
        <v>30.978359054101634</v>
      </c>
      <c r="P51" s="11">
        <v>862</v>
      </c>
      <c r="Q51" s="12">
        <v>45</v>
      </c>
      <c r="R51" s="11">
        <v>3000.3</v>
      </c>
      <c r="S51" s="12">
        <v>40.57754457887545</v>
      </c>
      <c r="T51" s="11"/>
      <c r="U51" s="12"/>
      <c r="V51" s="11">
        <v>17186.8</v>
      </c>
      <c r="W51" s="12">
        <v>52.77400761049177</v>
      </c>
      <c r="X51" s="11"/>
      <c r="Y51" s="12"/>
      <c r="Z51" s="11">
        <v>31430.1</v>
      </c>
      <c r="AA51" s="12">
        <v>37.92220142474889</v>
      </c>
    </row>
    <row r="52" spans="1:27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566.0000000000001</v>
      </c>
      <c r="G52" s="12">
        <v>40</v>
      </c>
      <c r="H52" s="11">
        <v>710</v>
      </c>
      <c r="I52" s="12">
        <v>61.97</v>
      </c>
      <c r="J52" s="11">
        <v>2155.7</v>
      </c>
      <c r="K52" s="12">
        <v>53.191826784803084</v>
      </c>
      <c r="L52" s="11">
        <v>2107.1</v>
      </c>
      <c r="M52" s="12">
        <v>30</v>
      </c>
      <c r="N52" s="11">
        <v>9264.8</v>
      </c>
      <c r="O52" s="12">
        <v>61.50965007339609</v>
      </c>
      <c r="P52" s="11"/>
      <c r="Q52" s="12"/>
      <c r="R52" s="11">
        <v>5986</v>
      </c>
      <c r="S52" s="12">
        <v>44.54022385566322</v>
      </c>
      <c r="T52" s="11"/>
      <c r="U52" s="12"/>
      <c r="V52" s="11">
        <v>30952.1</v>
      </c>
      <c r="W52" s="12">
        <v>41.43609354454141</v>
      </c>
      <c r="X52" s="11"/>
      <c r="Y52" s="12"/>
      <c r="Z52" s="11">
        <v>36215.1</v>
      </c>
      <c r="AA52" s="12">
        <v>37.45870623027411</v>
      </c>
    </row>
    <row r="53" spans="1:27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30139</v>
      </c>
      <c r="G53" s="12">
        <v>17.369819834765586</v>
      </c>
      <c r="H53" s="11">
        <v>3303</v>
      </c>
      <c r="I53" s="12">
        <v>35.82607932182864</v>
      </c>
      <c r="J53" s="11"/>
      <c r="K53" s="12"/>
      <c r="L53" s="11">
        <v>3000</v>
      </c>
      <c r="M53" s="12">
        <v>55</v>
      </c>
      <c r="N53" s="11">
        <v>16627.2</v>
      </c>
      <c r="O53" s="12">
        <v>40.567971877405704</v>
      </c>
      <c r="P53" s="11">
        <v>2812.1</v>
      </c>
      <c r="Q53" s="12">
        <v>16</v>
      </c>
      <c r="R53" s="11">
        <v>9278.7</v>
      </c>
      <c r="S53" s="12">
        <v>28.998588918706282</v>
      </c>
      <c r="T53" s="11"/>
      <c r="U53" s="12"/>
      <c r="V53" s="11">
        <v>31302.9</v>
      </c>
      <c r="W53" s="12">
        <v>50.24734596475087</v>
      </c>
      <c r="X53" s="11"/>
      <c r="Y53" s="12"/>
      <c r="Z53" s="11">
        <v>26669</v>
      </c>
      <c r="AA53" s="12">
        <v>36.10423562938243</v>
      </c>
    </row>
    <row r="54" spans="1:27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7569.4</v>
      </c>
      <c r="G54" s="12">
        <v>41.12513382830872</v>
      </c>
      <c r="H54" s="11">
        <v>295</v>
      </c>
      <c r="I54" s="12">
        <v>55.58</v>
      </c>
      <c r="J54" s="11">
        <v>4373.5</v>
      </c>
      <c r="K54" s="12">
        <v>38.832628329713046</v>
      </c>
      <c r="L54" s="11">
        <v>2124</v>
      </c>
      <c r="M54" s="12">
        <v>32</v>
      </c>
      <c r="N54" s="11">
        <v>25660</v>
      </c>
      <c r="O54" s="12">
        <v>39.20165580670304</v>
      </c>
      <c r="P54" s="11">
        <v>849.4000000000001</v>
      </c>
      <c r="Q54" s="12">
        <v>50</v>
      </c>
      <c r="R54" s="11">
        <v>2129</v>
      </c>
      <c r="S54" s="12">
        <v>54.88868013151714</v>
      </c>
      <c r="T54" s="11"/>
      <c r="U54" s="12"/>
      <c r="V54" s="11">
        <v>39707.7</v>
      </c>
      <c r="W54" s="12">
        <v>54.687732958594935</v>
      </c>
      <c r="X54" s="11"/>
      <c r="Y54" s="12"/>
      <c r="Z54" s="11">
        <v>51558.2</v>
      </c>
      <c r="AA54" s="12">
        <v>40.44664173691091</v>
      </c>
    </row>
    <row r="55" spans="1:27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18865.600000000002</v>
      </c>
      <c r="G55" s="12">
        <v>30.005462640997372</v>
      </c>
      <c r="H55" s="11">
        <v>453</v>
      </c>
      <c r="I55" s="12">
        <v>25.60927152317881</v>
      </c>
      <c r="J55" s="11"/>
      <c r="K55" s="12"/>
      <c r="L55" s="11">
        <v>7867.1</v>
      </c>
      <c r="M55" s="12">
        <v>34.65</v>
      </c>
      <c r="N55" s="11">
        <v>28168.8</v>
      </c>
      <c r="O55" s="12">
        <v>42.66995878418676</v>
      </c>
      <c r="P55" s="11"/>
      <c r="Q55" s="12"/>
      <c r="R55" s="11">
        <v>9184.000000000002</v>
      </c>
      <c r="S55" s="12">
        <v>22.658998257839723</v>
      </c>
      <c r="T55" s="11"/>
      <c r="U55" s="12"/>
      <c r="V55" s="11">
        <v>43949.2</v>
      </c>
      <c r="W55" s="12">
        <v>49.02240311541508</v>
      </c>
      <c r="X55" s="11"/>
      <c r="Y55" s="12"/>
      <c r="Z55" s="11">
        <v>35873.1</v>
      </c>
      <c r="AA55" s="12">
        <v>39.242097839328075</v>
      </c>
    </row>
    <row r="56" spans="1:27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6701.2</v>
      </c>
      <c r="G56" s="12">
        <v>33.496040709126724</v>
      </c>
      <c r="H56" s="11">
        <v>8320</v>
      </c>
      <c r="I56" s="12">
        <v>36.29</v>
      </c>
      <c r="J56" s="11"/>
      <c r="K56" s="12"/>
      <c r="L56" s="11"/>
      <c r="M56" s="12"/>
      <c r="N56" s="11">
        <v>21668.3</v>
      </c>
      <c r="O56" s="12">
        <v>43.44426697064375</v>
      </c>
      <c r="P56" s="11">
        <v>1203.5</v>
      </c>
      <c r="Q56" s="12">
        <v>50</v>
      </c>
      <c r="R56" s="11">
        <v>525</v>
      </c>
      <c r="S56" s="12">
        <v>54.71</v>
      </c>
      <c r="T56" s="11"/>
      <c r="U56" s="12"/>
      <c r="V56" s="11">
        <v>30745.8</v>
      </c>
      <c r="W56" s="12">
        <v>48.30411802587671</v>
      </c>
      <c r="X56" s="11"/>
      <c r="Y56" s="12"/>
      <c r="Z56" s="11">
        <v>54748.7</v>
      </c>
      <c r="AA56" s="12">
        <v>35.57511466025677</v>
      </c>
    </row>
    <row r="57" spans="1:27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22114.100000000002</v>
      </c>
      <c r="G57" s="12">
        <v>22.907642047381536</v>
      </c>
      <c r="H57" s="11">
        <v>3684</v>
      </c>
      <c r="I57" s="12">
        <v>15.28</v>
      </c>
      <c r="J57" s="11">
        <v>7489.4</v>
      </c>
      <c r="K57" s="12">
        <v>30.3</v>
      </c>
      <c r="L57" s="11">
        <v>6231.1</v>
      </c>
      <c r="M57" s="12">
        <v>40.16196466113527</v>
      </c>
      <c r="N57" s="11">
        <v>15411.5</v>
      </c>
      <c r="O57" s="12">
        <v>47.40713882490348</v>
      </c>
      <c r="P57" s="11">
        <v>2491.6</v>
      </c>
      <c r="Q57" s="12">
        <v>50</v>
      </c>
      <c r="R57" s="11">
        <v>10872.400000000001</v>
      </c>
      <c r="S57" s="12">
        <v>25.829999999999995</v>
      </c>
      <c r="T57" s="11"/>
      <c r="U57" s="12"/>
      <c r="V57" s="11">
        <v>25521.2</v>
      </c>
      <c r="W57" s="12">
        <v>46.44534112816012</v>
      </c>
      <c r="X57" s="11"/>
      <c r="Y57" s="12"/>
      <c r="Z57" s="11">
        <v>51190.1</v>
      </c>
      <c r="AA57" s="12">
        <v>35.1261105565334</v>
      </c>
    </row>
    <row r="58" spans="1:27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10170.6</v>
      </c>
      <c r="G58" s="15">
        <v>31.824542898157432</v>
      </c>
      <c r="H58" s="14">
        <v>3970.1</v>
      </c>
      <c r="I58" s="15">
        <v>36.4155202639732</v>
      </c>
      <c r="J58" s="14">
        <v>11136.000000000002</v>
      </c>
      <c r="K58" s="15">
        <v>34.501192528735636</v>
      </c>
      <c r="L58" s="14">
        <v>3566.0000000000005</v>
      </c>
      <c r="M58" s="15">
        <v>35.04</v>
      </c>
      <c r="N58" s="14">
        <v>22599</v>
      </c>
      <c r="O58" s="15">
        <v>39.47581220407982</v>
      </c>
      <c r="P58" s="14">
        <v>1692.9</v>
      </c>
      <c r="Q58" s="15">
        <v>50</v>
      </c>
      <c r="R58" s="14">
        <v>9353</v>
      </c>
      <c r="S58" s="15">
        <v>39.4588730888485</v>
      </c>
      <c r="T58" s="14"/>
      <c r="U58" s="15"/>
      <c r="V58" s="14">
        <v>27955</v>
      </c>
      <c r="W58" s="15">
        <v>43.8710375245931</v>
      </c>
      <c r="X58" s="14"/>
      <c r="Y58" s="15"/>
      <c r="Z58" s="14">
        <v>23652.8</v>
      </c>
      <c r="AA58" s="15">
        <v>43.385158374484206</v>
      </c>
    </row>
    <row r="59" spans="1:27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27053.6</v>
      </c>
      <c r="G59" s="9">
        <v>23.091888399325786</v>
      </c>
      <c r="H59" s="8">
        <v>120</v>
      </c>
      <c r="I59" s="9">
        <v>38.36666666666667</v>
      </c>
      <c r="J59" s="8">
        <v>3358</v>
      </c>
      <c r="K59" s="9">
        <v>72.98</v>
      </c>
      <c r="L59" s="8">
        <v>2339</v>
      </c>
      <c r="M59" s="9">
        <v>30</v>
      </c>
      <c r="N59" s="8">
        <v>31548.2</v>
      </c>
      <c r="O59" s="9">
        <v>33.09134061531244</v>
      </c>
      <c r="P59" s="8"/>
      <c r="Q59" s="9"/>
      <c r="R59" s="8">
        <v>768</v>
      </c>
      <c r="S59" s="9">
        <v>25.625</v>
      </c>
      <c r="T59" s="8"/>
      <c r="U59" s="9"/>
      <c r="V59" s="8">
        <v>31040</v>
      </c>
      <c r="W59" s="9">
        <v>41.49238795103093</v>
      </c>
      <c r="X59" s="8"/>
      <c r="Y59" s="9"/>
      <c r="Z59" s="8">
        <v>35470.6</v>
      </c>
      <c r="AA59" s="9">
        <v>36.02032370470192</v>
      </c>
    </row>
    <row r="60" spans="1:27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32656.799999999996</v>
      </c>
      <c r="G60" s="12">
        <v>19.78906729991916</v>
      </c>
      <c r="H60" s="11">
        <v>1979.7</v>
      </c>
      <c r="I60" s="12">
        <v>40.754077890589485</v>
      </c>
      <c r="J60" s="11">
        <v>6921.7</v>
      </c>
      <c r="K60" s="12">
        <v>35.88203764971033</v>
      </c>
      <c r="L60" s="11"/>
      <c r="M60" s="12"/>
      <c r="N60" s="11">
        <v>20797.2</v>
      </c>
      <c r="O60" s="12">
        <v>40.71596532225492</v>
      </c>
      <c r="P60" s="11">
        <v>30</v>
      </c>
      <c r="Q60" s="12">
        <v>60</v>
      </c>
      <c r="R60" s="11">
        <v>602</v>
      </c>
      <c r="S60" s="12">
        <v>30.365448504983387</v>
      </c>
      <c r="T60" s="11"/>
      <c r="U60" s="12"/>
      <c r="V60" s="11">
        <v>29530</v>
      </c>
      <c r="W60" s="12">
        <v>42.34987924144937</v>
      </c>
      <c r="X60" s="11"/>
      <c r="Y60" s="12"/>
      <c r="Z60" s="11">
        <v>22474</v>
      </c>
      <c r="AA60" s="12">
        <v>39.23472457061494</v>
      </c>
    </row>
    <row r="61" spans="1:27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18474.1</v>
      </c>
      <c r="G61" s="12">
        <v>16.664570290298307</v>
      </c>
      <c r="H61" s="11">
        <v>1646.3000000000002</v>
      </c>
      <c r="I61" s="12">
        <v>26.211832594302372</v>
      </c>
      <c r="J61" s="11">
        <v>6688</v>
      </c>
      <c r="K61" s="12">
        <v>40.041309808612446</v>
      </c>
      <c r="L61" s="11">
        <v>1609.4</v>
      </c>
      <c r="M61" s="12">
        <v>35.91343357773083</v>
      </c>
      <c r="N61" s="11">
        <v>39251.1</v>
      </c>
      <c r="O61" s="12">
        <v>35.64210827212485</v>
      </c>
      <c r="P61" s="11"/>
      <c r="Q61" s="12"/>
      <c r="R61" s="11">
        <v>2730</v>
      </c>
      <c r="S61" s="12">
        <v>32.061025641025644</v>
      </c>
      <c r="T61" s="11"/>
      <c r="U61" s="12"/>
      <c r="V61" s="11">
        <v>32049</v>
      </c>
      <c r="W61" s="12">
        <v>40.38616321882118</v>
      </c>
      <c r="X61" s="11"/>
      <c r="Y61" s="12"/>
      <c r="Z61" s="11">
        <v>37669.1</v>
      </c>
      <c r="AA61" s="12">
        <v>38.33930417769472</v>
      </c>
    </row>
    <row r="62" spans="1:27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31042.8</v>
      </c>
      <c r="G62" s="12">
        <v>13.093190820415684</v>
      </c>
      <c r="H62" s="11">
        <v>1026</v>
      </c>
      <c r="I62" s="12">
        <v>40.904970760233915</v>
      </c>
      <c r="J62" s="11">
        <v>10267.5</v>
      </c>
      <c r="K62" s="12">
        <v>36.10170684197711</v>
      </c>
      <c r="L62" s="11">
        <v>4648</v>
      </c>
      <c r="M62" s="12">
        <v>39.88674698795181</v>
      </c>
      <c r="N62" s="11">
        <v>14332.6</v>
      </c>
      <c r="O62" s="12">
        <v>45.317580620403845</v>
      </c>
      <c r="P62" s="11"/>
      <c r="Q62" s="12"/>
      <c r="R62" s="11">
        <v>185</v>
      </c>
      <c r="S62" s="12">
        <v>10.46</v>
      </c>
      <c r="T62" s="11"/>
      <c r="U62" s="12"/>
      <c r="V62" s="11">
        <v>46171.8</v>
      </c>
      <c r="W62" s="12">
        <v>45.183613114498456</v>
      </c>
      <c r="X62" s="11"/>
      <c r="Y62" s="12"/>
      <c r="Z62" s="11">
        <v>34256.4</v>
      </c>
      <c r="AA62" s="12">
        <v>38.17255917142491</v>
      </c>
    </row>
    <row r="63" spans="1:27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14974</v>
      </c>
      <c r="G63" s="12">
        <v>41.940185655135565</v>
      </c>
      <c r="H63" s="11">
        <v>694.0000000000001</v>
      </c>
      <c r="I63" s="12">
        <v>44.48662824207493</v>
      </c>
      <c r="J63" s="11">
        <v>1947</v>
      </c>
      <c r="K63" s="12">
        <v>38.64694401643555</v>
      </c>
      <c r="L63" s="11">
        <v>3622.5</v>
      </c>
      <c r="M63" s="12">
        <v>37.63584541062802</v>
      </c>
      <c r="N63" s="11">
        <v>14505.3</v>
      </c>
      <c r="O63" s="12">
        <v>49.15383315064148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42751.1</v>
      </c>
      <c r="W63" s="12">
        <v>44.32076858841058</v>
      </c>
      <c r="X63" s="11"/>
      <c r="Y63" s="12"/>
      <c r="Z63" s="11">
        <v>53070.4</v>
      </c>
      <c r="AA63" s="12">
        <v>35.7089823329012</v>
      </c>
    </row>
    <row r="64" spans="1:27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4985.9</v>
      </c>
      <c r="G64" s="12">
        <v>56.39325899035279</v>
      </c>
      <c r="H64" s="11">
        <v>1319</v>
      </c>
      <c r="I64" s="12">
        <v>46.73578468536771</v>
      </c>
      <c r="J64" s="11">
        <v>3042.0000000000005</v>
      </c>
      <c r="K64" s="12">
        <v>50.65767258382643</v>
      </c>
      <c r="L64" s="11">
        <v>6032.8</v>
      </c>
      <c r="M64" s="12">
        <v>40.9808022808646</v>
      </c>
      <c r="N64" s="11">
        <v>32637.9</v>
      </c>
      <c r="O64" s="12">
        <v>38.28109228841316</v>
      </c>
      <c r="P64" s="11"/>
      <c r="Q64" s="12"/>
      <c r="R64" s="11">
        <v>3543.5</v>
      </c>
      <c r="S64" s="12">
        <v>34.925648370255395</v>
      </c>
      <c r="T64" s="11"/>
      <c r="U64" s="12"/>
      <c r="V64" s="11">
        <v>40959.9</v>
      </c>
      <c r="W64" s="12">
        <v>39.001197976557556</v>
      </c>
      <c r="X64" s="11"/>
      <c r="Y64" s="12"/>
      <c r="Z64" s="11">
        <v>72269.1</v>
      </c>
      <c r="AA64" s="12">
        <v>32.275304092620495</v>
      </c>
    </row>
    <row r="65" spans="1:27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38197.6</v>
      </c>
      <c r="G65" s="12">
        <v>30.945136343644627</v>
      </c>
      <c r="H65" s="11">
        <v>1349</v>
      </c>
      <c r="I65" s="12">
        <v>43.94</v>
      </c>
      <c r="J65" s="11">
        <v>5923.7</v>
      </c>
      <c r="K65" s="12">
        <v>40.146436348903556</v>
      </c>
      <c r="L65" s="11">
        <v>11503.5</v>
      </c>
      <c r="M65" s="12">
        <v>34.71036771417395</v>
      </c>
      <c r="N65" s="11">
        <v>42145.7</v>
      </c>
      <c r="O65" s="12">
        <v>36.24138189661104</v>
      </c>
      <c r="P65" s="11"/>
      <c r="Q65" s="12"/>
      <c r="R65" s="11">
        <v>6039.3</v>
      </c>
      <c r="S65" s="12">
        <v>32.045184541254784</v>
      </c>
      <c r="T65" s="11"/>
      <c r="U65" s="12"/>
      <c r="V65" s="11">
        <v>39257.1</v>
      </c>
      <c r="W65" s="12">
        <v>42.14768816341502</v>
      </c>
      <c r="X65" s="11"/>
      <c r="Y65" s="12"/>
      <c r="Z65" s="11">
        <v>88785.4</v>
      </c>
      <c r="AA65" s="12">
        <v>33.53275995828143</v>
      </c>
    </row>
    <row r="66" spans="1:27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19969.8</v>
      </c>
      <c r="G66" s="12">
        <v>34.517942192711</v>
      </c>
      <c r="H66" s="11">
        <v>4675.7</v>
      </c>
      <c r="I66" s="12">
        <v>34.28345659473448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31662.7</v>
      </c>
      <c r="O66" s="12">
        <v>40.06123994479308</v>
      </c>
      <c r="P66" s="11">
        <v>700</v>
      </c>
      <c r="Q66" s="12">
        <v>48</v>
      </c>
      <c r="R66" s="11">
        <v>3627.8</v>
      </c>
      <c r="S66" s="12">
        <v>30.86430949886984</v>
      </c>
      <c r="T66" s="11"/>
      <c r="U66" s="12"/>
      <c r="V66" s="11">
        <v>37081.1</v>
      </c>
      <c r="W66" s="12">
        <v>43.859239046306605</v>
      </c>
      <c r="X66" s="11"/>
      <c r="Y66" s="12"/>
      <c r="Z66" s="11">
        <v>103957.00000000001</v>
      </c>
      <c r="AA66" s="12">
        <v>29.430074069086256</v>
      </c>
    </row>
    <row r="67" spans="1:27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16878.3</v>
      </c>
      <c r="G67" s="12">
        <v>32.58872635277249</v>
      </c>
      <c r="H67" s="11">
        <v>4632.5</v>
      </c>
      <c r="I67" s="12">
        <v>30</v>
      </c>
      <c r="J67" s="11">
        <v>25012.3</v>
      </c>
      <c r="K67" s="12">
        <v>22.073544656029235</v>
      </c>
      <c r="L67" s="11">
        <v>5000</v>
      </c>
      <c r="M67" s="12">
        <v>0</v>
      </c>
      <c r="N67" s="11">
        <v>66872.1</v>
      </c>
      <c r="O67" s="12">
        <v>44.36993127178599</v>
      </c>
      <c r="P67" s="11"/>
      <c r="Q67" s="12"/>
      <c r="R67" s="11">
        <v>2956.3</v>
      </c>
      <c r="S67" s="12">
        <v>31.054086188817102</v>
      </c>
      <c r="T67" s="11"/>
      <c r="U67" s="12"/>
      <c r="V67" s="11">
        <v>44780.4</v>
      </c>
      <c r="W67" s="12">
        <v>37.03328817965003</v>
      </c>
      <c r="X67" s="11"/>
      <c r="Y67" s="12"/>
      <c r="Z67" s="11">
        <v>149321.40000000002</v>
      </c>
      <c r="AA67" s="12">
        <v>28.03775340975908</v>
      </c>
    </row>
    <row r="68" spans="1:27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19912.4</v>
      </c>
      <c r="G68" s="12">
        <v>39.74802876599505</v>
      </c>
      <c r="H68" s="11">
        <v>9232.4</v>
      </c>
      <c r="I68" s="12">
        <v>26.867945063038864</v>
      </c>
      <c r="J68" s="11">
        <v>4108</v>
      </c>
      <c r="K68" s="12">
        <v>31.02889970788705</v>
      </c>
      <c r="L68" s="11">
        <v>2000</v>
      </c>
      <c r="M68" s="12">
        <v>45</v>
      </c>
      <c r="N68" s="11">
        <v>36554.2</v>
      </c>
      <c r="O68" s="12">
        <v>37.26172190883675</v>
      </c>
      <c r="P68" s="11">
        <v>1208</v>
      </c>
      <c r="Q68" s="12">
        <v>40</v>
      </c>
      <c r="R68" s="11">
        <v>400</v>
      </c>
      <c r="S68" s="12">
        <v>73.25</v>
      </c>
      <c r="T68" s="11"/>
      <c r="U68" s="12"/>
      <c r="V68" s="11">
        <v>49780.7</v>
      </c>
      <c r="W68" s="12">
        <v>37.01926772825614</v>
      </c>
      <c r="X68" s="11"/>
      <c r="Y68" s="12"/>
      <c r="Z68" s="11">
        <v>95682.6</v>
      </c>
      <c r="AA68" s="12">
        <v>28.37308538856595</v>
      </c>
    </row>
    <row r="69" spans="1:27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12844.3</v>
      </c>
      <c r="G69" s="12">
        <v>47.5203976082776</v>
      </c>
      <c r="H69" s="11">
        <v>170</v>
      </c>
      <c r="I69" s="12">
        <v>41.88</v>
      </c>
      <c r="J69" s="11">
        <v>15652.000000000002</v>
      </c>
      <c r="K69" s="12">
        <v>30</v>
      </c>
      <c r="L69" s="11">
        <v>1386.6</v>
      </c>
      <c r="M69" s="12">
        <v>11.999999999999998</v>
      </c>
      <c r="N69" s="11">
        <v>45784.700000000004</v>
      </c>
      <c r="O69" s="12">
        <v>37.36426349850496</v>
      </c>
      <c r="P69" s="11"/>
      <c r="Q69" s="12"/>
      <c r="R69" s="11">
        <v>2176.6</v>
      </c>
      <c r="S69" s="12">
        <v>19.68087843425526</v>
      </c>
      <c r="T69" s="11"/>
      <c r="U69" s="12"/>
      <c r="V69" s="11">
        <v>44254.2</v>
      </c>
      <c r="W69" s="12">
        <v>38.60586751088033</v>
      </c>
      <c r="X69" s="11"/>
      <c r="Y69" s="12"/>
      <c r="Z69" s="11">
        <v>44170.9</v>
      </c>
      <c r="AA69" s="12">
        <v>35.76362342628292</v>
      </c>
    </row>
    <row r="70" spans="1:27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36566</v>
      </c>
      <c r="G70" s="15">
        <v>42.02574522780725</v>
      </c>
      <c r="H70" s="14">
        <v>658</v>
      </c>
      <c r="I70" s="15">
        <v>36.69042553191489</v>
      </c>
      <c r="J70" s="14">
        <v>3182.8</v>
      </c>
      <c r="K70" s="15">
        <v>34.367154706547694</v>
      </c>
      <c r="L70" s="14"/>
      <c r="M70" s="15"/>
      <c r="N70" s="14">
        <v>52689.5</v>
      </c>
      <c r="O70" s="15">
        <v>28.758143842701106</v>
      </c>
      <c r="P70" s="14"/>
      <c r="Q70" s="15"/>
      <c r="R70" s="14">
        <v>6681.3</v>
      </c>
      <c r="S70" s="15">
        <v>38.42946836693458</v>
      </c>
      <c r="T70" s="14"/>
      <c r="U70" s="15"/>
      <c r="V70" s="14">
        <v>47400.1</v>
      </c>
      <c r="W70" s="15">
        <v>37.27612827821038</v>
      </c>
      <c r="X70" s="14"/>
      <c r="Y70" s="15"/>
      <c r="Z70" s="14">
        <v>110343.7</v>
      </c>
      <c r="AA70" s="15">
        <v>34.52033382059873</v>
      </c>
    </row>
    <row r="71" spans="1:27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29651.3</v>
      </c>
      <c r="G71" s="9">
        <v>33.51737984506582</v>
      </c>
      <c r="H71" s="8">
        <v>534</v>
      </c>
      <c r="I71" s="9">
        <v>40.50421348314607</v>
      </c>
      <c r="J71" s="8">
        <v>1937</v>
      </c>
      <c r="K71" s="9">
        <v>36</v>
      </c>
      <c r="L71" s="8">
        <v>7333</v>
      </c>
      <c r="M71" s="9">
        <v>24</v>
      </c>
      <c r="N71" s="8">
        <v>22469.4</v>
      </c>
      <c r="O71" s="9">
        <v>28.959671108262793</v>
      </c>
      <c r="P71" s="8"/>
      <c r="Q71" s="9"/>
      <c r="R71" s="8">
        <v>2125.3</v>
      </c>
      <c r="S71" s="9">
        <v>34.248922505058104</v>
      </c>
      <c r="T71" s="8"/>
      <c r="U71" s="9"/>
      <c r="V71" s="8">
        <v>44448.1</v>
      </c>
      <c r="W71" s="9">
        <v>35.04965307853429</v>
      </c>
      <c r="X71" s="8"/>
      <c r="Y71" s="9"/>
      <c r="Z71" s="8">
        <v>81214.9</v>
      </c>
      <c r="AA71" s="9">
        <v>35.59579700276674</v>
      </c>
    </row>
    <row r="72" spans="1:27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31946.2</v>
      </c>
      <c r="G72" s="12">
        <v>33.65116771321785</v>
      </c>
      <c r="H72" s="11">
        <v>1402.0000000000002</v>
      </c>
      <c r="I72" s="12">
        <v>36.129151212553495</v>
      </c>
      <c r="J72" s="11">
        <v>3100</v>
      </c>
      <c r="K72" s="12">
        <v>45.48</v>
      </c>
      <c r="L72" s="11">
        <v>4908.9</v>
      </c>
      <c r="M72" s="12">
        <v>25</v>
      </c>
      <c r="N72" s="11">
        <v>43103.50000000001</v>
      </c>
      <c r="O72" s="12">
        <v>38.94108193070168</v>
      </c>
      <c r="P72" s="11">
        <v>50</v>
      </c>
      <c r="Q72" s="12">
        <v>53</v>
      </c>
      <c r="R72" s="11">
        <v>5743</v>
      </c>
      <c r="S72" s="12">
        <v>32.2863311857914</v>
      </c>
      <c r="T72" s="11"/>
      <c r="U72" s="12"/>
      <c r="V72" s="11">
        <v>41848.700000000004</v>
      </c>
      <c r="W72" s="12">
        <v>38.79131418658166</v>
      </c>
      <c r="X72" s="11"/>
      <c r="Y72" s="12"/>
      <c r="Z72" s="11">
        <v>72981.4</v>
      </c>
      <c r="AA72" s="12">
        <v>31.34145143831168</v>
      </c>
    </row>
    <row r="73" spans="1:27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12150.4</v>
      </c>
      <c r="G73" s="12">
        <v>37.85296056096919</v>
      </c>
      <c r="H73" s="11">
        <v>4227</v>
      </c>
      <c r="I73" s="12">
        <v>33.68152353915306</v>
      </c>
      <c r="J73" s="11">
        <v>15733.1</v>
      </c>
      <c r="K73" s="12">
        <v>30.440347483966924</v>
      </c>
      <c r="L73" s="11"/>
      <c r="M73" s="12"/>
      <c r="N73" s="11">
        <v>27247</v>
      </c>
      <c r="O73" s="12">
        <v>33.2617234557933</v>
      </c>
      <c r="P73" s="11"/>
      <c r="Q73" s="12"/>
      <c r="R73" s="11">
        <v>1734</v>
      </c>
      <c r="S73" s="12">
        <v>37.822156862745096</v>
      </c>
      <c r="T73" s="11"/>
      <c r="U73" s="12"/>
      <c r="V73" s="11">
        <v>44421.6</v>
      </c>
      <c r="W73" s="12">
        <v>39.98149355268608</v>
      </c>
      <c r="X73" s="11"/>
      <c r="Y73" s="12"/>
      <c r="Z73" s="11">
        <v>86049.2</v>
      </c>
      <c r="AA73" s="12">
        <v>30.834112321787998</v>
      </c>
    </row>
    <row r="74" spans="1:27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19754.9</v>
      </c>
      <c r="G74" s="12">
        <v>32.920432095328245</v>
      </c>
      <c r="H74" s="11">
        <v>15590.100000000002</v>
      </c>
      <c r="I74" s="12">
        <v>30.058095650444837</v>
      </c>
      <c r="J74" s="11">
        <v>6620</v>
      </c>
      <c r="K74" s="12">
        <v>36.56495468277946</v>
      </c>
      <c r="L74" s="11">
        <v>10616.5</v>
      </c>
      <c r="M74" s="12">
        <v>25.214695050157772</v>
      </c>
      <c r="N74" s="11">
        <v>53868.80000000001</v>
      </c>
      <c r="O74" s="12">
        <v>31.69481588600451</v>
      </c>
      <c r="P74" s="11">
        <v>4463.3</v>
      </c>
      <c r="Q74" s="12">
        <v>32.24049470123003</v>
      </c>
      <c r="R74" s="11">
        <v>6286.000000000001</v>
      </c>
      <c r="S74" s="12">
        <v>34.3354167992364</v>
      </c>
      <c r="T74" s="11"/>
      <c r="U74" s="12"/>
      <c r="V74" s="11">
        <v>48014.7</v>
      </c>
      <c r="W74" s="12">
        <v>34.08144253738959</v>
      </c>
      <c r="X74" s="11"/>
      <c r="Y74" s="12"/>
      <c r="Z74" s="11">
        <v>109171.2</v>
      </c>
      <c r="AA74" s="12">
        <v>28.74750351741119</v>
      </c>
    </row>
    <row r="75" spans="1:27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37822.9</v>
      </c>
      <c r="G75" s="12">
        <v>20.30795578868886</v>
      </c>
      <c r="H75" s="11">
        <v>4713.6</v>
      </c>
      <c r="I75" s="12">
        <v>35.32952902240325</v>
      </c>
      <c r="J75" s="11">
        <v>20068.6</v>
      </c>
      <c r="K75" s="12">
        <v>34.97959777961592</v>
      </c>
      <c r="L75" s="11">
        <v>6473</v>
      </c>
      <c r="M75" s="12">
        <v>26.08141510891395</v>
      </c>
      <c r="N75" s="11">
        <v>32171.400000000005</v>
      </c>
      <c r="O75" s="12">
        <v>33.37437811223633</v>
      </c>
      <c r="P75" s="11">
        <v>40</v>
      </c>
      <c r="Q75" s="12">
        <v>50</v>
      </c>
      <c r="R75" s="11">
        <v>3246.8</v>
      </c>
      <c r="S75" s="12">
        <v>32.378350375754586</v>
      </c>
      <c r="T75" s="11"/>
      <c r="U75" s="12"/>
      <c r="V75" s="11">
        <v>25455.600000000002</v>
      </c>
      <c r="W75" s="12">
        <v>36.52544336020365</v>
      </c>
      <c r="X75" s="11"/>
      <c r="Y75" s="12"/>
      <c r="Z75" s="11">
        <v>71995.7</v>
      </c>
      <c r="AA75" s="12">
        <v>32.74844565717119</v>
      </c>
    </row>
    <row r="76" spans="1:27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22705.600000000002</v>
      </c>
      <c r="G76" s="12">
        <v>32.66097130223382</v>
      </c>
      <c r="H76" s="11">
        <v>1757.0000000000002</v>
      </c>
      <c r="I76" s="12">
        <v>32.76482071713148</v>
      </c>
      <c r="J76" s="11">
        <v>16270.800000000001</v>
      </c>
      <c r="K76" s="12">
        <v>36.886162450524864</v>
      </c>
      <c r="L76" s="11">
        <v>12603.100000000002</v>
      </c>
      <c r="M76" s="12">
        <v>23.52678444192302</v>
      </c>
      <c r="N76" s="11">
        <v>40859</v>
      </c>
      <c r="O76" s="12">
        <v>32.623115984238474</v>
      </c>
      <c r="P76" s="11">
        <v>163</v>
      </c>
      <c r="Q76" s="12">
        <v>45</v>
      </c>
      <c r="R76" s="11">
        <v>5086.3</v>
      </c>
      <c r="S76" s="12">
        <v>19.465525037846763</v>
      </c>
      <c r="T76" s="11"/>
      <c r="U76" s="12"/>
      <c r="V76" s="11">
        <v>50766.1</v>
      </c>
      <c r="W76" s="12">
        <v>27.38652078847893</v>
      </c>
      <c r="X76" s="11"/>
      <c r="Y76" s="12"/>
      <c r="Z76" s="11">
        <v>108834.5</v>
      </c>
      <c r="AA76" s="12">
        <v>26.41050351680763</v>
      </c>
    </row>
    <row r="77" spans="1:27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34007.1</v>
      </c>
      <c r="G77" s="12">
        <v>25.97183120583643</v>
      </c>
      <c r="H77" s="11">
        <v>1515</v>
      </c>
      <c r="I77" s="12">
        <v>32.462970297029706</v>
      </c>
      <c r="J77" s="11">
        <v>22965.200000000004</v>
      </c>
      <c r="K77" s="12">
        <v>30.126395589848986</v>
      </c>
      <c r="L77" s="11">
        <v>13420</v>
      </c>
      <c r="M77" s="12">
        <v>24.445976154992547</v>
      </c>
      <c r="N77" s="11">
        <v>65057.299999999996</v>
      </c>
      <c r="O77" s="12">
        <v>25.589201442420755</v>
      </c>
      <c r="P77" s="11">
        <v>1871</v>
      </c>
      <c r="Q77" s="12">
        <v>30.569214323890968</v>
      </c>
      <c r="R77" s="11">
        <v>4534.2</v>
      </c>
      <c r="S77" s="12">
        <v>32.872880331701296</v>
      </c>
      <c r="T77" s="11"/>
      <c r="U77" s="12"/>
      <c r="V77" s="11">
        <v>26979.4</v>
      </c>
      <c r="W77" s="12">
        <v>32.491538729549205</v>
      </c>
      <c r="X77" s="11"/>
      <c r="Y77" s="12"/>
      <c r="Z77" s="11">
        <v>84816</v>
      </c>
      <c r="AA77" s="12">
        <v>18.049809210526316</v>
      </c>
    </row>
    <row r="78" spans="1:27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44560.3</v>
      </c>
      <c r="G78" s="12">
        <v>22.198767131280537</v>
      </c>
      <c r="H78" s="11">
        <v>2007.6000000000001</v>
      </c>
      <c r="I78" s="12">
        <v>22.918194859533774</v>
      </c>
      <c r="J78" s="11">
        <v>15780.5</v>
      </c>
      <c r="K78" s="12">
        <v>40.136064763473904</v>
      </c>
      <c r="L78" s="11">
        <v>3797.6</v>
      </c>
      <c r="M78" s="12">
        <v>25.23509585001053</v>
      </c>
      <c r="N78" s="11">
        <v>63241.2</v>
      </c>
      <c r="O78" s="12">
        <v>27.17836710878351</v>
      </c>
      <c r="P78" s="11">
        <v>122</v>
      </c>
      <c r="Q78" s="12">
        <v>44.09836065573771</v>
      </c>
      <c r="R78" s="11">
        <v>3243.3</v>
      </c>
      <c r="S78" s="12">
        <v>29.878682206394718</v>
      </c>
      <c r="T78" s="11"/>
      <c r="U78" s="12"/>
      <c r="V78" s="11">
        <v>30891</v>
      </c>
      <c r="W78" s="12">
        <v>34.92948625813344</v>
      </c>
      <c r="X78" s="11"/>
      <c r="Y78" s="12"/>
      <c r="Z78" s="11">
        <v>77899.4</v>
      </c>
      <c r="AA78" s="12">
        <v>18.30919071263707</v>
      </c>
    </row>
    <row r="79" spans="1:27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11303.4</v>
      </c>
      <c r="G79" s="12">
        <v>29.14455756674983</v>
      </c>
      <c r="H79" s="11">
        <v>317</v>
      </c>
      <c r="I79" s="12">
        <v>34.59621451104101</v>
      </c>
      <c r="J79" s="11">
        <v>10391</v>
      </c>
      <c r="K79" s="12">
        <v>44.816187084977386</v>
      </c>
      <c r="L79" s="11">
        <v>13678.9</v>
      </c>
      <c r="M79" s="12">
        <v>20.68632711694654</v>
      </c>
      <c r="N79" s="11">
        <v>48754.9</v>
      </c>
      <c r="O79" s="12">
        <v>28.32191642275956</v>
      </c>
      <c r="P79" s="11">
        <v>4541.2</v>
      </c>
      <c r="Q79" s="12">
        <v>31.230000000000004</v>
      </c>
      <c r="R79" s="11">
        <v>1282.8</v>
      </c>
      <c r="S79" s="12">
        <v>26.66719052073589</v>
      </c>
      <c r="T79" s="11"/>
      <c r="U79" s="12"/>
      <c r="V79" s="11">
        <v>27799.6</v>
      </c>
      <c r="W79" s="12">
        <v>34.822277766586566</v>
      </c>
      <c r="X79" s="11"/>
      <c r="Y79" s="12"/>
      <c r="Z79" s="11">
        <v>32581.600000000002</v>
      </c>
      <c r="AA79" s="12">
        <v>26.152631239718122</v>
      </c>
    </row>
    <row r="80" spans="1:27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21251</v>
      </c>
      <c r="G80" s="12">
        <v>29.52005176227001</v>
      </c>
      <c r="H80" s="11">
        <v>3882.9</v>
      </c>
      <c r="I80" s="12">
        <v>35.38619021865101</v>
      </c>
      <c r="J80" s="11">
        <v>19647.2</v>
      </c>
      <c r="K80" s="12">
        <v>39.697850075328795</v>
      </c>
      <c r="L80" s="11">
        <v>3201.6</v>
      </c>
      <c r="M80" s="12">
        <v>24.55484257871064</v>
      </c>
      <c r="N80" s="11">
        <v>45234.4</v>
      </c>
      <c r="O80" s="12">
        <v>29.248830956086522</v>
      </c>
      <c r="P80" s="11">
        <v>2645.5</v>
      </c>
      <c r="Q80" s="12">
        <v>30.54054054054054</v>
      </c>
      <c r="R80" s="11">
        <v>7625.3</v>
      </c>
      <c r="S80" s="12">
        <v>35.57902731695802</v>
      </c>
      <c r="T80" s="11"/>
      <c r="U80" s="12"/>
      <c r="V80" s="11">
        <v>36236.600000000006</v>
      </c>
      <c r="W80" s="12">
        <v>34.50630787656678</v>
      </c>
      <c r="X80" s="11"/>
      <c r="Y80" s="12"/>
      <c r="Z80" s="11">
        <v>44581.8</v>
      </c>
      <c r="AA80" s="12">
        <v>26.196727633249438</v>
      </c>
    </row>
    <row r="81" spans="1:27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75662.6</v>
      </c>
      <c r="G81" s="12">
        <v>27.99024860366945</v>
      </c>
      <c r="H81" s="11">
        <v>300</v>
      </c>
      <c r="I81" s="12">
        <v>43.81</v>
      </c>
      <c r="J81" s="11">
        <v>10100</v>
      </c>
      <c r="K81" s="12">
        <v>45</v>
      </c>
      <c r="L81" s="11">
        <v>3448.5</v>
      </c>
      <c r="M81" s="12">
        <v>23.65</v>
      </c>
      <c r="N81" s="11">
        <v>54227.4</v>
      </c>
      <c r="O81" s="12">
        <v>29.937432257493448</v>
      </c>
      <c r="P81" s="11">
        <v>7542.4</v>
      </c>
      <c r="Q81" s="12">
        <v>38.36362033305049</v>
      </c>
      <c r="R81" s="11">
        <v>4941.5</v>
      </c>
      <c r="S81" s="12">
        <v>25.265313164019023</v>
      </c>
      <c r="T81" s="11"/>
      <c r="U81" s="12"/>
      <c r="V81" s="11">
        <v>42870.6</v>
      </c>
      <c r="W81" s="12">
        <v>29.35247127401996</v>
      </c>
      <c r="X81" s="11"/>
      <c r="Y81" s="12"/>
      <c r="Z81" s="11">
        <v>66925.7</v>
      </c>
      <c r="AA81" s="12">
        <v>30.36412962434461</v>
      </c>
    </row>
    <row r="82" spans="1:27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59357.2</v>
      </c>
      <c r="G82" s="15">
        <v>23.214178566374425</v>
      </c>
      <c r="H82" s="14">
        <v>1900</v>
      </c>
      <c r="I82" s="15">
        <v>33.939499999999995</v>
      </c>
      <c r="J82" s="14">
        <v>9000</v>
      </c>
      <c r="K82" s="15">
        <v>45</v>
      </c>
      <c r="L82" s="14">
        <v>2257</v>
      </c>
      <c r="M82" s="15">
        <v>26.323438192290652</v>
      </c>
      <c r="N82" s="14">
        <v>61387.3</v>
      </c>
      <c r="O82" s="15">
        <v>22.977668410241208</v>
      </c>
      <c r="P82" s="14">
        <v>11862.8</v>
      </c>
      <c r="Q82" s="15">
        <v>32.625134032437536</v>
      </c>
      <c r="R82" s="14">
        <v>18709</v>
      </c>
      <c r="S82" s="15">
        <v>19.89128013255652</v>
      </c>
      <c r="T82" s="14"/>
      <c r="U82" s="15"/>
      <c r="V82" s="14">
        <v>37023.4</v>
      </c>
      <c r="W82" s="15">
        <v>33.69255708551889</v>
      </c>
      <c r="X82" s="14"/>
      <c r="Y82" s="15"/>
      <c r="Z82" s="14">
        <v>77021.6</v>
      </c>
      <c r="AA82" s="15">
        <v>16.71022648192195</v>
      </c>
    </row>
    <row r="83" spans="1:27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26816.6</v>
      </c>
      <c r="G83" s="9">
        <v>22.40167381398089</v>
      </c>
      <c r="H83" s="8">
        <v>964</v>
      </c>
      <c r="I83" s="9">
        <v>35.697095435684645</v>
      </c>
      <c r="J83" s="8">
        <v>9100</v>
      </c>
      <c r="K83" s="9">
        <v>45.16</v>
      </c>
      <c r="L83" s="8">
        <v>8081.599999999999</v>
      </c>
      <c r="M83" s="9">
        <v>17.069150663235003</v>
      </c>
      <c r="N83" s="8">
        <v>77797.3</v>
      </c>
      <c r="O83" s="9">
        <v>25.79375780393407</v>
      </c>
      <c r="P83" s="8">
        <v>614</v>
      </c>
      <c r="Q83" s="9">
        <v>40.01384364820847</v>
      </c>
      <c r="R83" s="8">
        <v>5468.6</v>
      </c>
      <c r="S83" s="9">
        <v>18.649221738653402</v>
      </c>
      <c r="T83" s="8"/>
      <c r="U83" s="9"/>
      <c r="V83" s="8">
        <v>23308.800000000003</v>
      </c>
      <c r="W83" s="9">
        <v>33.056883752059306</v>
      </c>
      <c r="X83" s="8"/>
      <c r="Y83" s="9"/>
      <c r="Z83" s="8">
        <v>89930.3</v>
      </c>
      <c r="AA83" s="9">
        <v>19.750666060271122</v>
      </c>
    </row>
    <row r="84" spans="1:27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60803.1</v>
      </c>
      <c r="G84" s="12">
        <v>19.780668946155707</v>
      </c>
      <c r="H84" s="11">
        <v>3774.3</v>
      </c>
      <c r="I84" s="12">
        <v>28.233452825689533</v>
      </c>
      <c r="J84" s="11">
        <v>16813.7</v>
      </c>
      <c r="K84" s="12">
        <v>42.87</v>
      </c>
      <c r="L84" s="11">
        <v>2390.1</v>
      </c>
      <c r="M84" s="12">
        <v>19.21</v>
      </c>
      <c r="N84" s="11">
        <v>41847.200000000004</v>
      </c>
      <c r="O84" s="12">
        <v>23.294576052878092</v>
      </c>
      <c r="P84" s="11">
        <v>414.00000000000006</v>
      </c>
      <c r="Q84" s="12">
        <v>40</v>
      </c>
      <c r="R84" s="11">
        <v>20833.8</v>
      </c>
      <c r="S84" s="12">
        <v>21.40893874377214</v>
      </c>
      <c r="T84" s="11"/>
      <c r="U84" s="12"/>
      <c r="V84" s="11">
        <v>28772.300000000003</v>
      </c>
      <c r="W84" s="12">
        <v>34.16865460877302</v>
      </c>
      <c r="X84" s="11"/>
      <c r="Y84" s="12"/>
      <c r="Z84" s="11">
        <v>35980.8</v>
      </c>
      <c r="AA84" s="12">
        <v>24.816873221273564</v>
      </c>
    </row>
    <row r="85" spans="1:27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8996.9</v>
      </c>
      <c r="G85" s="12">
        <v>21.795252253554</v>
      </c>
      <c r="H85" s="11">
        <v>943.0000000000001</v>
      </c>
      <c r="I85" s="12">
        <v>33.66156945917285</v>
      </c>
      <c r="J85" s="11">
        <v>25742.9</v>
      </c>
      <c r="K85" s="12">
        <v>38.108746450477604</v>
      </c>
      <c r="L85" s="11"/>
      <c r="M85" s="12"/>
      <c r="N85" s="11">
        <v>56066</v>
      </c>
      <c r="O85" s="12">
        <v>27.170954981628796</v>
      </c>
      <c r="P85" s="11">
        <v>103.00000000000001</v>
      </c>
      <c r="Q85" s="12">
        <v>38.737864077669904</v>
      </c>
      <c r="R85" s="11">
        <v>1006.8999999999999</v>
      </c>
      <c r="S85" s="12">
        <v>16.43</v>
      </c>
      <c r="T85" s="11"/>
      <c r="U85" s="12"/>
      <c r="V85" s="11">
        <v>35197</v>
      </c>
      <c r="W85" s="12">
        <v>31.139303008779155</v>
      </c>
      <c r="X85" s="11"/>
      <c r="Y85" s="12"/>
      <c r="Z85" s="11">
        <v>109793.1</v>
      </c>
      <c r="AA85" s="12">
        <v>15.519176141305783</v>
      </c>
    </row>
    <row r="86" spans="1:27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45470.6</v>
      </c>
      <c r="G86" s="12">
        <v>19.82104467502078</v>
      </c>
      <c r="H86" s="11">
        <v>2413.6</v>
      </c>
      <c r="I86" s="12">
        <v>30.82063225058004</v>
      </c>
      <c r="J86" s="11">
        <v>23261.2</v>
      </c>
      <c r="K86" s="12">
        <v>42.29521353154609</v>
      </c>
      <c r="L86" s="11">
        <v>6725</v>
      </c>
      <c r="M86" s="12">
        <v>22.85650557620818</v>
      </c>
      <c r="N86" s="11">
        <v>45860.9</v>
      </c>
      <c r="O86" s="12">
        <v>29.44031879008044</v>
      </c>
      <c r="P86" s="11">
        <v>348.00000000000006</v>
      </c>
      <c r="Q86" s="12">
        <v>39.310344827586206</v>
      </c>
      <c r="R86" s="11">
        <v>13965.100000000002</v>
      </c>
      <c r="S86" s="12">
        <v>20.07849868601013</v>
      </c>
      <c r="T86" s="11"/>
      <c r="U86" s="12"/>
      <c r="V86" s="11">
        <v>46562.9</v>
      </c>
      <c r="W86" s="12">
        <v>33.940987545878805</v>
      </c>
      <c r="X86" s="11"/>
      <c r="Y86" s="12"/>
      <c r="Z86" s="11">
        <v>95877.5</v>
      </c>
      <c r="AA86" s="12">
        <v>20.476094599880057</v>
      </c>
    </row>
    <row r="87" spans="1:27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91966.2</v>
      </c>
      <c r="G87" s="12">
        <v>5.08274966237596</v>
      </c>
      <c r="H87" s="11">
        <v>8203</v>
      </c>
      <c r="I87" s="12">
        <v>29.007497257101058</v>
      </c>
      <c r="J87" s="11">
        <v>25201.9</v>
      </c>
      <c r="K87" s="12">
        <v>36.704820509564755</v>
      </c>
      <c r="L87" s="11">
        <v>12702.8</v>
      </c>
      <c r="M87" s="12">
        <v>21.511965550902165</v>
      </c>
      <c r="N87" s="11">
        <v>66876.4</v>
      </c>
      <c r="O87" s="12">
        <v>25.41612443253524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31567.5</v>
      </c>
      <c r="W87" s="12">
        <v>30.27750487051556</v>
      </c>
      <c r="X87" s="11"/>
      <c r="Y87" s="12"/>
      <c r="Z87" s="11">
        <v>70520.8</v>
      </c>
      <c r="AA87" s="12">
        <v>20.160113058842217</v>
      </c>
    </row>
    <row r="88" spans="1:27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26040.7</v>
      </c>
      <c r="G88" s="12">
        <v>23.52687078304347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7995.6</v>
      </c>
      <c r="M88" s="12">
        <v>16.65090799939967</v>
      </c>
      <c r="N88" s="11">
        <v>35217</v>
      </c>
      <c r="O88" s="12">
        <v>27.518274185762557</v>
      </c>
      <c r="P88" s="11">
        <v>413.00000000000006</v>
      </c>
      <c r="Q88" s="12">
        <v>30.130750605326877</v>
      </c>
      <c r="R88" s="11">
        <v>1740.7</v>
      </c>
      <c r="S88" s="12">
        <v>28.54370598035273</v>
      </c>
      <c r="T88" s="11"/>
      <c r="U88" s="12"/>
      <c r="V88" s="11">
        <v>29776.500000000004</v>
      </c>
      <c r="W88" s="12">
        <v>31.540969220694173</v>
      </c>
      <c r="X88" s="11"/>
      <c r="Y88" s="12"/>
      <c r="Z88" s="11">
        <v>60404.2</v>
      </c>
      <c r="AA88" s="12">
        <v>20.812181106611792</v>
      </c>
    </row>
    <row r="89" spans="1:27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54307.7</v>
      </c>
      <c r="G89" s="12">
        <v>25.76135130009189</v>
      </c>
      <c r="H89" s="11">
        <v>1938</v>
      </c>
      <c r="I89" s="12">
        <v>16.565015479876163</v>
      </c>
      <c r="J89" s="11">
        <v>38341</v>
      </c>
      <c r="K89" s="12">
        <v>38</v>
      </c>
      <c r="L89" s="11"/>
      <c r="M89" s="12"/>
      <c r="N89" s="11">
        <v>78013.8</v>
      </c>
      <c r="O89" s="12">
        <v>25.591785068795524</v>
      </c>
      <c r="P89" s="11">
        <v>1901.3</v>
      </c>
      <c r="Q89" s="12">
        <v>30.525955924893495</v>
      </c>
      <c r="R89" s="11">
        <v>2555</v>
      </c>
      <c r="S89" s="12">
        <v>22.007827788649706</v>
      </c>
      <c r="T89" s="11"/>
      <c r="U89" s="12"/>
      <c r="V89" s="11">
        <v>28710.5</v>
      </c>
      <c r="W89" s="12">
        <v>35.128985493112275</v>
      </c>
      <c r="X89" s="11"/>
      <c r="Y89" s="12"/>
      <c r="Z89" s="11">
        <v>37717</v>
      </c>
      <c r="AA89" s="12">
        <v>28.608506243868813</v>
      </c>
    </row>
    <row r="90" spans="1:27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11684.900000000001</v>
      </c>
      <c r="G90" s="12">
        <v>24.848249792467204</v>
      </c>
      <c r="H90" s="11">
        <v>848</v>
      </c>
      <c r="I90" s="12">
        <v>42.66645047169811</v>
      </c>
      <c r="J90" s="11">
        <v>34569.1</v>
      </c>
      <c r="K90" s="12">
        <v>35.74557972293175</v>
      </c>
      <c r="L90" s="11">
        <v>2310</v>
      </c>
      <c r="M90" s="12">
        <v>20</v>
      </c>
      <c r="N90" s="11">
        <v>79007.3</v>
      </c>
      <c r="O90" s="12">
        <v>30.504602055759403</v>
      </c>
      <c r="P90" s="11">
        <v>1860.8</v>
      </c>
      <c r="Q90" s="12">
        <v>29.2118981083405</v>
      </c>
      <c r="R90" s="11">
        <v>13007</v>
      </c>
      <c r="S90" s="12">
        <v>17.05910048435458</v>
      </c>
      <c r="T90" s="11"/>
      <c r="U90" s="12"/>
      <c r="V90" s="11">
        <v>60105.8</v>
      </c>
      <c r="W90" s="12">
        <v>21.07767027474886</v>
      </c>
      <c r="X90" s="11"/>
      <c r="Y90" s="12"/>
      <c r="Z90" s="11">
        <v>34797.5</v>
      </c>
      <c r="AA90" s="12">
        <v>28.961217759896545</v>
      </c>
    </row>
    <row r="91" spans="1:27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12257.2</v>
      </c>
      <c r="G91" s="12">
        <v>22.450626244166692</v>
      </c>
      <c r="H91" s="11">
        <v>1110</v>
      </c>
      <c r="I91" s="12">
        <v>40.98144144144144</v>
      </c>
      <c r="J91" s="11">
        <v>16065.4</v>
      </c>
      <c r="K91" s="12">
        <v>35</v>
      </c>
      <c r="L91" s="11">
        <v>14500.6</v>
      </c>
      <c r="M91" s="12">
        <v>18.771706136297812</v>
      </c>
      <c r="N91" s="11">
        <v>29914.6</v>
      </c>
      <c r="O91" s="12">
        <v>31.202187828017095</v>
      </c>
      <c r="P91" s="11">
        <v>351.00000000000006</v>
      </c>
      <c r="Q91" s="12">
        <v>31.13960113960114</v>
      </c>
      <c r="R91" s="11">
        <v>9859.1</v>
      </c>
      <c r="S91" s="12">
        <v>15.71</v>
      </c>
      <c r="T91" s="11"/>
      <c r="U91" s="12"/>
      <c r="V91" s="11">
        <v>44159</v>
      </c>
      <c r="W91" s="12">
        <v>22.63979313390249</v>
      </c>
      <c r="X91" s="11"/>
      <c r="Y91" s="12"/>
      <c r="Z91" s="11">
        <v>79095.1</v>
      </c>
      <c r="AA91" s="12">
        <v>34.915841954811356</v>
      </c>
    </row>
    <row r="92" spans="1:27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29547.7</v>
      </c>
      <c r="G92" s="12">
        <v>22.22642716691993</v>
      </c>
      <c r="H92" s="11">
        <v>10795</v>
      </c>
      <c r="I92" s="12">
        <v>23.602088930060212</v>
      </c>
      <c r="J92" s="11">
        <v>20453.2</v>
      </c>
      <c r="K92" s="12">
        <v>35</v>
      </c>
      <c r="L92" s="11"/>
      <c r="M92" s="12"/>
      <c r="N92" s="11">
        <v>83326.4</v>
      </c>
      <c r="O92" s="12">
        <v>24.122545915820197</v>
      </c>
      <c r="P92" s="11">
        <v>21480.3</v>
      </c>
      <c r="Q92" s="12">
        <v>27.557232580550554</v>
      </c>
      <c r="R92" s="11">
        <v>8995.2</v>
      </c>
      <c r="S92" s="12">
        <v>22.39926983279971</v>
      </c>
      <c r="T92" s="11"/>
      <c r="U92" s="12"/>
      <c r="V92" s="11">
        <v>64727.2</v>
      </c>
      <c r="W92" s="12">
        <v>24.22636630350147</v>
      </c>
      <c r="X92" s="11"/>
      <c r="Y92" s="12"/>
      <c r="Z92" s="11">
        <v>102379.4</v>
      </c>
      <c r="AA92" s="12">
        <v>31.400124771194207</v>
      </c>
    </row>
    <row r="93" spans="1:27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36593.7</v>
      </c>
      <c r="G93" s="12">
        <v>20.52037039162479</v>
      </c>
      <c r="H93" s="11">
        <v>2901.1</v>
      </c>
      <c r="I93" s="12">
        <v>34.70283271862397</v>
      </c>
      <c r="J93" s="11">
        <v>13680.8</v>
      </c>
      <c r="K93" s="12">
        <v>34.27</v>
      </c>
      <c r="L93" s="11"/>
      <c r="M93" s="12"/>
      <c r="N93" s="11">
        <v>95917.6</v>
      </c>
      <c r="O93" s="12">
        <v>24.69046487818711</v>
      </c>
      <c r="P93" s="11">
        <v>3663.4</v>
      </c>
      <c r="Q93" s="12">
        <v>31.594870884970245</v>
      </c>
      <c r="R93" s="11">
        <v>6463.3</v>
      </c>
      <c r="S93" s="12">
        <v>21.82130335896524</v>
      </c>
      <c r="T93" s="11"/>
      <c r="U93" s="12"/>
      <c r="V93" s="11">
        <v>51668.3</v>
      </c>
      <c r="W93" s="12">
        <v>26.74255406119419</v>
      </c>
      <c r="X93" s="11"/>
      <c r="Y93" s="12"/>
      <c r="Z93" s="11">
        <v>95748.3</v>
      </c>
      <c r="AA93" s="12">
        <v>24.15033056461577</v>
      </c>
    </row>
    <row r="94" spans="1:27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64275.90000000001</v>
      </c>
      <c r="G94" s="15">
        <v>20.80777725399411</v>
      </c>
      <c r="H94" s="14">
        <v>4297</v>
      </c>
      <c r="I94" s="15">
        <v>28.248498952757743</v>
      </c>
      <c r="J94" s="14">
        <v>28212.800000000003</v>
      </c>
      <c r="K94" s="15">
        <v>26.596726450405495</v>
      </c>
      <c r="L94" s="14">
        <v>17500</v>
      </c>
      <c r="M94" s="15">
        <v>18.14</v>
      </c>
      <c r="N94" s="14">
        <v>135102.8</v>
      </c>
      <c r="O94" s="15">
        <v>23.525086682141303</v>
      </c>
      <c r="P94" s="14">
        <v>11248.000000000002</v>
      </c>
      <c r="Q94" s="15">
        <v>24.307249288762446</v>
      </c>
      <c r="R94" s="14">
        <v>10528.6</v>
      </c>
      <c r="S94" s="15">
        <v>19.926671352316546</v>
      </c>
      <c r="T94" s="14"/>
      <c r="U94" s="15"/>
      <c r="V94" s="14">
        <v>41711.8</v>
      </c>
      <c r="W94" s="15">
        <v>28.906610503502606</v>
      </c>
      <c r="X94" s="14"/>
      <c r="Y94" s="15"/>
      <c r="Z94" s="14">
        <v>282898.2</v>
      </c>
      <c r="AA94" s="15">
        <v>19.183341562441893</v>
      </c>
    </row>
    <row r="95" spans="1:27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52497.6</v>
      </c>
      <c r="G95" s="9">
        <v>27.68884809972265</v>
      </c>
      <c r="H95" s="8">
        <v>2274</v>
      </c>
      <c r="I95" s="9">
        <v>34.410729991204924</v>
      </c>
      <c r="J95" s="8">
        <v>16302.3</v>
      </c>
      <c r="K95" s="9">
        <v>25.45172705691835</v>
      </c>
      <c r="L95" s="8">
        <v>21000</v>
      </c>
      <c r="M95" s="9">
        <v>17.71</v>
      </c>
      <c r="N95" s="8">
        <v>73408.4</v>
      </c>
      <c r="O95" s="9">
        <v>24.792642585862108</v>
      </c>
      <c r="P95" s="8">
        <v>977</v>
      </c>
      <c r="Q95" s="9">
        <v>38.03611054247697</v>
      </c>
      <c r="R95" s="8">
        <v>2617.8</v>
      </c>
      <c r="S95" s="9">
        <v>26.810165024066006</v>
      </c>
      <c r="T95" s="8"/>
      <c r="U95" s="9"/>
      <c r="V95" s="8">
        <v>44928.2</v>
      </c>
      <c r="W95" s="9">
        <v>22.155597419883282</v>
      </c>
      <c r="X95" s="8"/>
      <c r="Y95" s="9"/>
      <c r="Z95" s="8">
        <v>107675</v>
      </c>
      <c r="AA95" s="9">
        <v>12.797477315997215</v>
      </c>
    </row>
    <row r="96" spans="1:27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40827.7</v>
      </c>
      <c r="G96" s="12">
        <v>22.79062300839871</v>
      </c>
      <c r="H96" s="11">
        <v>6882.000000000001</v>
      </c>
      <c r="I96" s="12">
        <v>18.353872420807903</v>
      </c>
      <c r="J96" s="11">
        <v>186.1</v>
      </c>
      <c r="K96" s="12">
        <v>29.298764105319723</v>
      </c>
      <c r="L96" s="11">
        <v>18443.6</v>
      </c>
      <c r="M96" s="12">
        <v>17.26504977336312</v>
      </c>
      <c r="N96" s="11">
        <v>67927.1</v>
      </c>
      <c r="O96" s="12">
        <v>26.959308287855652</v>
      </c>
      <c r="P96" s="11">
        <v>5283</v>
      </c>
      <c r="Q96" s="12">
        <v>25.34301533219762</v>
      </c>
      <c r="R96" s="11">
        <v>12442.5</v>
      </c>
      <c r="S96" s="12">
        <v>19.4622965641953</v>
      </c>
      <c r="T96" s="11"/>
      <c r="U96" s="12"/>
      <c r="V96" s="11">
        <v>47204.5</v>
      </c>
      <c r="W96" s="12">
        <v>28.213590865277677</v>
      </c>
      <c r="X96" s="11"/>
      <c r="Y96" s="12"/>
      <c r="Z96" s="11">
        <v>94078</v>
      </c>
      <c r="AA96" s="12">
        <v>13.902959565466954</v>
      </c>
    </row>
    <row r="97" spans="1:27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54910.7</v>
      </c>
      <c r="G97" s="12">
        <v>20.682042188498784</v>
      </c>
      <c r="H97" s="11">
        <v>9972</v>
      </c>
      <c r="I97" s="12">
        <v>27.738357400722023</v>
      </c>
      <c r="J97" s="11">
        <v>16750</v>
      </c>
      <c r="K97" s="12">
        <v>27.11</v>
      </c>
      <c r="L97" s="11">
        <v>19509.1</v>
      </c>
      <c r="M97" s="12">
        <v>17.235956553608318</v>
      </c>
      <c r="N97" s="11">
        <v>62891.4</v>
      </c>
      <c r="O97" s="12">
        <v>27.709693853213633</v>
      </c>
      <c r="P97" s="11">
        <v>2822.4</v>
      </c>
      <c r="Q97" s="12">
        <v>29.661186224489796</v>
      </c>
      <c r="R97" s="11">
        <v>19287.7</v>
      </c>
      <c r="S97" s="12">
        <v>28.221882132136024</v>
      </c>
      <c r="T97" s="11"/>
      <c r="U97" s="12"/>
      <c r="V97" s="11">
        <v>42729.40000000001</v>
      </c>
      <c r="W97" s="12">
        <v>29.840023871151953</v>
      </c>
      <c r="X97" s="11"/>
      <c r="Y97" s="12"/>
      <c r="Z97" s="11">
        <v>160980.7</v>
      </c>
      <c r="AA97" s="12">
        <v>16.668536787329163</v>
      </c>
    </row>
    <row r="98" spans="1:27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96613.4</v>
      </c>
      <c r="G98" s="12">
        <v>23.623576025685878</v>
      </c>
      <c r="H98" s="11">
        <v>11249.3</v>
      </c>
      <c r="I98" s="12">
        <v>21.94370316375241</v>
      </c>
      <c r="J98" s="11">
        <v>243.4</v>
      </c>
      <c r="K98" s="12">
        <v>25</v>
      </c>
      <c r="L98" s="11">
        <v>17376.8</v>
      </c>
      <c r="M98" s="12">
        <v>17.87878090327333</v>
      </c>
      <c r="N98" s="11">
        <v>135330.6</v>
      </c>
      <c r="O98" s="12">
        <v>26.02085565274964</v>
      </c>
      <c r="P98" s="11">
        <v>5326.000000000001</v>
      </c>
      <c r="Q98" s="12">
        <v>26.328576793090498</v>
      </c>
      <c r="R98" s="11">
        <v>2942</v>
      </c>
      <c r="S98" s="12">
        <v>26.81135282121006</v>
      </c>
      <c r="T98" s="11">
        <v>8763.1</v>
      </c>
      <c r="U98" s="12">
        <v>20.195484474672202</v>
      </c>
      <c r="V98" s="11">
        <v>19639.7</v>
      </c>
      <c r="W98" s="12">
        <v>29.092566128810518</v>
      </c>
      <c r="X98" s="11">
        <v>6026.2</v>
      </c>
      <c r="Y98" s="12">
        <v>33.380040489860946</v>
      </c>
      <c r="Z98" s="11">
        <v>109883.1</v>
      </c>
      <c r="AA98" s="12">
        <v>14.073404035743442</v>
      </c>
    </row>
    <row r="99" spans="1:27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51185</v>
      </c>
      <c r="G99" s="12">
        <v>21.147625280843997</v>
      </c>
      <c r="H99" s="11">
        <v>3105.6</v>
      </c>
      <c r="I99" s="12">
        <v>28.82100077279753</v>
      </c>
      <c r="J99" s="11">
        <v>31262.1</v>
      </c>
      <c r="K99" s="12">
        <v>27.058679999104346</v>
      </c>
      <c r="L99" s="11">
        <v>26266</v>
      </c>
      <c r="M99" s="12">
        <v>17.144597578618747</v>
      </c>
      <c r="N99" s="11">
        <v>184753.8</v>
      </c>
      <c r="O99" s="12">
        <v>24.380974621360973</v>
      </c>
      <c r="P99" s="11">
        <v>7184.6</v>
      </c>
      <c r="Q99" s="12">
        <v>21.090554797761875</v>
      </c>
      <c r="R99" s="11">
        <v>1219</v>
      </c>
      <c r="S99" s="12">
        <v>23.45693191140279</v>
      </c>
      <c r="T99" s="11">
        <v>6448.2</v>
      </c>
      <c r="U99" s="12">
        <v>19.061141093638536</v>
      </c>
      <c r="V99" s="11">
        <v>26661.3</v>
      </c>
      <c r="W99" s="12">
        <v>23.30964986703574</v>
      </c>
      <c r="X99" s="11"/>
      <c r="Y99" s="12"/>
      <c r="Z99" s="11">
        <v>129772.9</v>
      </c>
      <c r="AA99" s="12">
        <v>17.12760231912826</v>
      </c>
    </row>
    <row r="100" spans="1:27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67330.4</v>
      </c>
      <c r="G100" s="12">
        <v>19.829264165963668</v>
      </c>
      <c r="H100" s="11">
        <v>11092.3</v>
      </c>
      <c r="I100" s="12">
        <v>24.26345753360439</v>
      </c>
      <c r="J100" s="11">
        <v>582.4</v>
      </c>
      <c r="K100" s="12">
        <v>25.509134615384617</v>
      </c>
      <c r="L100" s="11">
        <v>20033</v>
      </c>
      <c r="M100" s="12">
        <v>16.023061947786154</v>
      </c>
      <c r="N100" s="11">
        <v>138273.6</v>
      </c>
      <c r="O100" s="12">
        <v>25.246547959986575</v>
      </c>
      <c r="P100" s="11">
        <v>5843.6</v>
      </c>
      <c r="Q100" s="12">
        <v>28.1774128961599</v>
      </c>
      <c r="R100" s="11">
        <v>4000</v>
      </c>
      <c r="S100" s="12">
        <v>24.7565275</v>
      </c>
      <c r="T100" s="11">
        <v>11468.2</v>
      </c>
      <c r="U100" s="12">
        <v>16.234504107008945</v>
      </c>
      <c r="V100" s="11">
        <v>24630.5</v>
      </c>
      <c r="W100" s="12">
        <v>23.3147860579363</v>
      </c>
      <c r="X100" s="11"/>
      <c r="Y100" s="12"/>
      <c r="Z100" s="11">
        <v>98075.3</v>
      </c>
      <c r="AA100" s="12">
        <v>14.09929073885066</v>
      </c>
    </row>
    <row r="101" spans="1:27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97427</v>
      </c>
      <c r="G101" s="12">
        <v>20.242584499163478</v>
      </c>
      <c r="H101" s="11">
        <v>4127.9</v>
      </c>
      <c r="I101" s="12">
        <v>27.055742629424163</v>
      </c>
      <c r="J101" s="11">
        <v>15728.700000000003</v>
      </c>
      <c r="K101" s="12">
        <v>19.531366228613933</v>
      </c>
      <c r="L101" s="11">
        <v>40094.9</v>
      </c>
      <c r="M101" s="12">
        <v>16.65443734739331</v>
      </c>
      <c r="N101" s="11">
        <v>124640.2</v>
      </c>
      <c r="O101" s="12">
        <v>26.599831049693435</v>
      </c>
      <c r="P101" s="11">
        <v>16269.8</v>
      </c>
      <c r="Q101" s="12">
        <v>16.459145164660907</v>
      </c>
      <c r="R101" s="11">
        <v>11101.7</v>
      </c>
      <c r="S101" s="12">
        <v>21.592801102533848</v>
      </c>
      <c r="T101" s="11">
        <v>10920.8</v>
      </c>
      <c r="U101" s="12">
        <v>19.6576899128269</v>
      </c>
      <c r="V101" s="11">
        <v>25893.5</v>
      </c>
      <c r="W101" s="12">
        <v>27.239283140556513</v>
      </c>
      <c r="X101" s="11"/>
      <c r="Y101" s="12"/>
      <c r="Z101" s="11">
        <v>60646.4</v>
      </c>
      <c r="AA101" s="12">
        <v>20.183602654073454</v>
      </c>
    </row>
    <row r="102" spans="1:27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63907.8</v>
      </c>
      <c r="G102" s="12">
        <v>19.454575716892148</v>
      </c>
      <c r="H102" s="11">
        <v>6290</v>
      </c>
      <c r="I102" s="12">
        <v>25.364093799682035</v>
      </c>
      <c r="J102" s="11">
        <v>1040.6</v>
      </c>
      <c r="K102" s="12">
        <v>24.447818566211804</v>
      </c>
      <c r="L102" s="11">
        <v>21276.800000000003</v>
      </c>
      <c r="M102" s="12">
        <v>16.240036095653483</v>
      </c>
      <c r="N102" s="11">
        <v>115603.9</v>
      </c>
      <c r="O102" s="12">
        <v>25.412971569298268</v>
      </c>
      <c r="P102" s="11">
        <v>6563.1</v>
      </c>
      <c r="Q102" s="12">
        <v>26.252304551202936</v>
      </c>
      <c r="R102" s="11">
        <v>11449</v>
      </c>
      <c r="S102" s="12">
        <v>20.366355140186915</v>
      </c>
      <c r="T102" s="11">
        <v>2976.4</v>
      </c>
      <c r="U102" s="12">
        <v>16.921271670474397</v>
      </c>
      <c r="V102" s="11">
        <v>28339.4</v>
      </c>
      <c r="W102" s="12">
        <v>25.956668313372898</v>
      </c>
      <c r="X102" s="11">
        <v>50</v>
      </c>
      <c r="Y102" s="12">
        <v>25</v>
      </c>
      <c r="Z102" s="11">
        <v>66650.9</v>
      </c>
      <c r="AA102" s="12">
        <v>20.562595163756228</v>
      </c>
    </row>
    <row r="103" spans="1:27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82430.1</v>
      </c>
      <c r="G103" s="12">
        <v>18.995106726790336</v>
      </c>
      <c r="H103" s="11">
        <v>6466</v>
      </c>
      <c r="I103" s="12">
        <v>27.585777915248993</v>
      </c>
      <c r="J103" s="11">
        <v>191.3</v>
      </c>
      <c r="K103" s="12">
        <v>25</v>
      </c>
      <c r="L103" s="11">
        <v>10000</v>
      </c>
      <c r="M103" s="12">
        <v>16</v>
      </c>
      <c r="N103" s="11">
        <v>186449.8</v>
      </c>
      <c r="O103" s="12">
        <v>22.318217396854276</v>
      </c>
      <c r="P103" s="11">
        <v>16507.8</v>
      </c>
      <c r="Q103" s="12">
        <v>24.45612377179273</v>
      </c>
      <c r="R103" s="11">
        <v>20015.2</v>
      </c>
      <c r="S103" s="12">
        <v>20.467984331907747</v>
      </c>
      <c r="T103" s="11">
        <v>10756.8</v>
      </c>
      <c r="U103" s="12">
        <v>18.234121300014877</v>
      </c>
      <c r="V103" s="11">
        <v>43475.7</v>
      </c>
      <c r="W103" s="12">
        <v>22.415427698691452</v>
      </c>
      <c r="X103" s="11">
        <v>21258</v>
      </c>
      <c r="Y103" s="12">
        <v>5</v>
      </c>
      <c r="Z103" s="11">
        <v>81634.2</v>
      </c>
      <c r="AA103" s="12">
        <v>18.38974870826198</v>
      </c>
    </row>
    <row r="104" spans="1:27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167200.8</v>
      </c>
      <c r="G104" s="12">
        <v>21.70185682724006</v>
      </c>
      <c r="H104" s="11">
        <v>3852.3</v>
      </c>
      <c r="I104" s="12">
        <v>31.327746281442256</v>
      </c>
      <c r="J104" s="11">
        <v>621</v>
      </c>
      <c r="K104" s="12">
        <v>22</v>
      </c>
      <c r="L104" s="11"/>
      <c r="M104" s="12"/>
      <c r="N104" s="11">
        <v>143436.6</v>
      </c>
      <c r="O104" s="12">
        <v>26.022441580461336</v>
      </c>
      <c r="P104" s="11">
        <v>29538.5</v>
      </c>
      <c r="Q104" s="12">
        <v>22.7084262911116</v>
      </c>
      <c r="R104" s="11">
        <v>25153.8</v>
      </c>
      <c r="S104" s="12">
        <v>25.54087628906964</v>
      </c>
      <c r="T104" s="11">
        <v>13457.6</v>
      </c>
      <c r="U104" s="12">
        <v>20.66340209249792</v>
      </c>
      <c r="V104" s="11">
        <v>36939.8</v>
      </c>
      <c r="W104" s="12">
        <v>24.71645555742045</v>
      </c>
      <c r="X104" s="11"/>
      <c r="Y104" s="12"/>
      <c r="Z104" s="11">
        <v>44585.7</v>
      </c>
      <c r="AA104" s="12">
        <v>22.83535707637202</v>
      </c>
    </row>
    <row r="105" spans="1:27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64454.1</v>
      </c>
      <c r="G105" s="12">
        <v>20.43574348257132</v>
      </c>
      <c r="H105" s="11">
        <v>3776.6000000000004</v>
      </c>
      <c r="I105" s="12">
        <v>28.10047132341259</v>
      </c>
      <c r="J105" s="11">
        <v>9960.1</v>
      </c>
      <c r="K105" s="12">
        <v>19.452134014718727</v>
      </c>
      <c r="L105" s="11">
        <v>9310</v>
      </c>
      <c r="M105" s="12">
        <v>15.698174006444683</v>
      </c>
      <c r="N105" s="11">
        <v>150191.1</v>
      </c>
      <c r="O105" s="12">
        <v>22.675557526378068</v>
      </c>
      <c r="P105" s="11">
        <v>340.7</v>
      </c>
      <c r="Q105" s="12">
        <v>27.103023187555035</v>
      </c>
      <c r="R105" s="11">
        <v>5108.2</v>
      </c>
      <c r="S105" s="12">
        <v>15.874354958693866</v>
      </c>
      <c r="T105" s="11">
        <v>10602.6</v>
      </c>
      <c r="U105" s="12">
        <v>18.431698262690283</v>
      </c>
      <c r="V105" s="11">
        <v>35172.1</v>
      </c>
      <c r="W105" s="12">
        <v>24.788889403817233</v>
      </c>
      <c r="X105" s="11"/>
      <c r="Y105" s="12"/>
      <c r="Z105" s="11">
        <v>141771.2</v>
      </c>
      <c r="AA105" s="12">
        <v>14.834007640479872</v>
      </c>
    </row>
    <row r="106" spans="1:27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61594.2</v>
      </c>
      <c r="G106" s="15">
        <v>19.13271132671583</v>
      </c>
      <c r="H106" s="14">
        <v>11679.7</v>
      </c>
      <c r="I106" s="15">
        <v>23.10161005847753</v>
      </c>
      <c r="J106" s="14">
        <v>7938.6</v>
      </c>
      <c r="K106" s="15">
        <v>17.86087912226337</v>
      </c>
      <c r="L106" s="14">
        <v>22949.2</v>
      </c>
      <c r="M106" s="15">
        <v>16.95269551879804</v>
      </c>
      <c r="N106" s="14">
        <v>287809.6</v>
      </c>
      <c r="O106" s="15">
        <v>20.906840921915045</v>
      </c>
      <c r="P106" s="14">
        <v>11436.9</v>
      </c>
      <c r="Q106" s="15">
        <v>21.58593237678042</v>
      </c>
      <c r="R106" s="14">
        <v>10431.300000000001</v>
      </c>
      <c r="S106" s="15">
        <v>24.27529991467986</v>
      </c>
      <c r="T106" s="14">
        <v>5076.2</v>
      </c>
      <c r="U106" s="15">
        <v>20.532504629447224</v>
      </c>
      <c r="V106" s="14">
        <v>39014.8</v>
      </c>
      <c r="W106" s="15">
        <v>27.01878435875616</v>
      </c>
      <c r="X106" s="14">
        <v>55</v>
      </c>
      <c r="Y106" s="15">
        <v>30</v>
      </c>
      <c r="Z106" s="14">
        <v>86480.9</v>
      </c>
      <c r="AA106" s="15">
        <v>19.999464748863627</v>
      </c>
    </row>
    <row r="107" spans="1:27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99384.4</v>
      </c>
      <c r="G107" s="9">
        <v>18.830985245169263</v>
      </c>
      <c r="H107" s="8">
        <v>4303.2</v>
      </c>
      <c r="I107" s="9">
        <v>27.89285717605503</v>
      </c>
      <c r="J107" s="8">
        <v>10715</v>
      </c>
      <c r="K107" s="9">
        <v>16.243936910872605</v>
      </c>
      <c r="L107" s="8">
        <v>6046.6</v>
      </c>
      <c r="M107" s="9">
        <v>17.253563986372505</v>
      </c>
      <c r="N107" s="8">
        <v>127794.8</v>
      </c>
      <c r="O107" s="9">
        <v>24.949658100329597</v>
      </c>
      <c r="P107" s="8">
        <v>6976.6</v>
      </c>
      <c r="Q107" s="9">
        <v>27.439483415990594</v>
      </c>
      <c r="R107" s="8">
        <v>23863.200000000004</v>
      </c>
      <c r="S107" s="9">
        <v>20.01143937108183</v>
      </c>
      <c r="T107" s="8">
        <v>5819</v>
      </c>
      <c r="U107" s="9">
        <v>19.639896889499912</v>
      </c>
      <c r="V107" s="8">
        <v>26426.4</v>
      </c>
      <c r="W107" s="9">
        <v>27.19228937728938</v>
      </c>
      <c r="X107" s="8"/>
      <c r="Y107" s="9"/>
      <c r="Z107" s="8">
        <v>50971.3</v>
      </c>
      <c r="AA107" s="9">
        <v>19.242848387229675</v>
      </c>
    </row>
    <row r="108" spans="1:27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137896.2</v>
      </c>
      <c r="G108" s="12">
        <v>16.996330341227672</v>
      </c>
      <c r="H108" s="11">
        <v>8149.900000000001</v>
      </c>
      <c r="I108" s="12">
        <v>28.18900109203794</v>
      </c>
      <c r="J108" s="11">
        <v>3483.1</v>
      </c>
      <c r="K108" s="12">
        <v>19.579828313858346</v>
      </c>
      <c r="L108" s="11">
        <v>24196</v>
      </c>
      <c r="M108" s="12">
        <v>16.272276409323855</v>
      </c>
      <c r="N108" s="11">
        <v>194942.80000000002</v>
      </c>
      <c r="O108" s="12">
        <v>23.460158251548663</v>
      </c>
      <c r="P108" s="11">
        <v>9532.1</v>
      </c>
      <c r="Q108" s="12">
        <v>22.33061969555502</v>
      </c>
      <c r="R108" s="11">
        <v>30228.3</v>
      </c>
      <c r="S108" s="12">
        <v>19.534064204735294</v>
      </c>
      <c r="T108" s="11">
        <v>14693.4</v>
      </c>
      <c r="U108" s="12">
        <v>18.88340792464644</v>
      </c>
      <c r="V108" s="11">
        <v>39953</v>
      </c>
      <c r="W108" s="12">
        <v>25.567042099466875</v>
      </c>
      <c r="X108" s="11"/>
      <c r="Y108" s="12"/>
      <c r="Z108" s="11">
        <v>50651.5</v>
      </c>
      <c r="AA108" s="12">
        <v>24.732382654018146</v>
      </c>
    </row>
    <row r="109" spans="1:27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129433.09999999999</v>
      </c>
      <c r="G109" s="12">
        <v>16.437848850100938</v>
      </c>
      <c r="H109" s="11">
        <v>22683</v>
      </c>
      <c r="I109" s="12">
        <v>23.779053123484548</v>
      </c>
      <c r="J109" s="11">
        <v>19717.2</v>
      </c>
      <c r="K109" s="12">
        <v>16.44136844988132</v>
      </c>
      <c r="L109" s="11">
        <v>15935.4</v>
      </c>
      <c r="M109" s="12">
        <v>16.65691479347867</v>
      </c>
      <c r="N109" s="11">
        <v>330544.8</v>
      </c>
      <c r="O109" s="12">
        <v>21.924428839903097</v>
      </c>
      <c r="P109" s="11">
        <v>22473</v>
      </c>
      <c r="Q109" s="12">
        <v>22.89447114314955</v>
      </c>
      <c r="R109" s="11">
        <v>21706.3</v>
      </c>
      <c r="S109" s="12">
        <v>21.180566517554812</v>
      </c>
      <c r="T109" s="11">
        <v>21437.8</v>
      </c>
      <c r="U109" s="12">
        <v>19.472664172629653</v>
      </c>
      <c r="V109" s="11">
        <v>46466.6</v>
      </c>
      <c r="W109" s="12">
        <v>26.698372099529557</v>
      </c>
      <c r="X109" s="11"/>
      <c r="Y109" s="12"/>
      <c r="Z109" s="11">
        <v>57704.1</v>
      </c>
      <c r="AA109" s="12">
        <v>19.610067395557678</v>
      </c>
    </row>
    <row r="110" spans="1:27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113236.5</v>
      </c>
      <c r="G110" s="12">
        <v>18.94172878886225</v>
      </c>
      <c r="H110" s="11">
        <v>10170.7</v>
      </c>
      <c r="I110" s="12">
        <v>22.393650387878907</v>
      </c>
      <c r="J110" s="11">
        <v>3851.8</v>
      </c>
      <c r="K110" s="12">
        <v>20.19766343008464</v>
      </c>
      <c r="L110" s="11">
        <v>10931.1</v>
      </c>
      <c r="M110" s="12">
        <v>17.90265389576529</v>
      </c>
      <c r="N110" s="11">
        <v>242661.8</v>
      </c>
      <c r="O110" s="12">
        <v>23.328809903330473</v>
      </c>
      <c r="P110" s="11">
        <v>12270.7</v>
      </c>
      <c r="Q110" s="12">
        <v>23.646535894447744</v>
      </c>
      <c r="R110" s="11">
        <v>24985.6</v>
      </c>
      <c r="S110" s="12">
        <v>21.775546955046103</v>
      </c>
      <c r="T110" s="11">
        <v>21157.2</v>
      </c>
      <c r="U110" s="12">
        <v>20.059679258124895</v>
      </c>
      <c r="V110" s="11">
        <v>65120.8</v>
      </c>
      <c r="W110" s="12">
        <v>25.595566332108934</v>
      </c>
      <c r="X110" s="11"/>
      <c r="Y110" s="12"/>
      <c r="Z110" s="11">
        <v>62886.4</v>
      </c>
      <c r="AA110" s="12">
        <v>20.004395322359045</v>
      </c>
    </row>
    <row r="111" spans="1:27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179312.1</v>
      </c>
      <c r="G111" s="12">
        <v>17.31919747747084</v>
      </c>
      <c r="H111" s="11">
        <v>3721.6</v>
      </c>
      <c r="I111" s="12">
        <v>25.7935602966466</v>
      </c>
      <c r="J111" s="11">
        <v>3640.2000000000003</v>
      </c>
      <c r="K111" s="12">
        <v>21.538583044887645</v>
      </c>
      <c r="L111" s="11">
        <v>5000</v>
      </c>
      <c r="M111" s="12">
        <v>16</v>
      </c>
      <c r="N111" s="11">
        <v>307422.9</v>
      </c>
      <c r="O111" s="12">
        <v>20.609050129316977</v>
      </c>
      <c r="P111" s="11">
        <v>10792.6</v>
      </c>
      <c r="Q111" s="12">
        <v>18.10748105183181</v>
      </c>
      <c r="R111" s="11">
        <v>42235.2</v>
      </c>
      <c r="S111" s="12">
        <v>20.23811039133235</v>
      </c>
      <c r="T111" s="11">
        <v>15440.9</v>
      </c>
      <c r="U111" s="12">
        <v>19.594738130549384</v>
      </c>
      <c r="V111" s="11">
        <v>77886.6</v>
      </c>
      <c r="W111" s="12">
        <v>23.049034262633107</v>
      </c>
      <c r="X111" s="11"/>
      <c r="Y111" s="12"/>
      <c r="Z111" s="11">
        <v>52410.5</v>
      </c>
      <c r="AA111" s="12">
        <v>20.835630551130023</v>
      </c>
    </row>
    <row r="112" spans="1:27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115815.10000000002</v>
      </c>
      <c r="G112" s="12">
        <v>17.26599803479857</v>
      </c>
      <c r="H112" s="11">
        <v>3610.6</v>
      </c>
      <c r="I112" s="12">
        <v>24.6474782584612</v>
      </c>
      <c r="J112" s="11">
        <v>6463.2</v>
      </c>
      <c r="K112" s="12">
        <v>21.586466146800344</v>
      </c>
      <c r="L112" s="11">
        <v>28448.2</v>
      </c>
      <c r="M112" s="12">
        <v>16.39005631287744</v>
      </c>
      <c r="N112" s="11">
        <v>372865.3</v>
      </c>
      <c r="O112" s="12">
        <v>21.840430096337737</v>
      </c>
      <c r="P112" s="11">
        <v>3883.8</v>
      </c>
      <c r="Q112" s="12">
        <v>20.30773984242237</v>
      </c>
      <c r="R112" s="11">
        <v>86267.2</v>
      </c>
      <c r="S112" s="12">
        <v>18.807469861082776</v>
      </c>
      <c r="T112" s="11">
        <v>24239.700000000004</v>
      </c>
      <c r="U112" s="12">
        <v>19.285226302305723</v>
      </c>
      <c r="V112" s="11">
        <v>73384.7</v>
      </c>
      <c r="W112" s="12">
        <v>24.638188123682454</v>
      </c>
      <c r="X112" s="11">
        <v>265</v>
      </c>
      <c r="Y112" s="12">
        <v>30</v>
      </c>
      <c r="Z112" s="11">
        <v>68857.1</v>
      </c>
      <c r="AA112" s="12">
        <v>20.323293821552173</v>
      </c>
    </row>
    <row r="113" spans="1:27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112812</v>
      </c>
      <c r="G113" s="12">
        <v>17.283134524695956</v>
      </c>
      <c r="H113" s="11">
        <v>5676.400000000001</v>
      </c>
      <c r="I113" s="12">
        <v>26.568596293425415</v>
      </c>
      <c r="J113" s="11">
        <v>4088.5</v>
      </c>
      <c r="K113" s="12">
        <v>22.99927601809955</v>
      </c>
      <c r="L113" s="11">
        <v>6374.600000000001</v>
      </c>
      <c r="M113" s="12">
        <v>18</v>
      </c>
      <c r="N113" s="11">
        <v>337054.3</v>
      </c>
      <c r="O113" s="12">
        <v>22.289854225268748</v>
      </c>
      <c r="P113" s="11">
        <v>866.1000000000001</v>
      </c>
      <c r="Q113" s="12">
        <v>23.15333102413116</v>
      </c>
      <c r="R113" s="11">
        <v>59086.2</v>
      </c>
      <c r="S113" s="12">
        <v>18.888564402517</v>
      </c>
      <c r="T113" s="11">
        <v>33634.2</v>
      </c>
      <c r="U113" s="12">
        <v>19.792407519726947</v>
      </c>
      <c r="V113" s="11">
        <v>66474</v>
      </c>
      <c r="W113" s="12">
        <v>22.545970349309506</v>
      </c>
      <c r="X113" s="11">
        <v>405</v>
      </c>
      <c r="Y113" s="12">
        <v>30</v>
      </c>
      <c r="Z113" s="11">
        <v>81205.5</v>
      </c>
      <c r="AA113" s="12">
        <v>18.88360518684079</v>
      </c>
    </row>
    <row r="114" spans="1:27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97871.6</v>
      </c>
      <c r="G114" s="12">
        <v>17.262424666604</v>
      </c>
      <c r="H114" s="11">
        <v>5946.4</v>
      </c>
      <c r="I114" s="12">
        <v>26.525470200457423</v>
      </c>
      <c r="J114" s="11">
        <v>2410.6</v>
      </c>
      <c r="K114" s="12">
        <v>19.534323404961423</v>
      </c>
      <c r="L114" s="11"/>
      <c r="M114" s="12"/>
      <c r="N114" s="11">
        <v>346732.5</v>
      </c>
      <c r="O114" s="12">
        <v>21.23982365079708</v>
      </c>
      <c r="P114" s="11">
        <v>1424.4</v>
      </c>
      <c r="Q114" s="12">
        <v>23.58247262005054</v>
      </c>
      <c r="R114" s="11">
        <v>38818.7</v>
      </c>
      <c r="S114" s="12">
        <v>19.043770966055018</v>
      </c>
      <c r="T114" s="11">
        <v>23400.1</v>
      </c>
      <c r="U114" s="12">
        <v>19.477584112888405</v>
      </c>
      <c r="V114" s="11">
        <v>54056.2</v>
      </c>
      <c r="W114" s="12">
        <v>25.558104102767118</v>
      </c>
      <c r="X114" s="11">
        <v>3382</v>
      </c>
      <c r="Y114" s="12">
        <v>27.91534594914252</v>
      </c>
      <c r="Z114" s="11">
        <v>70281.8</v>
      </c>
      <c r="AA114" s="12">
        <v>21.176856924552304</v>
      </c>
    </row>
    <row r="115" spans="1:27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85633.5</v>
      </c>
      <c r="G115" s="12">
        <v>17.869259799027244</v>
      </c>
      <c r="H115" s="11">
        <v>13376</v>
      </c>
      <c r="I115" s="12">
        <v>21.284446097488033</v>
      </c>
      <c r="J115" s="11">
        <v>8865.9</v>
      </c>
      <c r="K115" s="12">
        <v>19.86567973922557</v>
      </c>
      <c r="L115" s="11"/>
      <c r="M115" s="12"/>
      <c r="N115" s="11">
        <v>501579.5</v>
      </c>
      <c r="O115" s="12">
        <v>19.81696656462236</v>
      </c>
      <c r="P115" s="11">
        <v>12125.4</v>
      </c>
      <c r="Q115" s="12">
        <v>21.22496577432498</v>
      </c>
      <c r="R115" s="11">
        <v>38009</v>
      </c>
      <c r="S115" s="12">
        <v>19.630232050303878</v>
      </c>
      <c r="T115" s="11">
        <v>27377.8</v>
      </c>
      <c r="U115" s="12">
        <v>19.51460866103193</v>
      </c>
      <c r="V115" s="11">
        <v>60085</v>
      </c>
      <c r="W115" s="12">
        <v>24.407378447199793</v>
      </c>
      <c r="X115" s="11">
        <v>2079</v>
      </c>
      <c r="Y115" s="12">
        <v>30.277234247234244</v>
      </c>
      <c r="Z115" s="11">
        <v>76280.90000000001</v>
      </c>
      <c r="AA115" s="12">
        <v>20.755717905792935</v>
      </c>
    </row>
    <row r="116" spans="1:27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123107.4</v>
      </c>
      <c r="G116" s="12">
        <v>16.940713182148272</v>
      </c>
      <c r="H116" s="11">
        <v>11945.800000000001</v>
      </c>
      <c r="I116" s="12">
        <v>23.402060222002714</v>
      </c>
      <c r="J116" s="11">
        <v>8927.1</v>
      </c>
      <c r="K116" s="12">
        <v>21.8400557851934</v>
      </c>
      <c r="L116" s="11">
        <v>575</v>
      </c>
      <c r="M116" s="12">
        <v>16</v>
      </c>
      <c r="N116" s="11">
        <v>382378.6</v>
      </c>
      <c r="O116" s="12">
        <v>20.856655333222104</v>
      </c>
      <c r="P116" s="11">
        <v>10093.7</v>
      </c>
      <c r="Q116" s="12">
        <v>21.589117766527636</v>
      </c>
      <c r="R116" s="11">
        <v>45204.8</v>
      </c>
      <c r="S116" s="12">
        <v>18.74771064134782</v>
      </c>
      <c r="T116" s="11">
        <v>34824.8</v>
      </c>
      <c r="U116" s="12">
        <v>19.293584055041237</v>
      </c>
      <c r="V116" s="11">
        <v>87173.2</v>
      </c>
      <c r="W116" s="12">
        <v>23.336147829837614</v>
      </c>
      <c r="X116" s="11">
        <v>280</v>
      </c>
      <c r="Y116" s="12">
        <v>28</v>
      </c>
      <c r="Z116" s="11">
        <v>50649.8</v>
      </c>
      <c r="AA116" s="12">
        <v>20.747978906135852</v>
      </c>
    </row>
    <row r="117" spans="1:27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115184.6</v>
      </c>
      <c r="G117" s="12">
        <v>16.634857420175962</v>
      </c>
      <c r="H117" s="11">
        <v>7047.8</v>
      </c>
      <c r="I117" s="12">
        <v>24.397188626237973</v>
      </c>
      <c r="J117" s="11">
        <v>7297</v>
      </c>
      <c r="K117" s="12">
        <v>20.211659586131287</v>
      </c>
      <c r="L117" s="11">
        <v>82.6</v>
      </c>
      <c r="M117" s="12">
        <v>22</v>
      </c>
      <c r="N117" s="11">
        <v>374890.4000000001</v>
      </c>
      <c r="O117" s="12">
        <v>21.838754025176424</v>
      </c>
      <c r="P117" s="11">
        <v>17198.3</v>
      </c>
      <c r="Q117" s="12">
        <v>20.278685567759606</v>
      </c>
      <c r="R117" s="11">
        <v>18776.9</v>
      </c>
      <c r="S117" s="12">
        <v>21.564548354627227</v>
      </c>
      <c r="T117" s="11">
        <v>51183.6</v>
      </c>
      <c r="U117" s="12">
        <v>19.769262419993904</v>
      </c>
      <c r="V117" s="11">
        <v>85744.2</v>
      </c>
      <c r="W117" s="12">
        <v>22.32968212427196</v>
      </c>
      <c r="X117" s="11">
        <v>952.5</v>
      </c>
      <c r="Y117" s="12">
        <v>22.19690288713911</v>
      </c>
      <c r="Z117" s="11">
        <v>62352.1</v>
      </c>
      <c r="AA117" s="12">
        <v>20.885932342294804</v>
      </c>
    </row>
    <row r="118" spans="1:27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177196.2</v>
      </c>
      <c r="G118" s="15">
        <v>16.423463736807</v>
      </c>
      <c r="H118" s="14">
        <v>9149.1</v>
      </c>
      <c r="I118" s="15">
        <v>26.599222874381088</v>
      </c>
      <c r="J118" s="14">
        <v>13815.8</v>
      </c>
      <c r="K118" s="15">
        <v>21.603837707552223</v>
      </c>
      <c r="L118" s="14"/>
      <c r="M118" s="15"/>
      <c r="N118" s="14">
        <v>627165.4000000001</v>
      </c>
      <c r="O118" s="15">
        <v>17.386599531798147</v>
      </c>
      <c r="P118" s="14">
        <v>8709.3</v>
      </c>
      <c r="Q118" s="15">
        <v>21.701468545118438</v>
      </c>
      <c r="R118" s="14">
        <v>64647.4</v>
      </c>
      <c r="S118" s="15">
        <v>18.58620902000699</v>
      </c>
      <c r="T118" s="14">
        <v>44559.3</v>
      </c>
      <c r="U118" s="15">
        <v>19.967187433375297</v>
      </c>
      <c r="V118" s="14">
        <v>78763.9</v>
      </c>
      <c r="W118" s="15">
        <v>23.33624854787536</v>
      </c>
      <c r="X118" s="14">
        <v>9813.7</v>
      </c>
      <c r="Y118" s="15">
        <v>20.320985968594925</v>
      </c>
      <c r="Z118" s="14">
        <v>101285.2</v>
      </c>
      <c r="AA118" s="15">
        <v>18.657761716420563</v>
      </c>
    </row>
    <row r="119" spans="1:27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81374.6</v>
      </c>
      <c r="G119" s="9">
        <v>16.64084139276875</v>
      </c>
      <c r="H119" s="8">
        <v>7443.600000000001</v>
      </c>
      <c r="I119" s="9">
        <v>25.768783115696706</v>
      </c>
      <c r="J119" s="8">
        <v>5899.9</v>
      </c>
      <c r="K119" s="9">
        <v>22.51427312327328</v>
      </c>
      <c r="L119" s="8"/>
      <c r="M119" s="9"/>
      <c r="N119" s="8">
        <v>257867.60000000003</v>
      </c>
      <c r="O119" s="9">
        <v>19.842638966663515</v>
      </c>
      <c r="P119" s="8">
        <v>3444</v>
      </c>
      <c r="Q119" s="9">
        <v>22.69274099883856</v>
      </c>
      <c r="R119" s="8">
        <v>27813.4</v>
      </c>
      <c r="S119" s="9">
        <v>17.822905146440203</v>
      </c>
      <c r="T119" s="8">
        <v>25845.8</v>
      </c>
      <c r="U119" s="9">
        <v>17.941794256707084</v>
      </c>
      <c r="V119" s="8">
        <v>71409.9</v>
      </c>
      <c r="W119" s="9">
        <v>23.80573559128356</v>
      </c>
      <c r="X119" s="8">
        <v>10</v>
      </c>
      <c r="Y119" s="9">
        <v>35.6</v>
      </c>
      <c r="Z119" s="8">
        <v>36555.2</v>
      </c>
      <c r="AA119" s="9">
        <v>23.34593726747494</v>
      </c>
    </row>
    <row r="120" spans="1:27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103784.3</v>
      </c>
      <c r="G120" s="12">
        <v>17.627448987949048</v>
      </c>
      <c r="H120" s="11">
        <v>7734.3</v>
      </c>
      <c r="I120" s="12">
        <v>23.362030177262326</v>
      </c>
      <c r="J120" s="11">
        <v>4879.2</v>
      </c>
      <c r="K120" s="12">
        <v>23.02350959173635</v>
      </c>
      <c r="L120" s="11">
        <v>6888.3</v>
      </c>
      <c r="M120" s="12">
        <v>15.919428596315491</v>
      </c>
      <c r="N120" s="11">
        <v>280721.8</v>
      </c>
      <c r="O120" s="12">
        <v>24.238204414477252</v>
      </c>
      <c r="P120" s="11">
        <v>1118.7</v>
      </c>
      <c r="Q120" s="12">
        <v>25.827478323053548</v>
      </c>
      <c r="R120" s="11">
        <v>23538.8</v>
      </c>
      <c r="S120" s="12">
        <v>20.670799785885436</v>
      </c>
      <c r="T120" s="11">
        <v>21707.8</v>
      </c>
      <c r="U120" s="12">
        <v>21.963632795584996</v>
      </c>
      <c r="V120" s="11">
        <v>82924.1</v>
      </c>
      <c r="W120" s="12">
        <v>25.06102914592983</v>
      </c>
      <c r="X120" s="11">
        <v>113</v>
      </c>
      <c r="Y120" s="12">
        <v>35.6</v>
      </c>
      <c r="Z120" s="11">
        <v>73495</v>
      </c>
      <c r="AA120" s="12">
        <v>21.619426654874484</v>
      </c>
    </row>
    <row r="121" spans="1:27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98670</v>
      </c>
      <c r="G121" s="12">
        <v>16.76736794365055</v>
      </c>
      <c r="H121" s="11">
        <v>7484.9</v>
      </c>
      <c r="I121" s="12">
        <v>23.76603294633195</v>
      </c>
      <c r="J121" s="11">
        <v>16203.399999999998</v>
      </c>
      <c r="K121" s="12">
        <v>18.77176216102793</v>
      </c>
      <c r="L121" s="11">
        <v>18000</v>
      </c>
      <c r="M121" s="12">
        <v>16</v>
      </c>
      <c r="N121" s="11">
        <v>386286.7</v>
      </c>
      <c r="O121" s="12">
        <v>18.533126848529857</v>
      </c>
      <c r="P121" s="11">
        <v>212.60000000000002</v>
      </c>
      <c r="Q121" s="12">
        <v>26.891815616180622</v>
      </c>
      <c r="R121" s="11">
        <v>35582.9</v>
      </c>
      <c r="S121" s="12">
        <v>21.555644424709623</v>
      </c>
      <c r="T121" s="11">
        <v>28300.3</v>
      </c>
      <c r="U121" s="12">
        <v>17.940620205439515</v>
      </c>
      <c r="V121" s="11">
        <v>67741.4</v>
      </c>
      <c r="W121" s="12">
        <v>24.144615449341163</v>
      </c>
      <c r="X121" s="11">
        <v>70</v>
      </c>
      <c r="Y121" s="12">
        <v>32.53</v>
      </c>
      <c r="Z121" s="11">
        <v>166215.9</v>
      </c>
      <c r="AA121" s="12">
        <v>14.286277859097714</v>
      </c>
    </row>
    <row r="122" spans="1:27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24931.400000000005</v>
      </c>
      <c r="G122" s="12">
        <v>18.327136903663654</v>
      </c>
      <c r="H122" s="11">
        <v>6808.2</v>
      </c>
      <c r="I122" s="12">
        <v>22.85014071267001</v>
      </c>
      <c r="J122" s="11">
        <v>1971.2</v>
      </c>
      <c r="K122" s="12">
        <v>26.8380169439935</v>
      </c>
      <c r="L122" s="11"/>
      <c r="M122" s="12"/>
      <c r="N122" s="11">
        <v>184118.4</v>
      </c>
      <c r="O122" s="12">
        <v>23.47523682586857</v>
      </c>
      <c r="P122" s="11">
        <v>1659</v>
      </c>
      <c r="Q122" s="12">
        <v>22.868354430379746</v>
      </c>
      <c r="R122" s="11">
        <v>70685.9</v>
      </c>
      <c r="S122" s="12">
        <v>13.508382435535236</v>
      </c>
      <c r="T122" s="11">
        <v>19965.7</v>
      </c>
      <c r="U122" s="12">
        <v>18.6498265525376</v>
      </c>
      <c r="V122" s="11">
        <v>40350.4</v>
      </c>
      <c r="W122" s="12">
        <v>20.925061337681907</v>
      </c>
      <c r="X122" s="11">
        <v>34</v>
      </c>
      <c r="Y122" s="12">
        <v>30.8</v>
      </c>
      <c r="Z122" s="11">
        <v>171248.6</v>
      </c>
      <c r="AA122" s="12">
        <v>11.011840166868518</v>
      </c>
    </row>
    <row r="123" spans="1:27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66374.1</v>
      </c>
      <c r="G123" s="12">
        <v>17.29986982874344</v>
      </c>
      <c r="H123" s="11">
        <v>12107.000000000002</v>
      </c>
      <c r="I123" s="12">
        <v>26.234139010489802</v>
      </c>
      <c r="J123" s="11">
        <v>7129.5</v>
      </c>
      <c r="K123" s="12">
        <v>22.814964583771655</v>
      </c>
      <c r="L123" s="11"/>
      <c r="M123" s="12"/>
      <c r="N123" s="11">
        <v>243092</v>
      </c>
      <c r="O123" s="12">
        <v>23.94356042156879</v>
      </c>
      <c r="P123" s="11">
        <v>2088.9</v>
      </c>
      <c r="Q123" s="12">
        <v>22.588252190147923</v>
      </c>
      <c r="R123" s="11">
        <v>91268.7</v>
      </c>
      <c r="S123" s="12">
        <v>10.080052931618399</v>
      </c>
      <c r="T123" s="11">
        <v>18706.3</v>
      </c>
      <c r="U123" s="12">
        <v>16.85481666604299</v>
      </c>
      <c r="V123" s="11">
        <v>59242.4</v>
      </c>
      <c r="W123" s="12">
        <v>21.64250119846596</v>
      </c>
      <c r="X123" s="11">
        <v>634</v>
      </c>
      <c r="Y123" s="12">
        <v>22.155236593059936</v>
      </c>
      <c r="Z123" s="11">
        <v>83465</v>
      </c>
      <c r="AA123" s="12">
        <v>15.105996369735816</v>
      </c>
    </row>
    <row r="124" spans="1:27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126837.8</v>
      </c>
      <c r="G124" s="12">
        <v>17.706006789774026</v>
      </c>
      <c r="H124" s="11">
        <v>21963.2</v>
      </c>
      <c r="I124" s="12">
        <v>22.0186051212938</v>
      </c>
      <c r="J124" s="11">
        <v>10868.500000000002</v>
      </c>
      <c r="K124" s="12">
        <v>19.307010166996363</v>
      </c>
      <c r="L124" s="11">
        <v>2224.4</v>
      </c>
      <c r="M124" s="12">
        <v>16</v>
      </c>
      <c r="N124" s="11">
        <v>433174.5</v>
      </c>
      <c r="O124" s="12">
        <v>21.04990995776529</v>
      </c>
      <c r="P124" s="11">
        <v>6351.6</v>
      </c>
      <c r="Q124" s="12">
        <v>21.57396561496316</v>
      </c>
      <c r="R124" s="11">
        <v>61311.9</v>
      </c>
      <c r="S124" s="12">
        <v>13.831703307188329</v>
      </c>
      <c r="T124" s="11">
        <v>46903.4</v>
      </c>
      <c r="U124" s="12">
        <v>17.723234520311966</v>
      </c>
      <c r="V124" s="11">
        <v>93159</v>
      </c>
      <c r="W124" s="12">
        <v>23.38406128232377</v>
      </c>
      <c r="X124" s="11">
        <v>850.5</v>
      </c>
      <c r="Y124" s="12">
        <v>26.106407995296884</v>
      </c>
      <c r="Z124" s="11">
        <v>151794.2</v>
      </c>
      <c r="AA124" s="12">
        <v>18.996002152914933</v>
      </c>
    </row>
    <row r="125" spans="1:27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153569.6</v>
      </c>
      <c r="G125" s="12">
        <v>16.30254246934289</v>
      </c>
      <c r="H125" s="11">
        <v>13629</v>
      </c>
      <c r="I125" s="12">
        <v>26.961781495340816</v>
      </c>
      <c r="J125" s="11">
        <v>1474.8</v>
      </c>
      <c r="K125" s="12">
        <v>26.603997152156225</v>
      </c>
      <c r="L125" s="11">
        <v>6038.6</v>
      </c>
      <c r="M125" s="12">
        <v>16</v>
      </c>
      <c r="N125" s="11">
        <v>355617.1</v>
      </c>
      <c r="O125" s="12">
        <v>22.866217313509388</v>
      </c>
      <c r="P125" s="11">
        <v>2119.5</v>
      </c>
      <c r="Q125" s="12">
        <v>25.25996697334277</v>
      </c>
      <c r="R125" s="11">
        <v>88040.7</v>
      </c>
      <c r="S125" s="12">
        <v>11.213728548273695</v>
      </c>
      <c r="T125" s="11">
        <v>28938.6</v>
      </c>
      <c r="U125" s="12">
        <v>20.14155359969038</v>
      </c>
      <c r="V125" s="11">
        <v>60765.4</v>
      </c>
      <c r="W125" s="12">
        <v>24.087189189900833</v>
      </c>
      <c r="X125" s="11">
        <v>4992.7</v>
      </c>
      <c r="Y125" s="12">
        <v>17.185852144130433</v>
      </c>
      <c r="Z125" s="11">
        <v>192852.4</v>
      </c>
      <c r="AA125" s="12">
        <v>13.417321827470126</v>
      </c>
    </row>
    <row r="126" spans="1:27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113262</v>
      </c>
      <c r="G126" s="12">
        <v>17.163314439088133</v>
      </c>
      <c r="H126" s="11">
        <v>11216.7</v>
      </c>
      <c r="I126" s="12">
        <v>27.598314655825686</v>
      </c>
      <c r="J126" s="11">
        <v>1842.5</v>
      </c>
      <c r="K126" s="12">
        <v>26.73811397557666</v>
      </c>
      <c r="L126" s="11">
        <v>1500</v>
      </c>
      <c r="M126" s="12">
        <v>16</v>
      </c>
      <c r="N126" s="11">
        <v>425316.9</v>
      </c>
      <c r="O126" s="12">
        <v>22.822713491986796</v>
      </c>
      <c r="P126" s="11">
        <v>6533</v>
      </c>
      <c r="Q126" s="12">
        <v>20.938190724016533</v>
      </c>
      <c r="R126" s="11">
        <v>106234.60000000002</v>
      </c>
      <c r="S126" s="12">
        <v>10.917999446508011</v>
      </c>
      <c r="T126" s="11">
        <v>32317.399999999998</v>
      </c>
      <c r="U126" s="12">
        <v>20.306662169605225</v>
      </c>
      <c r="V126" s="11">
        <v>84468.2</v>
      </c>
      <c r="W126" s="12">
        <v>25.70577535687987</v>
      </c>
      <c r="X126" s="11">
        <v>8108.2</v>
      </c>
      <c r="Y126" s="12">
        <v>17.39205249007178</v>
      </c>
      <c r="Z126" s="11">
        <v>291343.7</v>
      </c>
      <c r="AA126" s="12">
        <v>11.28248696985725</v>
      </c>
    </row>
    <row r="127" spans="1:27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133337.8</v>
      </c>
      <c r="G127" s="12">
        <v>17.911096350772244</v>
      </c>
      <c r="H127" s="11">
        <v>9615.6</v>
      </c>
      <c r="I127" s="12">
        <v>28.187235429926368</v>
      </c>
      <c r="J127" s="11">
        <v>2801.3</v>
      </c>
      <c r="K127" s="12">
        <v>28.2206732588441</v>
      </c>
      <c r="L127" s="11">
        <v>23000</v>
      </c>
      <c r="M127" s="12">
        <v>16</v>
      </c>
      <c r="N127" s="11">
        <v>466348.9</v>
      </c>
      <c r="O127" s="12">
        <v>22.22990043720485</v>
      </c>
      <c r="P127" s="11">
        <v>12889.9</v>
      </c>
      <c r="Q127" s="12">
        <v>20.265249924359384</v>
      </c>
      <c r="R127" s="11">
        <v>77734.7</v>
      </c>
      <c r="S127" s="12">
        <v>13.510598895988535</v>
      </c>
      <c r="T127" s="11">
        <v>42325.2</v>
      </c>
      <c r="U127" s="12">
        <v>19.42450369992345</v>
      </c>
      <c r="V127" s="11">
        <v>85114.2</v>
      </c>
      <c r="W127" s="12">
        <v>24.77397837258648</v>
      </c>
      <c r="X127" s="11">
        <v>11476.8</v>
      </c>
      <c r="Y127" s="12">
        <v>17.375100550676148</v>
      </c>
      <c r="Z127" s="11">
        <v>119449.80000000002</v>
      </c>
      <c r="AA127" s="12">
        <v>17.911853473174506</v>
      </c>
    </row>
    <row r="128" spans="1:27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123523.6</v>
      </c>
      <c r="G128" s="12">
        <v>19.01952469001875</v>
      </c>
      <c r="H128" s="11">
        <v>19164.6</v>
      </c>
      <c r="I128" s="12">
        <v>24.208160827776215</v>
      </c>
      <c r="J128" s="11">
        <v>2393.2</v>
      </c>
      <c r="K128" s="12">
        <v>27.427268928631126</v>
      </c>
      <c r="L128" s="11"/>
      <c r="M128" s="12"/>
      <c r="N128" s="11">
        <v>503819</v>
      </c>
      <c r="O128" s="12">
        <v>22.132820026636555</v>
      </c>
      <c r="P128" s="11">
        <v>9034.6</v>
      </c>
      <c r="Q128" s="12">
        <v>23.9853424612047</v>
      </c>
      <c r="R128" s="11">
        <v>81525.9</v>
      </c>
      <c r="S128" s="12">
        <v>14.889641083385767</v>
      </c>
      <c r="T128" s="11">
        <v>52184.30000000001</v>
      </c>
      <c r="U128" s="12">
        <v>19.02415155516123</v>
      </c>
      <c r="V128" s="11">
        <v>79051</v>
      </c>
      <c r="W128" s="12">
        <v>25.800041428950927</v>
      </c>
      <c r="X128" s="11">
        <v>13403.7</v>
      </c>
      <c r="Y128" s="12">
        <v>16.354079395987675</v>
      </c>
      <c r="Z128" s="11">
        <v>240481.4</v>
      </c>
      <c r="AA128" s="12">
        <v>12.81659762043967</v>
      </c>
    </row>
    <row r="129" spans="1:27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155591.4</v>
      </c>
      <c r="G129" s="12">
        <v>15.166371277589892</v>
      </c>
      <c r="H129" s="11">
        <v>15777.5</v>
      </c>
      <c r="I129" s="12">
        <v>26.680294153066075</v>
      </c>
      <c r="J129" s="11">
        <v>20727.8</v>
      </c>
      <c r="K129" s="12">
        <v>15.699062322098824</v>
      </c>
      <c r="L129" s="11"/>
      <c r="M129" s="12"/>
      <c r="N129" s="11">
        <v>568975.1</v>
      </c>
      <c r="O129" s="12">
        <v>20.40548126622764</v>
      </c>
      <c r="P129" s="11">
        <v>24291.8</v>
      </c>
      <c r="Q129" s="12">
        <v>18.81830905902403</v>
      </c>
      <c r="R129" s="11">
        <v>103621.4</v>
      </c>
      <c r="S129" s="12">
        <v>13.697285888822194</v>
      </c>
      <c r="T129" s="11">
        <v>38865.1</v>
      </c>
      <c r="U129" s="12">
        <v>19.364912607969618</v>
      </c>
      <c r="V129" s="11">
        <v>81509.1</v>
      </c>
      <c r="W129" s="12">
        <v>24.28737926194743</v>
      </c>
      <c r="X129" s="11">
        <v>727.8</v>
      </c>
      <c r="Y129" s="12">
        <v>33.37180544105524</v>
      </c>
      <c r="Z129" s="11">
        <v>154143.2</v>
      </c>
      <c r="AA129" s="12">
        <v>16.369072193908007</v>
      </c>
    </row>
    <row r="130" spans="1:27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177586.6</v>
      </c>
      <c r="G130" s="15">
        <v>17.608806351380114</v>
      </c>
      <c r="H130" s="14">
        <v>21893.100000000002</v>
      </c>
      <c r="I130" s="15">
        <v>26.575424266092977</v>
      </c>
      <c r="J130" s="14">
        <v>8214.1</v>
      </c>
      <c r="K130" s="15">
        <v>22.440498654752194</v>
      </c>
      <c r="L130" s="14"/>
      <c r="M130" s="15"/>
      <c r="N130" s="14">
        <v>532435.9</v>
      </c>
      <c r="O130" s="15">
        <v>20.99300222430531</v>
      </c>
      <c r="P130" s="14">
        <v>1425.3</v>
      </c>
      <c r="Q130" s="15">
        <v>26.82698379288571</v>
      </c>
      <c r="R130" s="14">
        <v>104795.7</v>
      </c>
      <c r="S130" s="15">
        <v>9.918311533774766</v>
      </c>
      <c r="T130" s="14">
        <v>133759.5</v>
      </c>
      <c r="U130" s="15">
        <v>17.427532444424507</v>
      </c>
      <c r="V130" s="14">
        <v>89593.7</v>
      </c>
      <c r="W130" s="15">
        <v>25.51443821384762</v>
      </c>
      <c r="X130" s="14">
        <v>2477.4</v>
      </c>
      <c r="Y130" s="15">
        <v>29.00157423104868</v>
      </c>
      <c r="Z130" s="14">
        <v>257393.6</v>
      </c>
      <c r="AA130" s="15">
        <v>14.090556369699948</v>
      </c>
    </row>
    <row r="131" spans="1:27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113277.7</v>
      </c>
      <c r="G131" s="9">
        <v>12.710967666186724</v>
      </c>
      <c r="H131" s="8">
        <v>13892.7</v>
      </c>
      <c r="I131" s="9">
        <v>27.665036817897164</v>
      </c>
      <c r="J131" s="8">
        <v>3875.7</v>
      </c>
      <c r="K131" s="9">
        <v>23.46658668111567</v>
      </c>
      <c r="L131" s="8">
        <v>19186.7</v>
      </c>
      <c r="M131" s="9">
        <v>16</v>
      </c>
      <c r="N131" s="8">
        <v>398737.7</v>
      </c>
      <c r="O131" s="9">
        <v>22.285441381640105</v>
      </c>
      <c r="P131" s="8">
        <v>10811</v>
      </c>
      <c r="Q131" s="9">
        <v>21.010785311257052</v>
      </c>
      <c r="R131" s="8">
        <v>120164.8</v>
      </c>
      <c r="S131" s="9">
        <v>11.334996246821037</v>
      </c>
      <c r="T131" s="8">
        <v>23408.5</v>
      </c>
      <c r="U131" s="9">
        <v>18.137854710895617</v>
      </c>
      <c r="V131" s="8">
        <v>73685.3</v>
      </c>
      <c r="W131" s="9">
        <v>24.917379382319133</v>
      </c>
      <c r="X131" s="8">
        <v>969</v>
      </c>
      <c r="Y131" s="9">
        <v>32.99277605779154</v>
      </c>
      <c r="Z131" s="8">
        <v>118885.7</v>
      </c>
      <c r="AA131" s="9">
        <v>14.792442177654669</v>
      </c>
    </row>
    <row r="132" spans="1:27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66091.4</v>
      </c>
      <c r="G132" s="12">
        <v>14.772033729047958</v>
      </c>
      <c r="H132" s="11">
        <v>26982.6</v>
      </c>
      <c r="I132" s="12">
        <v>26.644033710613503</v>
      </c>
      <c r="J132" s="11">
        <v>3670.2</v>
      </c>
      <c r="K132" s="12">
        <v>23.976150890959623</v>
      </c>
      <c r="L132" s="11"/>
      <c r="M132" s="12"/>
      <c r="N132" s="11">
        <v>546726.7</v>
      </c>
      <c r="O132" s="12">
        <v>22.716731835119813</v>
      </c>
      <c r="P132" s="11">
        <v>3559.5</v>
      </c>
      <c r="Q132" s="12">
        <v>21.332771456665263</v>
      </c>
      <c r="R132" s="11">
        <v>120151.5</v>
      </c>
      <c r="S132" s="12">
        <v>11.256560925165312</v>
      </c>
      <c r="T132" s="11">
        <v>64605.7</v>
      </c>
      <c r="U132" s="12">
        <v>16.98155120987776</v>
      </c>
      <c r="V132" s="11">
        <v>106062.9</v>
      </c>
      <c r="W132" s="12">
        <v>24.57798842007903</v>
      </c>
      <c r="X132" s="11">
        <v>4565.5</v>
      </c>
      <c r="Y132" s="12">
        <v>23.200466980615488</v>
      </c>
      <c r="Z132" s="11">
        <v>122108.8</v>
      </c>
      <c r="AA132" s="12">
        <v>15.709335682604369</v>
      </c>
    </row>
    <row r="133" spans="1:27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134659</v>
      </c>
      <c r="G133" s="12">
        <v>13.086497746158816</v>
      </c>
      <c r="H133" s="11">
        <v>32600</v>
      </c>
      <c r="I133" s="12">
        <v>29.458430920245398</v>
      </c>
      <c r="J133" s="11">
        <v>21743.1</v>
      </c>
      <c r="K133" s="12">
        <v>17.96387359668125</v>
      </c>
      <c r="L133" s="11"/>
      <c r="M133" s="12"/>
      <c r="N133" s="11">
        <v>607271.8</v>
      </c>
      <c r="O133" s="12">
        <v>23.006667238623624</v>
      </c>
      <c r="P133" s="11">
        <v>14929</v>
      </c>
      <c r="Q133" s="12">
        <v>18.451768370286022</v>
      </c>
      <c r="R133" s="11">
        <v>144476</v>
      </c>
      <c r="S133" s="12">
        <v>10.931401201583656</v>
      </c>
      <c r="T133" s="11">
        <v>50247.8</v>
      </c>
      <c r="U133" s="12">
        <v>17.293265396693982</v>
      </c>
      <c r="V133" s="11">
        <v>134756</v>
      </c>
      <c r="W133" s="12">
        <v>24.81396401644454</v>
      </c>
      <c r="X133" s="11">
        <v>1300.8</v>
      </c>
      <c r="Y133" s="12">
        <v>30.798662361623613</v>
      </c>
      <c r="Z133" s="11">
        <v>240916.5</v>
      </c>
      <c r="AA133" s="12">
        <v>13.860926657161299</v>
      </c>
    </row>
    <row r="134" spans="1:27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63174.6</v>
      </c>
      <c r="G134" s="12">
        <v>14.546327321423483</v>
      </c>
      <c r="H134" s="11">
        <v>49647.4</v>
      </c>
      <c r="I134" s="12">
        <v>27.292239251199454</v>
      </c>
      <c r="J134" s="11">
        <v>4707</v>
      </c>
      <c r="K134" s="12">
        <v>22.51799936265137</v>
      </c>
      <c r="L134" s="11"/>
      <c r="M134" s="12"/>
      <c r="N134" s="11">
        <v>624802.2</v>
      </c>
      <c r="O134" s="12">
        <v>21.59296455262162</v>
      </c>
      <c r="P134" s="11">
        <v>2269</v>
      </c>
      <c r="Q134" s="12">
        <v>20.661084178052004</v>
      </c>
      <c r="R134" s="11">
        <v>176568.8</v>
      </c>
      <c r="S134" s="12">
        <v>12.55171612425298</v>
      </c>
      <c r="T134" s="11">
        <v>79145.10000000002</v>
      </c>
      <c r="U134" s="12">
        <v>17.17179483000211</v>
      </c>
      <c r="V134" s="11">
        <v>149995.1</v>
      </c>
      <c r="W134" s="12">
        <v>23.89216453070801</v>
      </c>
      <c r="X134" s="11">
        <v>928.4</v>
      </c>
      <c r="Y134" s="12">
        <v>28.494829814735027</v>
      </c>
      <c r="Z134" s="11">
        <v>197779.40000000002</v>
      </c>
      <c r="AA134" s="12">
        <v>15.26080878999532</v>
      </c>
    </row>
    <row r="135" spans="1:27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86036.1</v>
      </c>
      <c r="G135" s="12">
        <v>14.940948473954538</v>
      </c>
      <c r="H135" s="11">
        <v>40760.9</v>
      </c>
      <c r="I135" s="12">
        <v>27.513195537880662</v>
      </c>
      <c r="J135" s="11">
        <v>13389.4</v>
      </c>
      <c r="K135" s="12">
        <v>18.38955001717777</v>
      </c>
      <c r="L135" s="11"/>
      <c r="M135" s="12"/>
      <c r="N135" s="11">
        <v>615571.3</v>
      </c>
      <c r="O135" s="12">
        <v>21.549085391083047</v>
      </c>
      <c r="P135" s="11">
        <v>6039.3</v>
      </c>
      <c r="Q135" s="12">
        <v>21.71957014885831</v>
      </c>
      <c r="R135" s="11">
        <v>96573.8</v>
      </c>
      <c r="S135" s="12">
        <v>13.065195218578951</v>
      </c>
      <c r="T135" s="11">
        <v>105732.7</v>
      </c>
      <c r="U135" s="12">
        <v>16.38617671732586</v>
      </c>
      <c r="V135" s="11">
        <v>114216.2</v>
      </c>
      <c r="W135" s="12">
        <v>24.418136481514885</v>
      </c>
      <c r="X135" s="11">
        <v>1468.4</v>
      </c>
      <c r="Y135" s="12">
        <v>25.292835739580493</v>
      </c>
      <c r="Z135" s="11">
        <v>139762.8</v>
      </c>
      <c r="AA135" s="12">
        <v>16.090042743848866</v>
      </c>
    </row>
    <row r="136" spans="1:27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56179.200000000004</v>
      </c>
      <c r="G136" s="12">
        <v>15.578440098826611</v>
      </c>
      <c r="H136" s="11">
        <v>44395.5</v>
      </c>
      <c r="I136" s="12">
        <v>24.846421754457097</v>
      </c>
      <c r="J136" s="11">
        <v>15808.400000000001</v>
      </c>
      <c r="K136" s="12">
        <v>17.58974064421447</v>
      </c>
      <c r="L136" s="11">
        <v>40</v>
      </c>
      <c r="M136" s="12">
        <v>34</v>
      </c>
      <c r="N136" s="11">
        <v>479657.20000000007</v>
      </c>
      <c r="O136" s="12">
        <v>22.857887741495386</v>
      </c>
      <c r="P136" s="11">
        <v>27881.5</v>
      </c>
      <c r="Q136" s="12">
        <v>17.354145221742016</v>
      </c>
      <c r="R136" s="11">
        <v>169653.20000000004</v>
      </c>
      <c r="S136" s="12">
        <v>13.52513763960833</v>
      </c>
      <c r="T136" s="11">
        <v>122035.2</v>
      </c>
      <c r="U136" s="12">
        <v>16.46267294190529</v>
      </c>
      <c r="V136" s="11">
        <v>124518.1</v>
      </c>
      <c r="W136" s="12">
        <v>23.950644299904994</v>
      </c>
      <c r="X136" s="11">
        <v>1960.7</v>
      </c>
      <c r="Y136" s="12">
        <v>25.15703575253736</v>
      </c>
      <c r="Z136" s="11">
        <v>220142.30000000002</v>
      </c>
      <c r="AA136" s="12">
        <v>14.611081573146096</v>
      </c>
    </row>
    <row r="137" spans="1:27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98481.9</v>
      </c>
      <c r="G137" s="12">
        <v>16.955132811206933</v>
      </c>
      <c r="H137" s="11">
        <v>29374.4</v>
      </c>
      <c r="I137" s="12">
        <v>27.981466344844492</v>
      </c>
      <c r="J137" s="11">
        <v>13584.7</v>
      </c>
      <c r="K137" s="12">
        <v>20.949687810551577</v>
      </c>
      <c r="L137" s="11"/>
      <c r="M137" s="12"/>
      <c r="N137" s="11">
        <v>539797.4</v>
      </c>
      <c r="O137" s="12">
        <v>22.551635824848358</v>
      </c>
      <c r="P137" s="11">
        <v>10756.9</v>
      </c>
      <c r="Q137" s="12">
        <v>19.36110775409272</v>
      </c>
      <c r="R137" s="11">
        <v>79557.3</v>
      </c>
      <c r="S137" s="12">
        <v>15.231190073066832</v>
      </c>
      <c r="T137" s="11">
        <v>147158.00000000003</v>
      </c>
      <c r="U137" s="12">
        <v>16.43778455809402</v>
      </c>
      <c r="V137" s="11">
        <v>126229.3</v>
      </c>
      <c r="W137" s="12">
        <v>24.566184015913898</v>
      </c>
      <c r="X137" s="11">
        <v>4366.1</v>
      </c>
      <c r="Y137" s="12">
        <v>22.924776574059226</v>
      </c>
      <c r="Z137" s="11">
        <v>215370.4</v>
      </c>
      <c r="AA137" s="12">
        <v>14.854549594558952</v>
      </c>
    </row>
    <row r="138" spans="1:27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90300.10000000002</v>
      </c>
      <c r="G138" s="12">
        <v>16.85153027516027</v>
      </c>
      <c r="H138" s="11">
        <v>37892</v>
      </c>
      <c r="I138" s="12">
        <v>27.79301047714557</v>
      </c>
      <c r="J138" s="11">
        <v>10467.3</v>
      </c>
      <c r="K138" s="12">
        <v>22.369206863278976</v>
      </c>
      <c r="L138" s="11">
        <v>7105.3</v>
      </c>
      <c r="M138" s="12">
        <v>18</v>
      </c>
      <c r="N138" s="11">
        <v>554357.9000000001</v>
      </c>
      <c r="O138" s="12">
        <v>23.095096747065394</v>
      </c>
      <c r="P138" s="11">
        <v>8429.9</v>
      </c>
      <c r="Q138" s="12">
        <v>19.84388901410456</v>
      </c>
      <c r="R138" s="11">
        <v>78049.7</v>
      </c>
      <c r="S138" s="12">
        <v>16.71119567403846</v>
      </c>
      <c r="T138" s="11">
        <v>193270.2</v>
      </c>
      <c r="U138" s="12">
        <v>15.872051635482352</v>
      </c>
      <c r="V138" s="11">
        <v>126966.7</v>
      </c>
      <c r="W138" s="12">
        <v>24.63427342759951</v>
      </c>
      <c r="X138" s="11">
        <v>766.4</v>
      </c>
      <c r="Y138" s="12">
        <v>29.26385699373695</v>
      </c>
      <c r="Z138" s="11">
        <v>211732.40000000002</v>
      </c>
      <c r="AA138" s="12">
        <v>15.672507282777694</v>
      </c>
    </row>
    <row r="139" spans="1:27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114255.6</v>
      </c>
      <c r="G139" s="12">
        <v>14.582994846642091</v>
      </c>
      <c r="H139" s="11">
        <v>35840.7</v>
      </c>
      <c r="I139" s="12">
        <v>27.65294042806084</v>
      </c>
      <c r="J139" s="11">
        <v>11141.2</v>
      </c>
      <c r="K139" s="12">
        <v>25.31509101353534</v>
      </c>
      <c r="L139" s="11">
        <v>64385.00000000001</v>
      </c>
      <c r="M139" s="12">
        <v>13.341772151898734</v>
      </c>
      <c r="N139" s="11">
        <v>691252.1000000001</v>
      </c>
      <c r="O139" s="12">
        <v>21.21428540036262</v>
      </c>
      <c r="P139" s="11">
        <v>59102.5</v>
      </c>
      <c r="Q139" s="12">
        <v>13.477837299606614</v>
      </c>
      <c r="R139" s="11">
        <v>74236.7</v>
      </c>
      <c r="S139" s="12">
        <v>16.864010563508344</v>
      </c>
      <c r="T139" s="11">
        <v>209115.1</v>
      </c>
      <c r="U139" s="12">
        <v>15.497830472309271</v>
      </c>
      <c r="V139" s="11">
        <v>120938.30000000002</v>
      </c>
      <c r="W139" s="12">
        <v>25.426532835338353</v>
      </c>
      <c r="X139" s="11">
        <v>475</v>
      </c>
      <c r="Y139" s="12">
        <v>31.442105263157895</v>
      </c>
      <c r="Z139" s="11">
        <v>264355.6</v>
      </c>
      <c r="AA139" s="12">
        <v>14.696653292005163</v>
      </c>
    </row>
    <row r="140" spans="1:27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118371.9</v>
      </c>
      <c r="G140" s="12">
        <v>15.3294636564928</v>
      </c>
      <c r="H140" s="11">
        <v>40966.7</v>
      </c>
      <c r="I140" s="12">
        <v>26.756644201265903</v>
      </c>
      <c r="J140" s="11">
        <v>5363.5</v>
      </c>
      <c r="K140" s="12">
        <v>28.253499021161552</v>
      </c>
      <c r="L140" s="11">
        <v>2866.7</v>
      </c>
      <c r="M140" s="12">
        <v>15.5</v>
      </c>
      <c r="N140" s="11">
        <v>668677.9</v>
      </c>
      <c r="O140" s="12">
        <v>22.087392236232123</v>
      </c>
      <c r="P140" s="11">
        <v>23671.9</v>
      </c>
      <c r="Q140" s="12">
        <v>18.642947503157753</v>
      </c>
      <c r="R140" s="11">
        <v>102305.9</v>
      </c>
      <c r="S140" s="12">
        <v>16.825450760904307</v>
      </c>
      <c r="T140" s="11">
        <v>200296.3</v>
      </c>
      <c r="U140" s="12">
        <v>16.44974241161719</v>
      </c>
      <c r="V140" s="11">
        <v>129807.80000000002</v>
      </c>
      <c r="W140" s="12">
        <v>23.789653117917414</v>
      </c>
      <c r="X140" s="11">
        <v>415</v>
      </c>
      <c r="Y140" s="12">
        <v>29.53012048192771</v>
      </c>
      <c r="Z140" s="11">
        <v>167240.90000000002</v>
      </c>
      <c r="AA140" s="12">
        <v>19.379135313191927</v>
      </c>
    </row>
    <row r="141" spans="1:27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101639.3</v>
      </c>
      <c r="G141" s="12">
        <v>17.014347078344695</v>
      </c>
      <c r="H141" s="11">
        <v>47223</v>
      </c>
      <c r="I141" s="12">
        <v>26.968876225568053</v>
      </c>
      <c r="J141" s="11">
        <v>10624.4</v>
      </c>
      <c r="K141" s="12">
        <v>23.98187605888333</v>
      </c>
      <c r="L141" s="11">
        <v>6092.000000000001</v>
      </c>
      <c r="M141" s="12">
        <v>16.51</v>
      </c>
      <c r="N141" s="11">
        <v>623662.4</v>
      </c>
      <c r="O141" s="12">
        <v>22.043169192178336</v>
      </c>
      <c r="P141" s="11">
        <v>9534.3</v>
      </c>
      <c r="Q141" s="12">
        <v>18.805578385408474</v>
      </c>
      <c r="R141" s="11">
        <v>107801.5</v>
      </c>
      <c r="S141" s="12">
        <v>17.00125457437976</v>
      </c>
      <c r="T141" s="11">
        <v>165463.30000000002</v>
      </c>
      <c r="U141" s="12">
        <v>16.8627434119832</v>
      </c>
      <c r="V141" s="11">
        <v>123668</v>
      </c>
      <c r="W141" s="12">
        <v>24.51309062975062</v>
      </c>
      <c r="X141" s="11">
        <v>1200</v>
      </c>
      <c r="Y141" s="12">
        <v>23.967933333333335</v>
      </c>
      <c r="Z141" s="11">
        <v>130810.30000000002</v>
      </c>
      <c r="AA141" s="12">
        <v>19.97145363170943</v>
      </c>
    </row>
    <row r="142" spans="1:27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188676.6</v>
      </c>
      <c r="G142" s="15">
        <v>16.229968581159508</v>
      </c>
      <c r="H142" s="14">
        <v>56061.5</v>
      </c>
      <c r="I142" s="15">
        <v>25.952237810261945</v>
      </c>
      <c r="J142" s="14">
        <v>22244.1</v>
      </c>
      <c r="K142" s="15">
        <v>19.924825054733613</v>
      </c>
      <c r="L142" s="14">
        <v>101672</v>
      </c>
      <c r="M142" s="15">
        <v>13</v>
      </c>
      <c r="N142" s="14">
        <v>751536.2</v>
      </c>
      <c r="O142" s="15">
        <v>22.111260196115637</v>
      </c>
      <c r="P142" s="14">
        <v>5836.8</v>
      </c>
      <c r="Q142" s="15">
        <v>18.29</v>
      </c>
      <c r="R142" s="14">
        <v>115016.6</v>
      </c>
      <c r="S142" s="15">
        <v>17.489585242478043</v>
      </c>
      <c r="T142" s="14">
        <v>292434</v>
      </c>
      <c r="U142" s="15">
        <v>16.4564543281561</v>
      </c>
      <c r="V142" s="14">
        <v>168856.4</v>
      </c>
      <c r="W142" s="15">
        <v>25.314795944956785</v>
      </c>
      <c r="X142" s="14">
        <v>1725.9000000000003</v>
      </c>
      <c r="Y142" s="15">
        <v>24.20682600382409</v>
      </c>
      <c r="Z142" s="14">
        <v>322457.70000000007</v>
      </c>
      <c r="AA142" s="15">
        <v>17.62439134187213</v>
      </c>
    </row>
    <row r="143" spans="1:27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134498.6</v>
      </c>
      <c r="G143" s="9">
        <v>17.31913291290764</v>
      </c>
      <c r="H143" s="8">
        <v>100094.2</v>
      </c>
      <c r="I143" s="9">
        <v>19.804021691566543</v>
      </c>
      <c r="J143" s="8">
        <v>9556.1</v>
      </c>
      <c r="K143" s="9">
        <v>25.602386643086614</v>
      </c>
      <c r="L143" s="8">
        <v>14000</v>
      </c>
      <c r="M143" s="9">
        <v>15.5</v>
      </c>
      <c r="N143" s="8">
        <v>710221.8</v>
      </c>
      <c r="O143" s="9">
        <v>21.15828184378457</v>
      </c>
      <c r="P143" s="8">
        <v>3345.4</v>
      </c>
      <c r="Q143" s="9">
        <v>16.339244933341302</v>
      </c>
      <c r="R143" s="8">
        <v>126772.9</v>
      </c>
      <c r="S143" s="9">
        <v>15.655309494379319</v>
      </c>
      <c r="T143" s="8">
        <v>192106.4</v>
      </c>
      <c r="U143" s="9">
        <v>16.793461300612577</v>
      </c>
      <c r="V143" s="8">
        <v>154587.6</v>
      </c>
      <c r="W143" s="9">
        <v>24.433420701272286</v>
      </c>
      <c r="X143" s="8">
        <v>1673.9</v>
      </c>
      <c r="Y143" s="9">
        <v>28.292341239022637</v>
      </c>
      <c r="Z143" s="8">
        <v>98543.4</v>
      </c>
      <c r="AA143" s="9">
        <v>20.166413945530604</v>
      </c>
    </row>
    <row r="144" spans="1:27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114812.6</v>
      </c>
      <c r="G144" s="12">
        <v>16.992949223343082</v>
      </c>
      <c r="H144" s="11">
        <v>166098.5</v>
      </c>
      <c r="I144" s="12">
        <v>19.095777475413687</v>
      </c>
      <c r="J144" s="11">
        <v>12978</v>
      </c>
      <c r="K144" s="12">
        <v>23.040722761596548</v>
      </c>
      <c r="L144" s="11">
        <v>7000</v>
      </c>
      <c r="M144" s="12">
        <v>15.5</v>
      </c>
      <c r="N144" s="11">
        <v>929773.9</v>
      </c>
      <c r="O144" s="12">
        <v>21.4444824080349</v>
      </c>
      <c r="P144" s="11">
        <v>2419.1</v>
      </c>
      <c r="Q144" s="12">
        <v>16.992453391757262</v>
      </c>
      <c r="R144" s="11">
        <v>77764.9</v>
      </c>
      <c r="S144" s="12">
        <v>16.99476830806701</v>
      </c>
      <c r="T144" s="11">
        <v>261144.8</v>
      </c>
      <c r="U144" s="12">
        <v>16.815920431883</v>
      </c>
      <c r="V144" s="11">
        <v>218197.9</v>
      </c>
      <c r="W144" s="12">
        <v>22.60910952396884</v>
      </c>
      <c r="X144" s="11">
        <v>420.20000000000005</v>
      </c>
      <c r="Y144" s="12">
        <v>28.19205140409329</v>
      </c>
      <c r="Z144" s="11">
        <v>157519.2</v>
      </c>
      <c r="AA144" s="12">
        <v>19.329979088263524</v>
      </c>
    </row>
    <row r="145" spans="1:27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257037.70000000004</v>
      </c>
      <c r="G145" s="12">
        <v>17.80956004508288</v>
      </c>
      <c r="H145" s="11">
        <v>203614</v>
      </c>
      <c r="I145" s="12">
        <v>17.92599939100455</v>
      </c>
      <c r="J145" s="11">
        <v>16409</v>
      </c>
      <c r="K145" s="12">
        <v>16.438969467974893</v>
      </c>
      <c r="L145" s="11"/>
      <c r="M145" s="12"/>
      <c r="N145" s="11">
        <v>1034549.2</v>
      </c>
      <c r="O145" s="12">
        <v>21.349952880926303</v>
      </c>
      <c r="P145" s="11">
        <v>13760</v>
      </c>
      <c r="Q145" s="12">
        <v>18.06216569767442</v>
      </c>
      <c r="R145" s="11">
        <v>151361.4</v>
      </c>
      <c r="S145" s="12">
        <v>17.57158933519378</v>
      </c>
      <c r="T145" s="11">
        <v>270342.6</v>
      </c>
      <c r="U145" s="12">
        <v>16.93409289545932</v>
      </c>
      <c r="V145" s="11">
        <v>253740.5</v>
      </c>
      <c r="W145" s="12">
        <v>22.853148196681254</v>
      </c>
      <c r="X145" s="11">
        <v>880</v>
      </c>
      <c r="Y145" s="12">
        <v>30.73</v>
      </c>
      <c r="Z145" s="11">
        <v>269634.6</v>
      </c>
      <c r="AA145" s="12">
        <v>18.22136440946377</v>
      </c>
    </row>
    <row r="146" spans="1:27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116335.8</v>
      </c>
      <c r="G146" s="12">
        <v>17.34007348554787</v>
      </c>
      <c r="H146" s="11">
        <v>164968.8</v>
      </c>
      <c r="I146" s="12">
        <v>19.17283823971563</v>
      </c>
      <c r="J146" s="11">
        <v>17164.1</v>
      </c>
      <c r="K146" s="12">
        <v>18.380755880005363</v>
      </c>
      <c r="L146" s="11"/>
      <c r="M146" s="12"/>
      <c r="N146" s="11">
        <v>789668.1</v>
      </c>
      <c r="O146" s="12">
        <v>21.418642316943032</v>
      </c>
      <c r="P146" s="11">
        <v>17485.1</v>
      </c>
      <c r="Q146" s="12">
        <v>16.620381639224256</v>
      </c>
      <c r="R146" s="11">
        <v>125513.9</v>
      </c>
      <c r="S146" s="12">
        <v>14.58789986607061</v>
      </c>
      <c r="T146" s="11">
        <v>233534.4</v>
      </c>
      <c r="U146" s="12">
        <v>16.64865334614515</v>
      </c>
      <c r="V146" s="11">
        <v>183149.9</v>
      </c>
      <c r="W146" s="12">
        <v>24.225706560582346</v>
      </c>
      <c r="X146" s="11">
        <v>1153.1</v>
      </c>
      <c r="Y146" s="12">
        <v>28.384355216373258</v>
      </c>
      <c r="Z146" s="11">
        <v>201902.1</v>
      </c>
      <c r="AA146" s="12">
        <v>17.845349850249207</v>
      </c>
    </row>
    <row r="147" spans="1:27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108908.7</v>
      </c>
      <c r="G147" s="12">
        <v>17.848435423432658</v>
      </c>
      <c r="H147" s="11">
        <v>148977.70000000004</v>
      </c>
      <c r="I147" s="12">
        <v>19.946503396145864</v>
      </c>
      <c r="J147" s="11">
        <v>20709.6</v>
      </c>
      <c r="K147" s="12">
        <v>20.713139993046706</v>
      </c>
      <c r="L147" s="11">
        <v>3269</v>
      </c>
      <c r="M147" s="12">
        <v>18</v>
      </c>
      <c r="N147" s="11">
        <v>1064031.1</v>
      </c>
      <c r="O147" s="12">
        <v>20.974847378991083</v>
      </c>
      <c r="P147" s="11">
        <v>13637.200000000003</v>
      </c>
      <c r="Q147" s="12">
        <v>18.180484556947174</v>
      </c>
      <c r="R147" s="11">
        <v>92005.4</v>
      </c>
      <c r="S147" s="12">
        <v>17.26244368265341</v>
      </c>
      <c r="T147" s="11">
        <v>292593.3</v>
      </c>
      <c r="U147" s="12">
        <v>16.25536490753548</v>
      </c>
      <c r="V147" s="11">
        <v>227268.60000000003</v>
      </c>
      <c r="W147" s="12">
        <v>24.419735555197683</v>
      </c>
      <c r="X147" s="11">
        <v>2815.5</v>
      </c>
      <c r="Y147" s="12">
        <v>25.27760788492275</v>
      </c>
      <c r="Z147" s="11">
        <v>303867.5</v>
      </c>
      <c r="AA147" s="12">
        <v>17.981270241141285</v>
      </c>
    </row>
    <row r="148" spans="1:27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112091.00000000001</v>
      </c>
      <c r="G148" s="12">
        <v>17.294954902712977</v>
      </c>
      <c r="H148" s="11">
        <v>129133.00000000001</v>
      </c>
      <c r="I148" s="12">
        <v>20.94758764994231</v>
      </c>
      <c r="J148" s="11">
        <v>29828.4</v>
      </c>
      <c r="K148" s="12">
        <v>22.031737136420325</v>
      </c>
      <c r="L148" s="11">
        <v>7290.3</v>
      </c>
      <c r="M148" s="12">
        <v>14.707954405168511</v>
      </c>
      <c r="N148" s="11">
        <v>1077002.4</v>
      </c>
      <c r="O148" s="12">
        <v>20.80780740600021</v>
      </c>
      <c r="P148" s="11">
        <v>15124.1</v>
      </c>
      <c r="Q148" s="12">
        <v>17.999643218439445</v>
      </c>
      <c r="R148" s="11">
        <v>224319.6</v>
      </c>
      <c r="S148" s="12">
        <v>16.993147634000774</v>
      </c>
      <c r="T148" s="11">
        <v>379711.6</v>
      </c>
      <c r="U148" s="12">
        <v>16.611207679723243</v>
      </c>
      <c r="V148" s="11">
        <v>262334.4</v>
      </c>
      <c r="W148" s="12">
        <v>23.477304638659664</v>
      </c>
      <c r="X148" s="11">
        <v>650</v>
      </c>
      <c r="Y148" s="12">
        <v>27.46</v>
      </c>
      <c r="Z148" s="11">
        <v>315744.5</v>
      </c>
      <c r="AA148" s="12">
        <v>17.866391823135476</v>
      </c>
    </row>
    <row r="149" spans="1:27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155320.8</v>
      </c>
      <c r="G149" s="12">
        <v>16.618147781881113</v>
      </c>
      <c r="H149" s="11">
        <v>146132.1</v>
      </c>
      <c r="I149" s="12">
        <v>20.348672283502392</v>
      </c>
      <c r="J149" s="11">
        <v>11644</v>
      </c>
      <c r="K149" s="12">
        <v>22.546841291652353</v>
      </c>
      <c r="L149" s="11"/>
      <c r="M149" s="12"/>
      <c r="N149" s="11">
        <v>1066557.9</v>
      </c>
      <c r="O149" s="12">
        <v>21.141609865718493</v>
      </c>
      <c r="P149" s="11">
        <v>17736.4</v>
      </c>
      <c r="Q149" s="12">
        <v>18.299705689993456</v>
      </c>
      <c r="R149" s="11">
        <v>199484.5</v>
      </c>
      <c r="S149" s="12">
        <v>16.215075732701038</v>
      </c>
      <c r="T149" s="11">
        <v>378858.9</v>
      </c>
      <c r="U149" s="12">
        <v>16.413323345446024</v>
      </c>
      <c r="V149" s="11">
        <v>221614.5</v>
      </c>
      <c r="W149" s="12">
        <v>24.374133366724653</v>
      </c>
      <c r="X149" s="11">
        <v>400</v>
      </c>
      <c r="Y149" s="12">
        <v>23.5</v>
      </c>
      <c r="Z149" s="11">
        <v>293086.3</v>
      </c>
      <c r="AA149" s="12">
        <v>18.459419792054423</v>
      </c>
    </row>
    <row r="150" spans="1:27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136691.7</v>
      </c>
      <c r="G150" s="12">
        <v>16.040716993058098</v>
      </c>
      <c r="H150" s="11">
        <v>137369</v>
      </c>
      <c r="I150" s="12">
        <v>20.836437041836227</v>
      </c>
      <c r="J150" s="11">
        <v>17259.8</v>
      </c>
      <c r="K150" s="12">
        <v>20.67960393515568</v>
      </c>
      <c r="L150" s="11">
        <v>2700</v>
      </c>
      <c r="M150" s="12">
        <v>14</v>
      </c>
      <c r="N150" s="11">
        <v>997144</v>
      </c>
      <c r="O150" s="12">
        <v>20.92934009531221</v>
      </c>
      <c r="P150" s="11">
        <v>17398.9</v>
      </c>
      <c r="Q150" s="12">
        <v>17.342240601417327</v>
      </c>
      <c r="R150" s="11">
        <v>144811.5</v>
      </c>
      <c r="S150" s="12">
        <v>16.173005458820604</v>
      </c>
      <c r="T150" s="11">
        <v>452465.4</v>
      </c>
      <c r="U150" s="12">
        <v>16.720772958551084</v>
      </c>
      <c r="V150" s="11">
        <v>215788.90000000002</v>
      </c>
      <c r="W150" s="12">
        <v>23.980023319086385</v>
      </c>
      <c r="X150" s="11">
        <v>3969.2</v>
      </c>
      <c r="Y150" s="12">
        <v>20.38</v>
      </c>
      <c r="Z150" s="11">
        <v>292823.10000000003</v>
      </c>
      <c r="AA150" s="12">
        <v>17.475866319972706</v>
      </c>
    </row>
    <row r="151" spans="1:27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69243</v>
      </c>
      <c r="G151" s="12">
        <v>16.94226766604567</v>
      </c>
      <c r="H151" s="11">
        <v>138913.5</v>
      </c>
      <c r="I151" s="12">
        <v>19.885772873046896</v>
      </c>
      <c r="J151" s="11">
        <v>10842</v>
      </c>
      <c r="K151" s="12">
        <v>22.361148865522964</v>
      </c>
      <c r="L151" s="11"/>
      <c r="M151" s="12"/>
      <c r="N151" s="11">
        <v>779536.5</v>
      </c>
      <c r="O151" s="12">
        <v>21.104648517420287</v>
      </c>
      <c r="P151" s="11">
        <v>15313.200000000003</v>
      </c>
      <c r="Q151" s="12">
        <v>16.69556363137685</v>
      </c>
      <c r="R151" s="11">
        <v>188157.90000000002</v>
      </c>
      <c r="S151" s="12">
        <v>16.112373405528018</v>
      </c>
      <c r="T151" s="11">
        <v>208179.3</v>
      </c>
      <c r="U151" s="12">
        <v>16.418923207062377</v>
      </c>
      <c r="V151" s="11">
        <v>107239.9</v>
      </c>
      <c r="W151" s="12">
        <v>25.150594433601672</v>
      </c>
      <c r="X151" s="11">
        <v>1080</v>
      </c>
      <c r="Y151" s="12">
        <v>21.11</v>
      </c>
      <c r="Z151" s="11">
        <v>180321.5</v>
      </c>
      <c r="AA151" s="12">
        <v>18.997924889710877</v>
      </c>
    </row>
    <row r="152" spans="1:27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67645.6</v>
      </c>
      <c r="G152" s="12">
        <v>16.78336128292158</v>
      </c>
      <c r="H152" s="11">
        <v>163393.2</v>
      </c>
      <c r="I152" s="12">
        <v>19.438321129643096</v>
      </c>
      <c r="J152" s="11">
        <v>17730.1</v>
      </c>
      <c r="K152" s="12">
        <v>22.93154364611593</v>
      </c>
      <c r="L152" s="11"/>
      <c r="M152" s="12"/>
      <c r="N152" s="11">
        <v>743660.2</v>
      </c>
      <c r="O152" s="12">
        <v>22.997328866060066</v>
      </c>
      <c r="P152" s="11">
        <v>12257</v>
      </c>
      <c r="Q152" s="12">
        <v>17.315697152647466</v>
      </c>
      <c r="R152" s="11">
        <v>93875.6</v>
      </c>
      <c r="S152" s="12">
        <v>17.777843017780977</v>
      </c>
      <c r="T152" s="11">
        <v>63611.7</v>
      </c>
      <c r="U152" s="12">
        <v>17.679411790598273</v>
      </c>
      <c r="V152" s="11">
        <v>101941.7</v>
      </c>
      <c r="W152" s="12">
        <v>27.071258690015963</v>
      </c>
      <c r="X152" s="11">
        <v>4344.9</v>
      </c>
      <c r="Y152" s="12">
        <v>27.54237151603029</v>
      </c>
      <c r="Z152" s="11">
        <v>171345.6</v>
      </c>
      <c r="AA152" s="12">
        <v>18.586316088653575</v>
      </c>
    </row>
    <row r="153" spans="1:27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96743</v>
      </c>
      <c r="G153" s="12">
        <v>16.158094022306525</v>
      </c>
      <c r="H153" s="11">
        <v>213758</v>
      </c>
      <c r="I153" s="12">
        <v>19.597837227144716</v>
      </c>
      <c r="J153" s="11">
        <v>17851.2</v>
      </c>
      <c r="K153" s="12">
        <v>25.280665949628037</v>
      </c>
      <c r="L153" s="11"/>
      <c r="M153" s="12"/>
      <c r="N153" s="11">
        <v>807220.6</v>
      </c>
      <c r="O153" s="12">
        <v>22.60095658609307</v>
      </c>
      <c r="P153" s="11">
        <v>4242.4</v>
      </c>
      <c r="Q153" s="12">
        <v>17.45451866867811</v>
      </c>
      <c r="R153" s="11">
        <v>114088.2</v>
      </c>
      <c r="S153" s="12">
        <v>17.22337238206931</v>
      </c>
      <c r="T153" s="11">
        <v>90138.8</v>
      </c>
      <c r="U153" s="12">
        <v>18.481671266979372</v>
      </c>
      <c r="V153" s="11">
        <v>115366</v>
      </c>
      <c r="W153" s="12">
        <v>28.102689683268903</v>
      </c>
      <c r="X153" s="11">
        <v>4874.7</v>
      </c>
      <c r="Y153" s="12">
        <v>28.228547397788585</v>
      </c>
      <c r="Z153" s="11">
        <v>190600.20000000004</v>
      </c>
      <c r="AA153" s="12">
        <v>19.978210683934222</v>
      </c>
    </row>
    <row r="154" spans="1:27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143350.4</v>
      </c>
      <c r="G154" s="15">
        <v>18.534667974417932</v>
      </c>
      <c r="H154" s="14">
        <v>185987.7</v>
      </c>
      <c r="I154" s="15">
        <v>22.004757126412123</v>
      </c>
      <c r="J154" s="14">
        <v>13866.6</v>
      </c>
      <c r="K154" s="15">
        <v>26.29282073471507</v>
      </c>
      <c r="L154" s="14"/>
      <c r="M154" s="15"/>
      <c r="N154" s="14">
        <v>1126419.8</v>
      </c>
      <c r="O154" s="15">
        <v>22.12029742374912</v>
      </c>
      <c r="P154" s="14">
        <v>3525.2</v>
      </c>
      <c r="Q154" s="15">
        <v>19.81509134233519</v>
      </c>
      <c r="R154" s="14">
        <v>102788</v>
      </c>
      <c r="S154" s="15">
        <v>16.109056806241973</v>
      </c>
      <c r="T154" s="14">
        <v>110667.4</v>
      </c>
      <c r="U154" s="15">
        <v>19.386108664340178</v>
      </c>
      <c r="V154" s="14">
        <v>120933.9</v>
      </c>
      <c r="W154" s="15">
        <v>27.343621705741732</v>
      </c>
      <c r="X154" s="14">
        <v>5021.500000000001</v>
      </c>
      <c r="Y154" s="15">
        <v>28.11583192273225</v>
      </c>
      <c r="Z154" s="14">
        <v>350037.5</v>
      </c>
      <c r="AA154" s="15">
        <v>18.436594633432133</v>
      </c>
    </row>
    <row r="155" spans="1:27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63520.8</v>
      </c>
      <c r="G155" s="9">
        <v>16.882163889623556</v>
      </c>
      <c r="H155" s="8">
        <v>102802.6</v>
      </c>
      <c r="I155" s="9">
        <v>24.190242678687117</v>
      </c>
      <c r="J155" s="8">
        <v>8013.6</v>
      </c>
      <c r="K155" s="9">
        <v>27.132281371668164</v>
      </c>
      <c r="L155" s="8">
        <v>18065.3</v>
      </c>
      <c r="M155" s="9">
        <v>14</v>
      </c>
      <c r="N155" s="8">
        <v>609841.2</v>
      </c>
      <c r="O155" s="9">
        <v>21.613327007096274</v>
      </c>
      <c r="P155" s="8">
        <v>5896.8</v>
      </c>
      <c r="Q155" s="9">
        <v>18.521318681318682</v>
      </c>
      <c r="R155" s="8">
        <v>89913.6</v>
      </c>
      <c r="S155" s="9">
        <v>17.301459801409354</v>
      </c>
      <c r="T155" s="8">
        <v>53504.4</v>
      </c>
      <c r="U155" s="9">
        <v>18.760580550384642</v>
      </c>
      <c r="V155" s="8">
        <v>167431.4</v>
      </c>
      <c r="W155" s="9">
        <v>26.91650744125654</v>
      </c>
      <c r="X155" s="8">
        <v>4482.7</v>
      </c>
      <c r="Y155" s="9">
        <v>27.246815535280078</v>
      </c>
      <c r="Z155" s="8">
        <v>128267.3</v>
      </c>
      <c r="AA155" s="9">
        <v>21.364455632885388</v>
      </c>
    </row>
    <row r="156" spans="1:27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139018</v>
      </c>
      <c r="G156" s="12">
        <v>18.593052410479217</v>
      </c>
      <c r="H156" s="11">
        <v>165645.7</v>
      </c>
      <c r="I156" s="12">
        <v>23.934972106127713</v>
      </c>
      <c r="J156" s="11">
        <v>20582</v>
      </c>
      <c r="K156" s="12">
        <v>24.256804197842776</v>
      </c>
      <c r="L156" s="11"/>
      <c r="M156" s="12"/>
      <c r="N156" s="11">
        <v>844307.4</v>
      </c>
      <c r="O156" s="12">
        <v>22.785849464306484</v>
      </c>
      <c r="P156" s="11">
        <v>13703.9</v>
      </c>
      <c r="Q156" s="12">
        <v>18.540148424900938</v>
      </c>
      <c r="R156" s="11">
        <v>208045.8</v>
      </c>
      <c r="S156" s="12">
        <v>18.683293265232944</v>
      </c>
      <c r="T156" s="11">
        <v>60408.8</v>
      </c>
      <c r="U156" s="12">
        <v>18.103878706413635</v>
      </c>
      <c r="V156" s="11">
        <v>198263.7</v>
      </c>
      <c r="W156" s="12">
        <v>28.035274021416928</v>
      </c>
      <c r="X156" s="11">
        <v>10183.1</v>
      </c>
      <c r="Y156" s="12">
        <v>26.684634345140477</v>
      </c>
      <c r="Z156" s="11">
        <v>217126.2</v>
      </c>
      <c r="AA156" s="12">
        <v>21.74291168914668</v>
      </c>
    </row>
    <row r="157" spans="1:27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112118.3</v>
      </c>
      <c r="G157" s="12">
        <v>19.999443364731714</v>
      </c>
      <c r="H157" s="11">
        <v>342923</v>
      </c>
      <c r="I157" s="12">
        <v>22.533397774427495</v>
      </c>
      <c r="J157" s="11">
        <v>11395.2</v>
      </c>
      <c r="K157" s="12">
        <v>26.42593723673125</v>
      </c>
      <c r="L157" s="11"/>
      <c r="M157" s="12"/>
      <c r="N157" s="11">
        <v>938193.7</v>
      </c>
      <c r="O157" s="12">
        <v>23.184238699321902</v>
      </c>
      <c r="P157" s="11">
        <v>9097.4</v>
      </c>
      <c r="Q157" s="12">
        <v>18.363180688988063</v>
      </c>
      <c r="R157" s="11">
        <v>108335.6</v>
      </c>
      <c r="S157" s="12">
        <v>19.64271958617481</v>
      </c>
      <c r="T157" s="11">
        <v>90247.8</v>
      </c>
      <c r="U157" s="12">
        <v>18.349409137951287</v>
      </c>
      <c r="V157" s="11">
        <v>376360.7</v>
      </c>
      <c r="W157" s="12">
        <v>26.294542137369817</v>
      </c>
      <c r="X157" s="11">
        <v>19143.1</v>
      </c>
      <c r="Y157" s="12">
        <v>24.331767738767496</v>
      </c>
      <c r="Z157" s="11">
        <v>309443.9</v>
      </c>
      <c r="AA157" s="12">
        <v>19.98711632706284</v>
      </c>
    </row>
    <row r="158" spans="1:27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159311.8</v>
      </c>
      <c r="G158" s="12">
        <v>17.86592390519723</v>
      </c>
      <c r="H158" s="11">
        <v>329738.8</v>
      </c>
      <c r="I158" s="12">
        <v>22.230004157836444</v>
      </c>
      <c r="J158" s="11">
        <v>11610.3</v>
      </c>
      <c r="K158" s="12">
        <v>26.608531304100673</v>
      </c>
      <c r="L158" s="11"/>
      <c r="M158" s="12"/>
      <c r="N158" s="11">
        <v>1234262.7</v>
      </c>
      <c r="O158" s="12">
        <v>23.302925308364255</v>
      </c>
      <c r="P158" s="11">
        <v>1779.5</v>
      </c>
      <c r="Q158" s="12">
        <v>18.13986962629952</v>
      </c>
      <c r="R158" s="11">
        <v>182512.8</v>
      </c>
      <c r="S158" s="12">
        <v>19.339529539845973</v>
      </c>
      <c r="T158" s="11">
        <v>225706.1</v>
      </c>
      <c r="U158" s="12">
        <v>19.004952834681916</v>
      </c>
      <c r="V158" s="11">
        <v>270483.6</v>
      </c>
      <c r="W158" s="12">
        <v>26.786303894210224</v>
      </c>
      <c r="X158" s="11">
        <v>10291.7</v>
      </c>
      <c r="Y158" s="12">
        <v>25.040899462673803</v>
      </c>
      <c r="Z158" s="11">
        <v>286376.1</v>
      </c>
      <c r="AA158" s="12">
        <v>20.96989395064742</v>
      </c>
    </row>
    <row r="159" spans="1:27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105722.6</v>
      </c>
      <c r="G159" s="12">
        <v>18.452159822024807</v>
      </c>
      <c r="H159" s="11">
        <v>130134.80000000002</v>
      </c>
      <c r="I159" s="12">
        <v>26.950744458822694</v>
      </c>
      <c r="J159" s="11">
        <v>85111.7</v>
      </c>
      <c r="K159" s="12">
        <v>18.38334628494085</v>
      </c>
      <c r="L159" s="11">
        <v>100</v>
      </c>
      <c r="M159" s="12">
        <v>33</v>
      </c>
      <c r="N159" s="11">
        <v>1159921.7</v>
      </c>
      <c r="O159" s="12">
        <v>22.669930197874567</v>
      </c>
      <c r="P159" s="11">
        <v>28645.3</v>
      </c>
      <c r="Q159" s="12">
        <v>17.99709882598541</v>
      </c>
      <c r="R159" s="11">
        <v>155792.3</v>
      </c>
      <c r="S159" s="12">
        <v>17.392434561913518</v>
      </c>
      <c r="T159" s="11">
        <v>162719.6</v>
      </c>
      <c r="U159" s="12">
        <v>18.789306948886303</v>
      </c>
      <c r="V159" s="11">
        <v>206191.8</v>
      </c>
      <c r="W159" s="12">
        <v>27.01518272792614</v>
      </c>
      <c r="X159" s="11">
        <v>11181.1</v>
      </c>
      <c r="Y159" s="12">
        <v>26.934921787659533</v>
      </c>
      <c r="Z159" s="11">
        <v>271575.7</v>
      </c>
      <c r="AA159" s="12">
        <v>20.298704604277923</v>
      </c>
    </row>
    <row r="160" spans="1:27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136662.5</v>
      </c>
      <c r="G160" s="12">
        <v>19.1026847891704</v>
      </c>
      <c r="H160" s="11">
        <v>100954.1</v>
      </c>
      <c r="I160" s="12">
        <v>29.439746993930903</v>
      </c>
      <c r="J160" s="11">
        <v>13166.8</v>
      </c>
      <c r="K160" s="12">
        <v>27.219011453048576</v>
      </c>
      <c r="L160" s="11">
        <v>6000</v>
      </c>
      <c r="M160" s="12">
        <v>16</v>
      </c>
      <c r="N160" s="11">
        <v>1037755.7</v>
      </c>
      <c r="O160" s="12">
        <v>22.82796403045534</v>
      </c>
      <c r="P160" s="11">
        <v>5164.6</v>
      </c>
      <c r="Q160" s="12">
        <v>21.0392789373814</v>
      </c>
      <c r="R160" s="11">
        <v>143327</v>
      </c>
      <c r="S160" s="12">
        <v>19.424705324188746</v>
      </c>
      <c r="T160" s="11">
        <v>139620.9</v>
      </c>
      <c r="U160" s="12">
        <v>19.108281396266605</v>
      </c>
      <c r="V160" s="11">
        <v>217908.9</v>
      </c>
      <c r="W160" s="12">
        <v>28.295425207506437</v>
      </c>
      <c r="X160" s="11">
        <v>19960</v>
      </c>
      <c r="Y160" s="12">
        <v>27.019999999999996</v>
      </c>
      <c r="Z160" s="11">
        <v>363563.5</v>
      </c>
      <c r="AA160" s="12">
        <v>21.049403873051062</v>
      </c>
    </row>
    <row r="161" spans="1:27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100755.7</v>
      </c>
      <c r="G161" s="12">
        <v>21.09861947264522</v>
      </c>
      <c r="H161" s="11">
        <v>166564.2</v>
      </c>
      <c r="I161" s="12">
        <v>26.596268754029982</v>
      </c>
      <c r="J161" s="11">
        <v>14150.2</v>
      </c>
      <c r="K161" s="12">
        <v>25.58242978897825</v>
      </c>
      <c r="L161" s="11"/>
      <c r="M161" s="12"/>
      <c r="N161" s="11">
        <v>1208197.8</v>
      </c>
      <c r="O161" s="12">
        <v>21.62586506199564</v>
      </c>
      <c r="P161" s="11">
        <v>20150.1</v>
      </c>
      <c r="Q161" s="12">
        <v>18.684858635937292</v>
      </c>
      <c r="R161" s="11">
        <v>114989.4</v>
      </c>
      <c r="S161" s="12">
        <v>17.991449690145352</v>
      </c>
      <c r="T161" s="11">
        <v>139638.6</v>
      </c>
      <c r="U161" s="12">
        <v>18.2618114905191</v>
      </c>
      <c r="V161" s="11">
        <v>200634.6</v>
      </c>
      <c r="W161" s="12">
        <v>27.178914878091813</v>
      </c>
      <c r="X161" s="11">
        <v>14811</v>
      </c>
      <c r="Y161" s="12">
        <v>26.769822159205997</v>
      </c>
      <c r="Z161" s="11">
        <v>282300.5</v>
      </c>
      <c r="AA161" s="12">
        <v>21.402904592800933</v>
      </c>
    </row>
    <row r="162" spans="1:27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91097.5</v>
      </c>
      <c r="G162" s="12">
        <v>20.200688547984303</v>
      </c>
      <c r="H162" s="11">
        <v>152314.8</v>
      </c>
      <c r="I162" s="12">
        <v>25.900075265174493</v>
      </c>
      <c r="J162" s="11">
        <v>9645.8</v>
      </c>
      <c r="K162" s="12">
        <v>26.991480229737295</v>
      </c>
      <c r="L162" s="11"/>
      <c r="M162" s="12"/>
      <c r="N162" s="11">
        <v>927205.2</v>
      </c>
      <c r="O162" s="12">
        <v>23.11133244291555</v>
      </c>
      <c r="P162" s="11">
        <v>14511</v>
      </c>
      <c r="Q162" s="12">
        <v>19.179787747226243</v>
      </c>
      <c r="R162" s="11">
        <v>157411.8</v>
      </c>
      <c r="S162" s="12">
        <v>18.728971805163276</v>
      </c>
      <c r="T162" s="11">
        <v>110242.8</v>
      </c>
      <c r="U162" s="12">
        <v>18.166638211293616</v>
      </c>
      <c r="V162" s="11">
        <v>163663.4</v>
      </c>
      <c r="W162" s="12">
        <v>26.458562238105767</v>
      </c>
      <c r="X162" s="11">
        <v>13996.3</v>
      </c>
      <c r="Y162" s="12">
        <v>26.87406243078528</v>
      </c>
      <c r="Z162" s="11">
        <v>171420.4</v>
      </c>
      <c r="AA162" s="12">
        <v>22.01027265132971</v>
      </c>
    </row>
    <row r="163" spans="1:27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99288.2</v>
      </c>
      <c r="G163" s="12">
        <v>19.35991944662105</v>
      </c>
      <c r="H163" s="11">
        <v>173463</v>
      </c>
      <c r="I163" s="12">
        <v>26.105557358053304</v>
      </c>
      <c r="J163" s="11">
        <v>11875.6</v>
      </c>
      <c r="K163" s="12">
        <v>27.541010138435112</v>
      </c>
      <c r="L163" s="11">
        <v>13500</v>
      </c>
      <c r="M163" s="12">
        <v>16</v>
      </c>
      <c r="N163" s="11">
        <v>1064554</v>
      </c>
      <c r="O163" s="12">
        <v>23.12704482816278</v>
      </c>
      <c r="P163" s="11">
        <v>25422.5</v>
      </c>
      <c r="Q163" s="12">
        <v>18.61937299636149</v>
      </c>
      <c r="R163" s="11">
        <v>185276.6</v>
      </c>
      <c r="S163" s="12">
        <v>18.507001240307734</v>
      </c>
      <c r="T163" s="11">
        <v>91631.2</v>
      </c>
      <c r="U163" s="12">
        <v>18.172893326727138</v>
      </c>
      <c r="V163" s="11">
        <v>238917.7</v>
      </c>
      <c r="W163" s="12">
        <v>27.30247328682638</v>
      </c>
      <c r="X163" s="11">
        <v>8828.8</v>
      </c>
      <c r="Y163" s="12">
        <v>25.93338528452338</v>
      </c>
      <c r="Z163" s="11">
        <v>237619.3</v>
      </c>
      <c r="AA163" s="12">
        <v>21.685653029867524</v>
      </c>
    </row>
    <row r="164" spans="1:27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90097.1</v>
      </c>
      <c r="G164" s="12">
        <v>20.230499383442975</v>
      </c>
      <c r="H164" s="11">
        <v>269040.9</v>
      </c>
      <c r="I164" s="12">
        <v>24.823323639639923</v>
      </c>
      <c r="J164" s="11">
        <v>13736.3</v>
      </c>
      <c r="K164" s="12">
        <v>27.54978385737062</v>
      </c>
      <c r="L164" s="11">
        <v>80241</v>
      </c>
      <c r="M164" s="12">
        <v>25</v>
      </c>
      <c r="N164" s="11">
        <v>1011244</v>
      </c>
      <c r="O164" s="12">
        <v>22.7492992818746</v>
      </c>
      <c r="P164" s="11">
        <v>14676.1</v>
      </c>
      <c r="Q164" s="12">
        <v>17.92133311983429</v>
      </c>
      <c r="R164" s="11">
        <v>211935.8</v>
      </c>
      <c r="S164" s="12">
        <v>18.542893583811704</v>
      </c>
      <c r="T164" s="11">
        <v>134918.6</v>
      </c>
      <c r="U164" s="12">
        <v>18.233727936696646</v>
      </c>
      <c r="V164" s="11">
        <v>202253.9</v>
      </c>
      <c r="W164" s="12">
        <v>27.696616065252638</v>
      </c>
      <c r="X164" s="11">
        <v>9827.6</v>
      </c>
      <c r="Y164" s="12">
        <v>27.134405144694533</v>
      </c>
      <c r="Z164" s="11">
        <v>236799.6</v>
      </c>
      <c r="AA164" s="12">
        <v>20.817643838925402</v>
      </c>
    </row>
    <row r="165" spans="1:27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125602.5</v>
      </c>
      <c r="G165" s="12">
        <v>18.18354590871997</v>
      </c>
      <c r="H165" s="11">
        <v>281821.4</v>
      </c>
      <c r="I165" s="12">
        <v>22.925593067098518</v>
      </c>
      <c r="J165" s="11">
        <v>13887.7</v>
      </c>
      <c r="K165" s="12">
        <v>26.089567891011473</v>
      </c>
      <c r="L165" s="11"/>
      <c r="M165" s="12"/>
      <c r="N165" s="11">
        <v>547551.9</v>
      </c>
      <c r="O165" s="12">
        <v>24.458331005700103</v>
      </c>
      <c r="P165" s="11">
        <v>1918.9</v>
      </c>
      <c r="Q165" s="12">
        <v>23.0520610766585</v>
      </c>
      <c r="R165" s="11">
        <v>150854.7</v>
      </c>
      <c r="S165" s="12">
        <v>18.080158808442825</v>
      </c>
      <c r="T165" s="11">
        <v>39597.6</v>
      </c>
      <c r="U165" s="12">
        <v>19.05531880720044</v>
      </c>
      <c r="V165" s="11">
        <v>153544.3</v>
      </c>
      <c r="W165" s="12">
        <v>28.716533404366036</v>
      </c>
      <c r="X165" s="11">
        <v>10316</v>
      </c>
      <c r="Y165" s="12">
        <v>26.98</v>
      </c>
      <c r="Z165" s="11">
        <v>136926.5</v>
      </c>
      <c r="AA165" s="12">
        <v>20.154949283009497</v>
      </c>
    </row>
    <row r="166" spans="1:27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123397.6</v>
      </c>
      <c r="G166" s="15">
        <v>18.503984842492887</v>
      </c>
      <c r="H166" s="14">
        <v>97142.4</v>
      </c>
      <c r="I166" s="15">
        <v>23.64560117929967</v>
      </c>
      <c r="J166" s="14">
        <v>14303.4</v>
      </c>
      <c r="K166" s="15">
        <v>18.575255673476235</v>
      </c>
      <c r="L166" s="14">
        <v>18500</v>
      </c>
      <c r="M166" s="15">
        <v>16</v>
      </c>
      <c r="N166" s="14">
        <v>941102</v>
      </c>
      <c r="O166" s="15">
        <v>21.800958209630842</v>
      </c>
      <c r="P166" s="14">
        <v>1734</v>
      </c>
      <c r="Q166" s="15">
        <v>18.842020761245674</v>
      </c>
      <c r="R166" s="14">
        <v>165814.1</v>
      </c>
      <c r="S166" s="15">
        <v>19.174893799743206</v>
      </c>
      <c r="T166" s="14">
        <v>38192.5</v>
      </c>
      <c r="U166" s="15">
        <v>17.953792786541857</v>
      </c>
      <c r="V166" s="14">
        <v>194779.1</v>
      </c>
      <c r="W166" s="15">
        <v>28.29371399703562</v>
      </c>
      <c r="X166" s="14"/>
      <c r="Y166" s="15"/>
      <c r="Z166" s="14">
        <v>148191.9</v>
      </c>
      <c r="AA166" s="15">
        <v>20.896541329181957</v>
      </c>
    </row>
    <row r="167" spans="1:27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31308.7</v>
      </c>
      <c r="G167" s="9">
        <v>18.424009237049127</v>
      </c>
      <c r="H167" s="8">
        <v>160588.3</v>
      </c>
      <c r="I167" s="9">
        <v>24.670276495859287</v>
      </c>
      <c r="J167" s="8">
        <v>9375.3</v>
      </c>
      <c r="K167" s="9">
        <v>25.05458353332693</v>
      </c>
      <c r="L167" s="8">
        <v>420</v>
      </c>
      <c r="M167" s="9">
        <v>30</v>
      </c>
      <c r="N167" s="8">
        <v>446317.6</v>
      </c>
      <c r="O167" s="9">
        <v>23.551651899902673</v>
      </c>
      <c r="P167" s="8">
        <v>3927.2</v>
      </c>
      <c r="Q167" s="9">
        <v>19.713597474027296</v>
      </c>
      <c r="R167" s="8">
        <v>105872.2</v>
      </c>
      <c r="S167" s="9">
        <v>17.902169502475626</v>
      </c>
      <c r="T167" s="8">
        <v>6643.7</v>
      </c>
      <c r="U167" s="9">
        <v>22.46</v>
      </c>
      <c r="V167" s="8">
        <v>102816.1</v>
      </c>
      <c r="W167" s="9">
        <v>30.358531611294335</v>
      </c>
      <c r="X167" s="8">
        <v>2420.3</v>
      </c>
      <c r="Y167" s="9">
        <v>24</v>
      </c>
      <c r="Z167" s="8">
        <v>170848.1</v>
      </c>
      <c r="AA167" s="9">
        <v>21.1854278098498</v>
      </c>
    </row>
    <row r="168" spans="1:27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77132.2</v>
      </c>
      <c r="G168" s="12">
        <v>18.128027801618515</v>
      </c>
      <c r="H168" s="11">
        <v>213878.5</v>
      </c>
      <c r="I168" s="12">
        <v>26.400225815124006</v>
      </c>
      <c r="J168" s="11">
        <v>13607.6</v>
      </c>
      <c r="K168" s="12">
        <v>26.899454716481966</v>
      </c>
      <c r="L168" s="11">
        <v>171.6</v>
      </c>
      <c r="M168" s="12">
        <v>25</v>
      </c>
      <c r="N168" s="11">
        <v>687150.8</v>
      </c>
      <c r="O168" s="12">
        <v>24.35306617412073</v>
      </c>
      <c r="P168" s="11">
        <v>1860.5</v>
      </c>
      <c r="Q168" s="12">
        <v>21.63232249395324</v>
      </c>
      <c r="R168" s="11">
        <v>54022.9</v>
      </c>
      <c r="S168" s="12">
        <v>17.148542432931222</v>
      </c>
      <c r="T168" s="11">
        <v>18159</v>
      </c>
      <c r="U168" s="12">
        <v>20.621208326449693</v>
      </c>
      <c r="V168" s="11">
        <v>134758.3</v>
      </c>
      <c r="W168" s="12">
        <v>28.86116877401986</v>
      </c>
      <c r="X168" s="11">
        <v>2084.6</v>
      </c>
      <c r="Y168" s="12">
        <v>25.656009306341744</v>
      </c>
      <c r="Z168" s="11">
        <v>92906.3</v>
      </c>
      <c r="AA168" s="12">
        <v>24.452993618301452</v>
      </c>
    </row>
    <row r="169" spans="1:27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55954.4</v>
      </c>
      <c r="G169" s="12">
        <v>19.715834608180945</v>
      </c>
      <c r="H169" s="11">
        <v>348281.2</v>
      </c>
      <c r="I169" s="12">
        <v>26.061737449509188</v>
      </c>
      <c r="J169" s="11">
        <v>25885.6</v>
      </c>
      <c r="K169" s="12">
        <v>27.739827239855362</v>
      </c>
      <c r="L169" s="11">
        <v>14444.3</v>
      </c>
      <c r="M169" s="12">
        <v>16.34</v>
      </c>
      <c r="N169" s="11">
        <v>1072639.6</v>
      </c>
      <c r="O169" s="12">
        <v>24.478006142976636</v>
      </c>
      <c r="P169" s="11">
        <v>11343.7</v>
      </c>
      <c r="Q169" s="12">
        <v>26.477218191595327</v>
      </c>
      <c r="R169" s="11">
        <v>81382.6</v>
      </c>
      <c r="S169" s="12">
        <v>21.892369253378487</v>
      </c>
      <c r="T169" s="11">
        <v>22405.4</v>
      </c>
      <c r="U169" s="12">
        <v>19.182947057405805</v>
      </c>
      <c r="V169" s="11">
        <v>179394.5</v>
      </c>
      <c r="W169" s="12">
        <v>29.1174511760394</v>
      </c>
      <c r="X169" s="11">
        <v>6607</v>
      </c>
      <c r="Y169" s="12">
        <v>27.378910549417288</v>
      </c>
      <c r="Z169" s="11">
        <v>168556.7</v>
      </c>
      <c r="AA169" s="12">
        <v>21.836750405056577</v>
      </c>
    </row>
    <row r="170" spans="1:27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108804.7</v>
      </c>
      <c r="G170" s="12">
        <v>19.27717060016709</v>
      </c>
      <c r="H170" s="11">
        <v>247333.8</v>
      </c>
      <c r="I170" s="12">
        <v>26.482529933231934</v>
      </c>
      <c r="J170" s="11">
        <v>21361.3</v>
      </c>
      <c r="K170" s="12">
        <v>26.60864273241797</v>
      </c>
      <c r="L170" s="11"/>
      <c r="M170" s="12"/>
      <c r="N170" s="11">
        <v>1031771.5000000001</v>
      </c>
      <c r="O170" s="12">
        <v>24.383931183406403</v>
      </c>
      <c r="P170" s="11">
        <v>4575.9</v>
      </c>
      <c r="Q170" s="12">
        <v>21.12022028453419</v>
      </c>
      <c r="R170" s="11">
        <v>36278.4</v>
      </c>
      <c r="S170" s="12">
        <v>19.350166710770043</v>
      </c>
      <c r="T170" s="11">
        <v>36696.8</v>
      </c>
      <c r="U170" s="12">
        <v>18.536667911098515</v>
      </c>
      <c r="V170" s="11">
        <v>189759.6</v>
      </c>
      <c r="W170" s="12">
        <v>29.89119321499413</v>
      </c>
      <c r="X170" s="11">
        <v>6682.8</v>
      </c>
      <c r="Y170" s="12">
        <v>27.33671395223559</v>
      </c>
      <c r="Z170" s="11">
        <v>252116.3</v>
      </c>
      <c r="AA170" s="12">
        <v>21.228330885389006</v>
      </c>
    </row>
    <row r="171" spans="1:27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63683.5</v>
      </c>
      <c r="G171" s="12">
        <v>19.26270322768064</v>
      </c>
      <c r="H171" s="11">
        <v>149366</v>
      </c>
      <c r="I171" s="12">
        <v>28.167135258358662</v>
      </c>
      <c r="J171" s="11">
        <v>11931.1</v>
      </c>
      <c r="K171" s="12">
        <v>28.79689316156935</v>
      </c>
      <c r="L171" s="11"/>
      <c r="M171" s="12"/>
      <c r="N171" s="11">
        <v>794025.1</v>
      </c>
      <c r="O171" s="12">
        <v>22.959658407523893</v>
      </c>
      <c r="P171" s="11">
        <v>221</v>
      </c>
      <c r="Q171" s="12">
        <v>27</v>
      </c>
      <c r="R171" s="11">
        <v>56155.7</v>
      </c>
      <c r="S171" s="12">
        <v>19.36279364338793</v>
      </c>
      <c r="T171" s="11">
        <v>20820</v>
      </c>
      <c r="U171" s="12">
        <v>20.239782901056678</v>
      </c>
      <c r="V171" s="11">
        <v>153533.3</v>
      </c>
      <c r="W171" s="12">
        <v>29.220356274502013</v>
      </c>
      <c r="X171" s="11">
        <v>3185.9</v>
      </c>
      <c r="Y171" s="12">
        <v>27.42388712765624</v>
      </c>
      <c r="Z171" s="11">
        <v>111344.4</v>
      </c>
      <c r="AA171" s="12">
        <v>23.218325645474764</v>
      </c>
    </row>
    <row r="172" spans="1:27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141601.3</v>
      </c>
      <c r="G172" s="12">
        <v>18.354138217657606</v>
      </c>
      <c r="H172" s="11">
        <v>117544.6</v>
      </c>
      <c r="I172" s="12">
        <v>29.653996814826037</v>
      </c>
      <c r="J172" s="11">
        <v>11110.2</v>
      </c>
      <c r="K172" s="12">
        <v>28.54175649403251</v>
      </c>
      <c r="L172" s="11">
        <v>22500</v>
      </c>
      <c r="M172" s="12">
        <v>18</v>
      </c>
      <c r="N172" s="11">
        <v>1285812.3</v>
      </c>
      <c r="O172" s="12">
        <v>23.530163525422804</v>
      </c>
      <c r="P172" s="11">
        <v>640</v>
      </c>
      <c r="Q172" s="12">
        <v>29.579999999999995</v>
      </c>
      <c r="R172" s="11">
        <v>67826</v>
      </c>
      <c r="S172" s="12">
        <v>20.584034087223188</v>
      </c>
      <c r="T172" s="11">
        <v>49767.8</v>
      </c>
      <c r="U172" s="12">
        <v>20.334213889301918</v>
      </c>
      <c r="V172" s="11">
        <v>205616.1</v>
      </c>
      <c r="W172" s="12">
        <v>28.982929721942984</v>
      </c>
      <c r="X172" s="11">
        <v>5791.3</v>
      </c>
      <c r="Y172" s="12">
        <v>25.634030701224255</v>
      </c>
      <c r="Z172" s="11">
        <v>195839.2</v>
      </c>
      <c r="AA172" s="12">
        <v>19.94057184159249</v>
      </c>
    </row>
    <row r="173" spans="1:27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85517.3</v>
      </c>
      <c r="G173" s="12">
        <v>25.256705812741984</v>
      </c>
      <c r="H173" s="11">
        <v>141628.9</v>
      </c>
      <c r="I173" s="12">
        <v>28.22099395674188</v>
      </c>
      <c r="J173" s="11">
        <v>15639.2</v>
      </c>
      <c r="K173" s="12">
        <v>32.131451992429284</v>
      </c>
      <c r="L173" s="11">
        <v>1000</v>
      </c>
      <c r="M173" s="12">
        <v>30</v>
      </c>
      <c r="N173" s="11">
        <v>791241.5</v>
      </c>
      <c r="O173" s="12">
        <v>24.325739448701817</v>
      </c>
      <c r="P173" s="11">
        <v>7448</v>
      </c>
      <c r="Q173" s="12">
        <v>27.79</v>
      </c>
      <c r="R173" s="11">
        <v>27897.8</v>
      </c>
      <c r="S173" s="12">
        <v>16.91752740359455</v>
      </c>
      <c r="T173" s="11">
        <v>59330.5</v>
      </c>
      <c r="U173" s="12">
        <v>19.038770851417063</v>
      </c>
      <c r="V173" s="11">
        <v>201406.6</v>
      </c>
      <c r="W173" s="12">
        <v>28.988398354373693</v>
      </c>
      <c r="X173" s="11">
        <v>270</v>
      </c>
      <c r="Y173" s="12">
        <v>30</v>
      </c>
      <c r="Z173" s="11">
        <v>209378.8</v>
      </c>
      <c r="AA173" s="12">
        <v>20.521756357377154</v>
      </c>
    </row>
    <row r="174" spans="1:27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167423.8</v>
      </c>
      <c r="G174" s="12">
        <v>17.74172547750081</v>
      </c>
      <c r="H174" s="11">
        <v>164028.4</v>
      </c>
      <c r="I174" s="12">
        <v>27.510899325970378</v>
      </c>
      <c r="J174" s="11">
        <v>10422</v>
      </c>
      <c r="K174" s="12">
        <v>29.99480397236615</v>
      </c>
      <c r="L174" s="11"/>
      <c r="M174" s="12"/>
      <c r="N174" s="11">
        <v>941987.1</v>
      </c>
      <c r="O174" s="12">
        <v>24.476218677516925</v>
      </c>
      <c r="P174" s="11">
        <v>13327.6</v>
      </c>
      <c r="Q174" s="12">
        <v>27.919999999999998</v>
      </c>
      <c r="R174" s="11">
        <v>71758.8</v>
      </c>
      <c r="S174" s="12">
        <v>18.70995568487767</v>
      </c>
      <c r="T174" s="11">
        <v>51127.7</v>
      </c>
      <c r="U174" s="12">
        <v>19.858385650048803</v>
      </c>
      <c r="V174" s="11">
        <v>167438.1</v>
      </c>
      <c r="W174" s="12">
        <v>28.96691892705424</v>
      </c>
      <c r="X174" s="11"/>
      <c r="Y174" s="12"/>
      <c r="Z174" s="11">
        <v>143840.7</v>
      </c>
      <c r="AA174" s="12">
        <v>22.604142144747623</v>
      </c>
    </row>
    <row r="175" spans="1:27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76160.3</v>
      </c>
      <c r="G175" s="12">
        <v>18.38144574010344</v>
      </c>
      <c r="H175" s="11">
        <v>205624.4</v>
      </c>
      <c r="I175" s="12">
        <v>26.235327704299685</v>
      </c>
      <c r="J175" s="11">
        <v>13484.2</v>
      </c>
      <c r="K175" s="12">
        <v>31.549219086041443</v>
      </c>
      <c r="L175" s="11">
        <v>6300</v>
      </c>
      <c r="M175" s="12">
        <v>18</v>
      </c>
      <c r="N175" s="11">
        <v>1246673.8</v>
      </c>
      <c r="O175" s="12">
        <v>22.48958561092725</v>
      </c>
      <c r="P175" s="11">
        <v>1417.5</v>
      </c>
      <c r="Q175" s="12">
        <v>27.71</v>
      </c>
      <c r="R175" s="11">
        <v>104881.3</v>
      </c>
      <c r="S175" s="12">
        <v>19.56192510008934</v>
      </c>
      <c r="T175" s="11">
        <v>57591.3</v>
      </c>
      <c r="U175" s="12">
        <v>21.16434862557365</v>
      </c>
      <c r="V175" s="11">
        <v>204988.9</v>
      </c>
      <c r="W175" s="12">
        <v>28.464256079231607</v>
      </c>
      <c r="X175" s="11">
        <v>1517.1</v>
      </c>
      <c r="Y175" s="12">
        <v>28.421330169402147</v>
      </c>
      <c r="Z175" s="11">
        <v>141114.4</v>
      </c>
      <c r="AA175" s="12">
        <v>22.77788149189594</v>
      </c>
    </row>
    <row r="176" spans="1:27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65361.50000000001</v>
      </c>
      <c r="G176" s="12">
        <v>19.886771952908056</v>
      </c>
      <c r="H176" s="11">
        <v>279011.6</v>
      </c>
      <c r="I176" s="12">
        <v>25.647472442005995</v>
      </c>
      <c r="J176" s="11">
        <v>14059.8</v>
      </c>
      <c r="K176" s="12">
        <v>29.543462780409396</v>
      </c>
      <c r="L176" s="11">
        <v>6200</v>
      </c>
      <c r="M176" s="12">
        <v>18</v>
      </c>
      <c r="N176" s="11">
        <v>1496053.8</v>
      </c>
      <c r="O176" s="12">
        <v>24.4119801286558</v>
      </c>
      <c r="P176" s="11">
        <v>1906</v>
      </c>
      <c r="Q176" s="12">
        <v>28.06</v>
      </c>
      <c r="R176" s="11">
        <v>46195.3</v>
      </c>
      <c r="S176" s="12">
        <v>19.97309615913307</v>
      </c>
      <c r="T176" s="11">
        <v>97441.4</v>
      </c>
      <c r="U176" s="12">
        <v>20.223544632979415</v>
      </c>
      <c r="V176" s="11">
        <v>220323.7</v>
      </c>
      <c r="W176" s="12">
        <v>28.47275645788446</v>
      </c>
      <c r="X176" s="11">
        <v>612.3</v>
      </c>
      <c r="Y176" s="12">
        <v>29.389024987751107</v>
      </c>
      <c r="Z176" s="11">
        <v>297214.6</v>
      </c>
      <c r="AA176" s="12">
        <v>19.97956006198888</v>
      </c>
    </row>
    <row r="177" spans="1:27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304718.8</v>
      </c>
      <c r="G177" s="12">
        <v>19.624168475985073</v>
      </c>
      <c r="H177" s="11">
        <v>260117.59999999998</v>
      </c>
      <c r="I177" s="12">
        <v>25.275671304056317</v>
      </c>
      <c r="J177" s="11">
        <v>14690.7</v>
      </c>
      <c r="K177" s="12">
        <v>28.505282049187578</v>
      </c>
      <c r="L177" s="11">
        <v>1100</v>
      </c>
      <c r="M177" s="12">
        <v>18</v>
      </c>
      <c r="N177" s="11">
        <v>921487.4</v>
      </c>
      <c r="O177" s="12">
        <v>23.152701957726173</v>
      </c>
      <c r="P177" s="11">
        <v>1296.8</v>
      </c>
      <c r="Q177" s="12">
        <v>27.77</v>
      </c>
      <c r="R177" s="11">
        <v>96873.1</v>
      </c>
      <c r="S177" s="12">
        <v>18.283947390968187</v>
      </c>
      <c r="T177" s="11">
        <v>57337.5</v>
      </c>
      <c r="U177" s="12">
        <v>20.270871052975803</v>
      </c>
      <c r="V177" s="11">
        <v>171132.9</v>
      </c>
      <c r="W177" s="12">
        <v>26.97689124651075</v>
      </c>
      <c r="X177" s="11">
        <v>1270</v>
      </c>
      <c r="Y177" s="12">
        <v>26.88</v>
      </c>
      <c r="Z177" s="11">
        <v>256884</v>
      </c>
      <c r="AA177" s="12">
        <v>19.850301863876304</v>
      </c>
    </row>
    <row r="178" spans="1:27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162110.5</v>
      </c>
      <c r="G178" s="15">
        <v>19.953787940941517</v>
      </c>
      <c r="H178" s="14">
        <v>187366.9</v>
      </c>
      <c r="I178" s="15">
        <v>27.153939409789025</v>
      </c>
      <c r="J178" s="14">
        <v>19602.9</v>
      </c>
      <c r="K178" s="15">
        <v>27.787747986267338</v>
      </c>
      <c r="L178" s="14">
        <v>16592.8</v>
      </c>
      <c r="M178" s="15">
        <v>18.05</v>
      </c>
      <c r="N178" s="14">
        <v>1334317</v>
      </c>
      <c r="O178" s="15">
        <v>23.445459784294137</v>
      </c>
      <c r="P178" s="14">
        <v>7050</v>
      </c>
      <c r="Q178" s="15">
        <v>23.31</v>
      </c>
      <c r="R178" s="14">
        <v>111156.6</v>
      </c>
      <c r="S178" s="15">
        <v>22.03550326296414</v>
      </c>
      <c r="T178" s="14">
        <v>88404.2</v>
      </c>
      <c r="U178" s="15">
        <v>21.074027557514235</v>
      </c>
      <c r="V178" s="14">
        <v>188819.5</v>
      </c>
      <c r="W178" s="15">
        <v>27.601928312488912</v>
      </c>
      <c r="X178" s="14">
        <v>3054.6</v>
      </c>
      <c r="Y178" s="15">
        <v>26.278268840437377</v>
      </c>
      <c r="Z178" s="14">
        <v>210399.9</v>
      </c>
      <c r="AA178" s="15">
        <v>20.22695030748589</v>
      </c>
    </row>
    <row r="179" spans="1:27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182986.5</v>
      </c>
      <c r="G179" s="9">
        <v>18.8332535187022</v>
      </c>
      <c r="H179" s="8">
        <v>207666.3</v>
      </c>
      <c r="I179" s="9">
        <v>25.27453894541387</v>
      </c>
      <c r="J179" s="8">
        <v>12992.8</v>
      </c>
      <c r="K179" s="9">
        <v>29.12380149005603</v>
      </c>
      <c r="L179" s="8">
        <v>100</v>
      </c>
      <c r="M179" s="9">
        <v>33</v>
      </c>
      <c r="N179" s="8">
        <v>830134.2</v>
      </c>
      <c r="O179" s="9">
        <v>21.990059549407793</v>
      </c>
      <c r="P179" s="8">
        <v>780</v>
      </c>
      <c r="Q179" s="9">
        <v>25.72</v>
      </c>
      <c r="R179" s="8">
        <v>90124.50000000001</v>
      </c>
      <c r="S179" s="9">
        <v>18.48307724314698</v>
      </c>
      <c r="T179" s="8">
        <v>42987.100000000006</v>
      </c>
      <c r="U179" s="9">
        <v>21.426569389421473</v>
      </c>
      <c r="V179" s="8">
        <v>125591.1</v>
      </c>
      <c r="W179" s="9">
        <v>28.056749817463178</v>
      </c>
      <c r="X179" s="8">
        <v>650</v>
      </c>
      <c r="Y179" s="9">
        <v>25.15</v>
      </c>
      <c r="Z179" s="8">
        <v>180789.2</v>
      </c>
      <c r="AA179" s="9">
        <v>19.198137892086475</v>
      </c>
    </row>
    <row r="180" spans="1:27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70219.20000000001</v>
      </c>
      <c r="G180" s="12">
        <v>23.139917657848564</v>
      </c>
      <c r="H180" s="11">
        <v>313333.3</v>
      </c>
      <c r="I180" s="12">
        <v>24.761480343774508</v>
      </c>
      <c r="J180" s="11">
        <v>23558.300000000003</v>
      </c>
      <c r="K180" s="12">
        <v>26.18095032324064</v>
      </c>
      <c r="L180" s="11">
        <v>150</v>
      </c>
      <c r="M180" s="12">
        <v>24</v>
      </c>
      <c r="N180" s="11">
        <v>1108681</v>
      </c>
      <c r="O180" s="12">
        <v>23.39560742900799</v>
      </c>
      <c r="P180" s="11">
        <v>2027.6999999999998</v>
      </c>
      <c r="Q180" s="12">
        <v>21.983725403166144</v>
      </c>
      <c r="R180" s="11">
        <v>54278.1</v>
      </c>
      <c r="S180" s="12">
        <v>21.098241758646676</v>
      </c>
      <c r="T180" s="11">
        <v>58344.3</v>
      </c>
      <c r="U180" s="12">
        <v>20.65297249259996</v>
      </c>
      <c r="V180" s="11">
        <v>155273.1</v>
      </c>
      <c r="W180" s="12">
        <v>27.04327122341217</v>
      </c>
      <c r="X180" s="11">
        <v>2175.2</v>
      </c>
      <c r="Y180" s="12">
        <v>24.84</v>
      </c>
      <c r="Z180" s="11">
        <v>115088.20000000001</v>
      </c>
      <c r="AA180" s="12">
        <v>22.58729634315247</v>
      </c>
    </row>
    <row r="181" spans="1:27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149112.4</v>
      </c>
      <c r="G181" s="12">
        <v>18.298948524737042</v>
      </c>
      <c r="H181" s="11">
        <v>340872.6</v>
      </c>
      <c r="I181" s="12">
        <v>23.44417755489881</v>
      </c>
      <c r="J181" s="11">
        <v>30804.1</v>
      </c>
      <c r="K181" s="12">
        <v>24.943684541992788</v>
      </c>
      <c r="L181" s="11"/>
      <c r="M181" s="12"/>
      <c r="N181" s="11">
        <v>1887230.2000000002</v>
      </c>
      <c r="O181" s="12">
        <v>19.945182261284284</v>
      </c>
      <c r="P181" s="11">
        <v>2621.6000000000004</v>
      </c>
      <c r="Q181" s="12">
        <v>21.630950564540733</v>
      </c>
      <c r="R181" s="11">
        <v>147645.40000000002</v>
      </c>
      <c r="S181" s="12">
        <v>21.566500114463437</v>
      </c>
      <c r="T181" s="11">
        <v>91244.70000000001</v>
      </c>
      <c r="U181" s="12">
        <v>20.715968949429392</v>
      </c>
      <c r="V181" s="11">
        <v>159743.80000000002</v>
      </c>
      <c r="W181" s="12">
        <v>27.366361649090603</v>
      </c>
      <c r="X181" s="11">
        <v>3127</v>
      </c>
      <c r="Y181" s="12">
        <v>23.983882315318194</v>
      </c>
      <c r="Z181" s="11">
        <v>222647.2</v>
      </c>
      <c r="AA181" s="12">
        <v>20.68441745955035</v>
      </c>
    </row>
    <row r="182" spans="1:27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46519.00000000001</v>
      </c>
      <c r="G182" s="12">
        <v>19.143862142350436</v>
      </c>
      <c r="H182" s="11">
        <v>168739.9</v>
      </c>
      <c r="I182" s="12">
        <v>25.53461043890627</v>
      </c>
      <c r="J182" s="11">
        <v>28304.100000000002</v>
      </c>
      <c r="K182" s="12">
        <v>26.069531551965973</v>
      </c>
      <c r="L182" s="11">
        <v>2900</v>
      </c>
      <c r="M182" s="12">
        <v>25</v>
      </c>
      <c r="N182" s="11">
        <v>779729.1000000001</v>
      </c>
      <c r="O182" s="12">
        <v>21.4658235533341</v>
      </c>
      <c r="P182" s="11">
        <v>2962.1</v>
      </c>
      <c r="Q182" s="12">
        <v>22.07177002802066</v>
      </c>
      <c r="R182" s="11">
        <v>63589.600000000006</v>
      </c>
      <c r="S182" s="12">
        <v>20.847349912564315</v>
      </c>
      <c r="T182" s="11">
        <v>33202.9</v>
      </c>
      <c r="U182" s="12">
        <v>22.172665941830385</v>
      </c>
      <c r="V182" s="11">
        <v>95205.90000000001</v>
      </c>
      <c r="W182" s="12">
        <v>25.918285883542932</v>
      </c>
      <c r="X182" s="11">
        <v>2730</v>
      </c>
      <c r="Y182" s="12">
        <v>25.85</v>
      </c>
      <c r="Z182" s="11">
        <v>78991</v>
      </c>
      <c r="AA182" s="12">
        <v>19.877971097973187</v>
      </c>
    </row>
    <row r="183" spans="1:27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162205.5</v>
      </c>
      <c r="G183" s="12">
        <v>17.641787960334266</v>
      </c>
      <c r="H183" s="11">
        <v>192899.5</v>
      </c>
      <c r="I183" s="12">
        <v>23.6482159362777</v>
      </c>
      <c r="J183" s="11">
        <v>25562.7</v>
      </c>
      <c r="K183" s="12">
        <v>24.914483329225785</v>
      </c>
      <c r="L183" s="11">
        <v>300</v>
      </c>
      <c r="M183" s="12">
        <v>19</v>
      </c>
      <c r="N183" s="11">
        <v>848008</v>
      </c>
      <c r="O183" s="12">
        <v>22.31923964868256</v>
      </c>
      <c r="P183" s="11">
        <v>15050.3</v>
      </c>
      <c r="Q183" s="12">
        <v>17.475072922134444</v>
      </c>
      <c r="R183" s="11">
        <v>31306.800000000003</v>
      </c>
      <c r="S183" s="12">
        <v>22.48268388976197</v>
      </c>
      <c r="T183" s="11">
        <v>56267.5</v>
      </c>
      <c r="U183" s="12">
        <v>20.598780983693963</v>
      </c>
      <c r="V183" s="11">
        <v>131928.2</v>
      </c>
      <c r="W183" s="12">
        <v>24.575151718889515</v>
      </c>
      <c r="X183" s="11">
        <v>3684.7</v>
      </c>
      <c r="Y183" s="12">
        <v>19.690449697397344</v>
      </c>
      <c r="Z183" s="11">
        <v>114644.6</v>
      </c>
      <c r="AA183" s="12">
        <v>19.3559056946424</v>
      </c>
    </row>
    <row r="184" spans="1:27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79831.1</v>
      </c>
      <c r="G184" s="12">
        <v>18.43108155844026</v>
      </c>
      <c r="H184" s="11">
        <v>197987.2</v>
      </c>
      <c r="I184" s="12">
        <v>22.23538010538055</v>
      </c>
      <c r="J184" s="11">
        <v>24532.3</v>
      </c>
      <c r="K184" s="12">
        <v>22.32586068163197</v>
      </c>
      <c r="L184" s="11"/>
      <c r="M184" s="12"/>
      <c r="N184" s="11">
        <v>997831.2</v>
      </c>
      <c r="O184" s="12">
        <v>21.72167407072459</v>
      </c>
      <c r="P184" s="11">
        <v>15664.4</v>
      </c>
      <c r="Q184" s="12">
        <v>20.522027016674752</v>
      </c>
      <c r="R184" s="11">
        <v>64376.00000000001</v>
      </c>
      <c r="S184" s="12">
        <v>22.790163414937243</v>
      </c>
      <c r="T184" s="11">
        <v>74368.4</v>
      </c>
      <c r="U184" s="12">
        <v>20.34078630170879</v>
      </c>
      <c r="V184" s="11">
        <v>145385.7</v>
      </c>
      <c r="W184" s="12">
        <v>25.267193795538347</v>
      </c>
      <c r="X184" s="11">
        <v>14830</v>
      </c>
      <c r="Y184" s="12">
        <v>20.639568442346594</v>
      </c>
      <c r="Z184" s="11">
        <v>124351.5</v>
      </c>
      <c r="AA184" s="12">
        <v>21.339238344531427</v>
      </c>
    </row>
    <row r="185" spans="1:27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20677.6</v>
      </c>
      <c r="G185" s="12">
        <v>20.57366522226951</v>
      </c>
      <c r="H185" s="11">
        <v>188419.1</v>
      </c>
      <c r="I185" s="12">
        <v>22.122029815448645</v>
      </c>
      <c r="J185" s="11">
        <v>15592.9</v>
      </c>
      <c r="K185" s="12">
        <v>23.319976720173926</v>
      </c>
      <c r="L185" s="11">
        <v>450</v>
      </c>
      <c r="M185" s="12">
        <v>20</v>
      </c>
      <c r="N185" s="11">
        <v>764219.9</v>
      </c>
      <c r="O185" s="12">
        <v>22.230876052821966</v>
      </c>
      <c r="P185" s="11">
        <v>1870</v>
      </c>
      <c r="Q185" s="12">
        <v>20.13</v>
      </c>
      <c r="R185" s="11">
        <v>120750.3</v>
      </c>
      <c r="S185" s="12">
        <v>17.55131259301219</v>
      </c>
      <c r="T185" s="11">
        <v>96240.3</v>
      </c>
      <c r="U185" s="12">
        <v>20.27429842799742</v>
      </c>
      <c r="V185" s="11">
        <v>190032.6</v>
      </c>
      <c r="W185" s="12">
        <v>27.178524853104154</v>
      </c>
      <c r="X185" s="11">
        <v>8559.2</v>
      </c>
      <c r="Y185" s="12">
        <v>18.69951397326853</v>
      </c>
      <c r="Z185" s="11">
        <v>152342.9</v>
      </c>
      <c r="AA185" s="12">
        <v>20.693398720911837</v>
      </c>
    </row>
    <row r="186" spans="1:27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49027.6</v>
      </c>
      <c r="G186" s="12">
        <v>19.32311546965383</v>
      </c>
      <c r="H186" s="11">
        <v>256753</v>
      </c>
      <c r="I186" s="12">
        <v>21.758120060914578</v>
      </c>
      <c r="J186" s="11">
        <v>28409.300000000003</v>
      </c>
      <c r="K186" s="12">
        <v>20.783548767481072</v>
      </c>
      <c r="L186" s="11">
        <v>25</v>
      </c>
      <c r="M186" s="12">
        <v>32</v>
      </c>
      <c r="N186" s="11">
        <v>967290.4</v>
      </c>
      <c r="O186" s="12">
        <v>21.536553626501412</v>
      </c>
      <c r="P186" s="11">
        <v>5865</v>
      </c>
      <c r="Q186" s="12">
        <v>21.31</v>
      </c>
      <c r="R186" s="11">
        <v>72464.6</v>
      </c>
      <c r="S186" s="12">
        <v>23.722148386936514</v>
      </c>
      <c r="T186" s="11">
        <v>82515.5</v>
      </c>
      <c r="U186" s="12">
        <v>20.885501039198694</v>
      </c>
      <c r="V186" s="11">
        <v>174740.4</v>
      </c>
      <c r="W186" s="12">
        <v>25.190614700435617</v>
      </c>
      <c r="X186" s="11">
        <v>12113.6</v>
      </c>
      <c r="Y186" s="12">
        <v>19.787097312112007</v>
      </c>
      <c r="Z186" s="11">
        <v>138837.8</v>
      </c>
      <c r="AA186" s="12">
        <v>20.605416608445253</v>
      </c>
    </row>
    <row r="187" spans="1:27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100460.90000000001</v>
      </c>
      <c r="G187" s="12">
        <v>16.077140618887547</v>
      </c>
      <c r="H187" s="11">
        <v>271027.7</v>
      </c>
      <c r="I187" s="12">
        <v>21.422391286942258</v>
      </c>
      <c r="J187" s="11">
        <v>26967.5</v>
      </c>
      <c r="K187" s="12">
        <v>24.588226012793182</v>
      </c>
      <c r="L187" s="11">
        <v>463.1</v>
      </c>
      <c r="M187" s="12">
        <v>25.554739797020083</v>
      </c>
      <c r="N187" s="11">
        <v>1029895.5000000001</v>
      </c>
      <c r="O187" s="12">
        <v>22.18708941926632</v>
      </c>
      <c r="P187" s="11">
        <v>3670</v>
      </c>
      <c r="Q187" s="12">
        <v>20.430000000000003</v>
      </c>
      <c r="R187" s="11">
        <v>43399.100000000006</v>
      </c>
      <c r="S187" s="12">
        <v>22.691126405847125</v>
      </c>
      <c r="T187" s="11">
        <v>81468.70000000001</v>
      </c>
      <c r="U187" s="12">
        <v>20.27189583238716</v>
      </c>
      <c r="V187" s="11">
        <v>168553.8</v>
      </c>
      <c r="W187" s="12">
        <v>26.07654880518861</v>
      </c>
      <c r="X187" s="11">
        <v>7280.200000000001</v>
      </c>
      <c r="Y187" s="12">
        <v>20.727528089887638</v>
      </c>
      <c r="Z187" s="11">
        <v>195308.5</v>
      </c>
      <c r="AA187" s="12">
        <v>22.9203651658786</v>
      </c>
    </row>
    <row r="188" spans="1:27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27168.7</v>
      </c>
      <c r="G188" s="12">
        <v>21.711376142399157</v>
      </c>
      <c r="H188" s="11">
        <v>248979.4</v>
      </c>
      <c r="I188" s="12">
        <v>21.420498426777478</v>
      </c>
      <c r="J188" s="11">
        <v>78281.70000000001</v>
      </c>
      <c r="K188" s="12">
        <v>19.16461705609357</v>
      </c>
      <c r="L188" s="11">
        <v>2490</v>
      </c>
      <c r="M188" s="12">
        <v>24.69</v>
      </c>
      <c r="N188" s="11">
        <v>1095548.6</v>
      </c>
      <c r="O188" s="12">
        <v>21.67896532476971</v>
      </c>
      <c r="P188" s="11">
        <v>5033.6</v>
      </c>
      <c r="Q188" s="12">
        <v>19.016693420216146</v>
      </c>
      <c r="R188" s="11">
        <v>96099.6</v>
      </c>
      <c r="S188" s="12">
        <v>17.7064317229208</v>
      </c>
      <c r="T188" s="11">
        <v>103311.40000000001</v>
      </c>
      <c r="U188" s="12">
        <v>19.687019322165803</v>
      </c>
      <c r="V188" s="11">
        <v>199330.3</v>
      </c>
      <c r="W188" s="12">
        <v>25.989999478252933</v>
      </c>
      <c r="X188" s="11">
        <v>29301.1</v>
      </c>
      <c r="Y188" s="12">
        <v>15.30603970499401</v>
      </c>
      <c r="Z188" s="11">
        <v>181134</v>
      </c>
      <c r="AA188" s="12">
        <v>21.12343873596343</v>
      </c>
    </row>
    <row r="189" spans="1:27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77879.8</v>
      </c>
      <c r="G189" s="12">
        <v>23.42188463504015</v>
      </c>
      <c r="H189" s="11">
        <v>295223.10000000003</v>
      </c>
      <c r="I189" s="12">
        <v>20.839062702071754</v>
      </c>
      <c r="J189" s="11">
        <v>19417.3</v>
      </c>
      <c r="K189" s="12">
        <v>25.13135296874437</v>
      </c>
      <c r="L189" s="11">
        <v>210</v>
      </c>
      <c r="M189" s="12">
        <v>28.57</v>
      </c>
      <c r="N189" s="11">
        <v>955086.3</v>
      </c>
      <c r="O189" s="12">
        <v>21.616953139208466</v>
      </c>
      <c r="P189" s="11">
        <v>880</v>
      </c>
      <c r="Q189" s="12">
        <v>17.68</v>
      </c>
      <c r="R189" s="11">
        <v>27318</v>
      </c>
      <c r="S189" s="12">
        <v>21.044139029211507</v>
      </c>
      <c r="T189" s="11">
        <v>66766.7</v>
      </c>
      <c r="U189" s="12">
        <v>18.835830061991985</v>
      </c>
      <c r="V189" s="11">
        <v>171859.7</v>
      </c>
      <c r="W189" s="12">
        <v>26.68481783105638</v>
      </c>
      <c r="X189" s="11">
        <v>18694.3</v>
      </c>
      <c r="Y189" s="12">
        <v>19.022558266423456</v>
      </c>
      <c r="Z189" s="11">
        <v>159539.6</v>
      </c>
      <c r="AA189" s="12">
        <v>21.529385525599913</v>
      </c>
    </row>
    <row r="190" spans="1:27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268916.9</v>
      </c>
      <c r="G190" s="15">
        <v>14.476661712224109</v>
      </c>
      <c r="H190" s="14">
        <v>197909.7</v>
      </c>
      <c r="I190" s="15">
        <v>22.088576992436447</v>
      </c>
      <c r="J190" s="14">
        <v>23599</v>
      </c>
      <c r="K190" s="15">
        <v>25.938603330649606</v>
      </c>
      <c r="L190" s="14">
        <v>50</v>
      </c>
      <c r="M190" s="15">
        <v>32</v>
      </c>
      <c r="N190" s="14">
        <v>1140184.3</v>
      </c>
      <c r="O190" s="15">
        <v>21.759279991839914</v>
      </c>
      <c r="P190" s="14">
        <v>170</v>
      </c>
      <c r="Q190" s="15">
        <v>22.94</v>
      </c>
      <c r="R190" s="14">
        <v>186971</v>
      </c>
      <c r="S190" s="15">
        <v>14.61186165769023</v>
      </c>
      <c r="T190" s="14">
        <v>131434</v>
      </c>
      <c r="U190" s="15">
        <v>18.183141865879453</v>
      </c>
      <c r="V190" s="14">
        <v>186761.1</v>
      </c>
      <c r="W190" s="15">
        <v>27.152662968894486</v>
      </c>
      <c r="X190" s="14">
        <v>720</v>
      </c>
      <c r="Y190" s="15">
        <v>21.82</v>
      </c>
      <c r="Z190" s="14">
        <v>310591.9</v>
      </c>
      <c r="AA190" s="15">
        <v>17.737097857349145</v>
      </c>
    </row>
    <row r="191" spans="1:27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46656.200000000004</v>
      </c>
      <c r="G191" s="9">
        <v>22.407356750013932</v>
      </c>
      <c r="H191" s="8">
        <v>250951.6</v>
      </c>
      <c r="I191" s="9">
        <v>21.014598400647774</v>
      </c>
      <c r="J191" s="8">
        <v>15352.4</v>
      </c>
      <c r="K191" s="9">
        <v>25.58192829785571</v>
      </c>
      <c r="L191" s="8"/>
      <c r="M191" s="9"/>
      <c r="N191" s="8">
        <v>719515.1</v>
      </c>
      <c r="O191" s="9">
        <v>22.236353356586953</v>
      </c>
      <c r="P191" s="8"/>
      <c r="Q191" s="9"/>
      <c r="R191" s="8">
        <v>29887.3</v>
      </c>
      <c r="S191" s="9">
        <v>20.03894921923359</v>
      </c>
      <c r="T191" s="8">
        <v>74062.4</v>
      </c>
      <c r="U191" s="9">
        <v>19.094047829938</v>
      </c>
      <c r="V191" s="8">
        <v>121092.6</v>
      </c>
      <c r="W191" s="9">
        <v>28.200813856503206</v>
      </c>
      <c r="X191" s="8">
        <v>1606.3</v>
      </c>
      <c r="Y191" s="9">
        <v>20.363319429745378</v>
      </c>
      <c r="Z191" s="8">
        <v>119518.90000000001</v>
      </c>
      <c r="AA191" s="9">
        <v>19.499952584904978</v>
      </c>
    </row>
    <row r="192" spans="1:27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113073.2</v>
      </c>
      <c r="G192" s="12">
        <v>19.27384370478593</v>
      </c>
      <c r="H192" s="11">
        <v>364775.7</v>
      </c>
      <c r="I192" s="12">
        <v>20.779127540568084</v>
      </c>
      <c r="J192" s="11">
        <v>32249.000000000004</v>
      </c>
      <c r="K192" s="12">
        <v>23.433204440447767</v>
      </c>
      <c r="L192" s="11">
        <v>200</v>
      </c>
      <c r="M192" s="12">
        <v>27</v>
      </c>
      <c r="N192" s="11">
        <v>1103215.6</v>
      </c>
      <c r="O192" s="12">
        <v>22.023911928003916</v>
      </c>
      <c r="P192" s="11">
        <v>14633.300000000001</v>
      </c>
      <c r="Q192" s="12">
        <v>16.058811887954185</v>
      </c>
      <c r="R192" s="11">
        <v>31020.9</v>
      </c>
      <c r="S192" s="12">
        <v>19.172549345763663</v>
      </c>
      <c r="T192" s="11">
        <v>74752.90000000001</v>
      </c>
      <c r="U192" s="12">
        <v>18.17201122632032</v>
      </c>
      <c r="V192" s="11">
        <v>171598.6</v>
      </c>
      <c r="W192" s="12">
        <v>26.905777273241156</v>
      </c>
      <c r="X192" s="11">
        <v>9070.6</v>
      </c>
      <c r="Y192" s="12">
        <v>19.01702202720878</v>
      </c>
      <c r="Z192" s="11">
        <v>226925.80000000002</v>
      </c>
      <c r="AA192" s="12">
        <v>18.027771756230454</v>
      </c>
    </row>
    <row r="193" spans="1:27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66376.2</v>
      </c>
      <c r="G193" s="12">
        <v>20.633454641874646</v>
      </c>
      <c r="H193" s="11">
        <v>364814</v>
      </c>
      <c r="I193" s="12">
        <v>18.557521517814557</v>
      </c>
      <c r="J193" s="11">
        <v>25051.800000000003</v>
      </c>
      <c r="K193" s="12">
        <v>24.714473051836592</v>
      </c>
      <c r="L193" s="11">
        <v>400</v>
      </c>
      <c r="M193" s="12">
        <v>28</v>
      </c>
      <c r="N193" s="11">
        <v>1333770.7000000002</v>
      </c>
      <c r="O193" s="12">
        <v>23.359053334280024</v>
      </c>
      <c r="P193" s="11">
        <v>400</v>
      </c>
      <c r="Q193" s="12">
        <v>19</v>
      </c>
      <c r="R193" s="11">
        <v>80181.4</v>
      </c>
      <c r="S193" s="12">
        <v>17.980874641749836</v>
      </c>
      <c r="T193" s="11">
        <v>90937.59999999999</v>
      </c>
      <c r="U193" s="12">
        <v>18.910983674519674</v>
      </c>
      <c r="V193" s="11">
        <v>236861.1</v>
      </c>
      <c r="W193" s="12">
        <v>25.35152172729081</v>
      </c>
      <c r="X193" s="11">
        <v>18716.5</v>
      </c>
      <c r="Y193" s="12">
        <v>17.508060000534286</v>
      </c>
      <c r="Z193" s="11">
        <v>253011.7</v>
      </c>
      <c r="AA193" s="12">
        <v>19.198928761001962</v>
      </c>
    </row>
    <row r="194" spans="1:27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86896</v>
      </c>
      <c r="G194" s="12">
        <v>18.98206897900939</v>
      </c>
      <c r="H194" s="11">
        <v>574444.5</v>
      </c>
      <c r="I194" s="12">
        <v>15.487479704305638</v>
      </c>
      <c r="J194" s="11">
        <v>29599.6</v>
      </c>
      <c r="K194" s="12">
        <v>23.307633346396578</v>
      </c>
      <c r="L194" s="11"/>
      <c r="M194" s="12"/>
      <c r="N194" s="11">
        <v>1672001</v>
      </c>
      <c r="O194" s="12">
        <v>21.895873815864938</v>
      </c>
      <c r="P194" s="11">
        <v>650</v>
      </c>
      <c r="Q194" s="12">
        <v>20</v>
      </c>
      <c r="R194" s="11">
        <v>53485.2</v>
      </c>
      <c r="S194" s="12">
        <v>18.44690093708166</v>
      </c>
      <c r="T194" s="11">
        <v>85825.90000000001</v>
      </c>
      <c r="U194" s="12">
        <v>19.685002790532927</v>
      </c>
      <c r="V194" s="11">
        <v>355011.8</v>
      </c>
      <c r="W194" s="12">
        <v>21.51650600627923</v>
      </c>
      <c r="X194" s="11">
        <v>17302.7</v>
      </c>
      <c r="Y194" s="12">
        <v>18.804353713582273</v>
      </c>
      <c r="Z194" s="11">
        <v>252737.3</v>
      </c>
      <c r="AA194" s="12">
        <v>18.838710930282154</v>
      </c>
    </row>
    <row r="195" spans="1:27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200952.6</v>
      </c>
      <c r="G195" s="12">
        <v>14.899123245979398</v>
      </c>
      <c r="H195" s="11">
        <v>275507.3</v>
      </c>
      <c r="I195" s="12">
        <v>19.0628769582512</v>
      </c>
      <c r="J195" s="11">
        <v>27777.4</v>
      </c>
      <c r="K195" s="12">
        <v>22.249280062208847</v>
      </c>
      <c r="L195" s="11">
        <v>150</v>
      </c>
      <c r="M195" s="12">
        <v>29</v>
      </c>
      <c r="N195" s="11">
        <v>1589083.7</v>
      </c>
      <c r="O195" s="12">
        <v>20.772060146989112</v>
      </c>
      <c r="P195" s="11">
        <v>5562.400000000001</v>
      </c>
      <c r="Q195" s="12">
        <v>17.404501653962317</v>
      </c>
      <c r="R195" s="11">
        <v>25796.4</v>
      </c>
      <c r="S195" s="12">
        <v>21.324772836519827</v>
      </c>
      <c r="T195" s="11">
        <v>138211.7</v>
      </c>
      <c r="U195" s="12">
        <v>18.532566526567578</v>
      </c>
      <c r="V195" s="11">
        <v>265754.9</v>
      </c>
      <c r="W195" s="12">
        <v>25.540780817211644</v>
      </c>
      <c r="X195" s="11">
        <v>6660.6</v>
      </c>
      <c r="Y195" s="12">
        <v>21.845370086778967</v>
      </c>
      <c r="Z195" s="11">
        <v>220597.4</v>
      </c>
      <c r="AA195" s="12">
        <v>19.3283523876528</v>
      </c>
    </row>
    <row r="196" spans="1:27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180285.9</v>
      </c>
      <c r="G196" s="12">
        <v>18.785571334197517</v>
      </c>
      <c r="H196" s="11">
        <v>179013</v>
      </c>
      <c r="I196" s="12">
        <v>23.576115103372377</v>
      </c>
      <c r="J196" s="11">
        <v>30133</v>
      </c>
      <c r="K196" s="12">
        <v>20.612638635383135</v>
      </c>
      <c r="L196" s="11"/>
      <c r="M196" s="12"/>
      <c r="N196" s="11">
        <v>1608730.8</v>
      </c>
      <c r="O196" s="12">
        <v>21.22237298061304</v>
      </c>
      <c r="P196" s="11">
        <v>14687.4</v>
      </c>
      <c r="Q196" s="12">
        <v>18.088048259051977</v>
      </c>
      <c r="R196" s="11">
        <v>73883.7</v>
      </c>
      <c r="S196" s="12">
        <v>20.432767809408574</v>
      </c>
      <c r="T196" s="11">
        <v>147610.7</v>
      </c>
      <c r="U196" s="12">
        <v>19.281275964411794</v>
      </c>
      <c r="V196" s="11">
        <v>312779.3</v>
      </c>
      <c r="W196" s="12">
        <v>26.954081622409156</v>
      </c>
      <c r="X196" s="11">
        <v>30810.4</v>
      </c>
      <c r="Y196" s="12">
        <v>19.18589047853971</v>
      </c>
      <c r="Z196" s="11">
        <v>255501.3</v>
      </c>
      <c r="AA196" s="12">
        <v>19.939876532917836</v>
      </c>
    </row>
    <row r="197" spans="1:27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40956.6</v>
      </c>
      <c r="G197" s="12">
        <v>17.824953487350026</v>
      </c>
      <c r="H197" s="11">
        <v>232246.9</v>
      </c>
      <c r="I197" s="12">
        <v>21.20631784966775</v>
      </c>
      <c r="J197" s="11">
        <v>17101</v>
      </c>
      <c r="K197" s="12">
        <v>24.51480907549266</v>
      </c>
      <c r="L197" s="11">
        <v>2229.8</v>
      </c>
      <c r="M197" s="12">
        <v>17</v>
      </c>
      <c r="N197" s="11">
        <v>1537830</v>
      </c>
      <c r="O197" s="12">
        <v>21.405593044744865</v>
      </c>
      <c r="P197" s="11">
        <v>825</v>
      </c>
      <c r="Q197" s="12">
        <v>16</v>
      </c>
      <c r="R197" s="11">
        <v>80837.4</v>
      </c>
      <c r="S197" s="12">
        <v>20.12526620104061</v>
      </c>
      <c r="T197" s="11">
        <v>120823.40000000001</v>
      </c>
      <c r="U197" s="12">
        <v>19.42565812582662</v>
      </c>
      <c r="V197" s="11">
        <v>266133.8</v>
      </c>
      <c r="W197" s="12">
        <v>28.297936173458616</v>
      </c>
      <c r="X197" s="11">
        <v>24532</v>
      </c>
      <c r="Y197" s="12">
        <v>17.005748410239686</v>
      </c>
      <c r="Z197" s="11">
        <v>190301.90000000002</v>
      </c>
      <c r="AA197" s="12">
        <v>18.80522892835016</v>
      </c>
    </row>
    <row r="198" spans="1:27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149155.3</v>
      </c>
      <c r="G198" s="12">
        <v>14.463773047286955</v>
      </c>
      <c r="H198" s="11">
        <v>289432.69999999995</v>
      </c>
      <c r="I198" s="12">
        <v>20.997765929696264</v>
      </c>
      <c r="J198" s="11">
        <v>16661</v>
      </c>
      <c r="K198" s="12">
        <v>25.708169857751635</v>
      </c>
      <c r="L198" s="11"/>
      <c r="M198" s="12"/>
      <c r="N198" s="11">
        <v>1554347.9</v>
      </c>
      <c r="O198" s="12">
        <v>22.053849287537236</v>
      </c>
      <c r="P198" s="11">
        <v>1432.5</v>
      </c>
      <c r="Q198" s="12">
        <v>19.07155322862129</v>
      </c>
      <c r="R198" s="11">
        <v>49096.1</v>
      </c>
      <c r="S198" s="12">
        <v>19.25191151639336</v>
      </c>
      <c r="T198" s="11">
        <v>109318.2</v>
      </c>
      <c r="U198" s="12">
        <v>19.227415544712592</v>
      </c>
      <c r="V198" s="11">
        <v>275420.30000000005</v>
      </c>
      <c r="W198" s="12">
        <v>29.012763431017973</v>
      </c>
      <c r="X198" s="11">
        <v>24143.2</v>
      </c>
      <c r="Y198" s="12">
        <v>16.566957735511448</v>
      </c>
      <c r="Z198" s="11">
        <v>307341</v>
      </c>
      <c r="AA198" s="12">
        <v>16.54537005476002</v>
      </c>
    </row>
    <row r="199" spans="1:27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156226.6</v>
      </c>
      <c r="G199" s="12">
        <v>15.77033212013831</v>
      </c>
      <c r="H199" s="11">
        <v>348813</v>
      </c>
      <c r="I199" s="12">
        <v>18.470292463296957</v>
      </c>
      <c r="J199" s="11">
        <v>22874.5</v>
      </c>
      <c r="K199" s="12">
        <v>24.346475595094976</v>
      </c>
      <c r="L199" s="11">
        <v>850</v>
      </c>
      <c r="M199" s="12">
        <v>28.24</v>
      </c>
      <c r="N199" s="11">
        <v>1758626.2</v>
      </c>
      <c r="O199" s="12">
        <v>24.739872716555684</v>
      </c>
      <c r="P199" s="11">
        <v>3925.1</v>
      </c>
      <c r="Q199" s="12">
        <v>17.019082316374107</v>
      </c>
      <c r="R199" s="11">
        <v>52610.4</v>
      </c>
      <c r="S199" s="12">
        <v>18.930591213904474</v>
      </c>
      <c r="T199" s="11">
        <v>184672.4</v>
      </c>
      <c r="U199" s="12">
        <v>15.765350274323612</v>
      </c>
      <c r="V199" s="11">
        <v>357050.10000000003</v>
      </c>
      <c r="W199" s="12">
        <v>29.05244160413342</v>
      </c>
      <c r="X199" s="11">
        <v>17824.3</v>
      </c>
      <c r="Y199" s="12">
        <v>16.27369428252442</v>
      </c>
      <c r="Z199" s="11">
        <v>409534.8</v>
      </c>
      <c r="AA199" s="12">
        <v>17.201392243101196</v>
      </c>
    </row>
    <row r="200" spans="1:27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129178.7</v>
      </c>
      <c r="G200" s="12">
        <v>16.60457325394976</v>
      </c>
      <c r="H200" s="11">
        <v>304463.9</v>
      </c>
      <c r="I200" s="12">
        <v>20.770721461559155</v>
      </c>
      <c r="J200" s="11">
        <v>15266.2</v>
      </c>
      <c r="K200" s="12">
        <v>24.723583144462932</v>
      </c>
      <c r="L200" s="11">
        <v>8064</v>
      </c>
      <c r="M200" s="12">
        <v>15.199734623015873</v>
      </c>
      <c r="N200" s="11">
        <v>1452027.6</v>
      </c>
      <c r="O200" s="12">
        <v>22.38953466724737</v>
      </c>
      <c r="P200" s="11">
        <v>2371.1</v>
      </c>
      <c r="Q200" s="12">
        <v>16</v>
      </c>
      <c r="R200" s="11">
        <v>42104.5</v>
      </c>
      <c r="S200" s="12">
        <v>20.169934472562318</v>
      </c>
      <c r="T200" s="11">
        <v>154926.3</v>
      </c>
      <c r="U200" s="12">
        <v>19.087043026264748</v>
      </c>
      <c r="V200" s="11">
        <v>283117.1</v>
      </c>
      <c r="W200" s="12">
        <v>29.23386864657769</v>
      </c>
      <c r="X200" s="11">
        <v>10125.6</v>
      </c>
      <c r="Y200" s="12">
        <v>18.92904045192384</v>
      </c>
      <c r="Z200" s="11">
        <v>304799</v>
      </c>
      <c r="AA200" s="12">
        <v>17.356487990446162</v>
      </c>
    </row>
    <row r="201" spans="1:27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71427.8</v>
      </c>
      <c r="G201" s="12">
        <v>16.66974449724057</v>
      </c>
      <c r="H201" s="11">
        <v>296564.5</v>
      </c>
      <c r="I201" s="12">
        <v>21.013264129725574</v>
      </c>
      <c r="J201" s="11">
        <v>14738</v>
      </c>
      <c r="K201" s="12">
        <v>24.700304654634277</v>
      </c>
      <c r="L201" s="11">
        <v>57383</v>
      </c>
      <c r="M201" s="12">
        <v>15.492323510447346</v>
      </c>
      <c r="N201" s="11">
        <v>1489445.2999999998</v>
      </c>
      <c r="O201" s="12">
        <v>22.33311315293016</v>
      </c>
      <c r="P201" s="11">
        <v>5637.4</v>
      </c>
      <c r="Q201" s="12">
        <v>23.01642494767091</v>
      </c>
      <c r="R201" s="11">
        <v>90921.9</v>
      </c>
      <c r="S201" s="12">
        <v>16.156271030411816</v>
      </c>
      <c r="T201" s="11">
        <v>111455.5</v>
      </c>
      <c r="U201" s="12">
        <v>18.458455186150527</v>
      </c>
      <c r="V201" s="11">
        <v>296273.2</v>
      </c>
      <c r="W201" s="12">
        <v>31.39672949831439</v>
      </c>
      <c r="X201" s="11">
        <v>12424.2</v>
      </c>
      <c r="Y201" s="12">
        <v>19.285683102332545</v>
      </c>
      <c r="Z201" s="11">
        <v>399755.69999999995</v>
      </c>
      <c r="AA201" s="12">
        <v>15.622452630444045</v>
      </c>
    </row>
    <row r="202" spans="1:27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159239.9</v>
      </c>
      <c r="G202" s="15">
        <v>15.801243752351011</v>
      </c>
      <c r="H202" s="14">
        <v>279603.39999999997</v>
      </c>
      <c r="I202" s="15">
        <v>21.74667011202296</v>
      </c>
      <c r="J202" s="14">
        <v>39020.4</v>
      </c>
      <c r="K202" s="15">
        <v>21.8204517124376</v>
      </c>
      <c r="L202" s="14"/>
      <c r="M202" s="15"/>
      <c r="N202" s="14">
        <v>1509827</v>
      </c>
      <c r="O202" s="15">
        <v>21.846238011374815</v>
      </c>
      <c r="P202" s="14">
        <v>9856.2</v>
      </c>
      <c r="Q202" s="15">
        <v>18.31932834155151</v>
      </c>
      <c r="R202" s="14">
        <v>46466.2</v>
      </c>
      <c r="S202" s="15">
        <v>17.240462443668733</v>
      </c>
      <c r="T202" s="14">
        <v>179757.5</v>
      </c>
      <c r="U202" s="15">
        <v>17.22757731944425</v>
      </c>
      <c r="V202" s="14">
        <v>351900.1</v>
      </c>
      <c r="W202" s="15">
        <v>31.342507279764913</v>
      </c>
      <c r="X202" s="14">
        <v>17148.6</v>
      </c>
      <c r="Y202" s="15">
        <v>18.490981421223893</v>
      </c>
      <c r="Z202" s="14">
        <v>448154.4</v>
      </c>
      <c r="AA202" s="15">
        <v>15.585436938697914</v>
      </c>
    </row>
    <row r="203" spans="1:27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130971.4</v>
      </c>
      <c r="G203" s="9">
        <v>15.55779141094926</v>
      </c>
      <c r="H203" s="8">
        <v>286117.2</v>
      </c>
      <c r="I203" s="9">
        <v>20.74397361291107</v>
      </c>
      <c r="J203" s="8">
        <v>35383.5</v>
      </c>
      <c r="K203" s="9">
        <v>21.712627354557917</v>
      </c>
      <c r="L203" s="8">
        <v>1200</v>
      </c>
      <c r="M203" s="9">
        <v>23</v>
      </c>
      <c r="N203" s="8">
        <v>1113288.9</v>
      </c>
      <c r="O203" s="9">
        <v>23.49918518095348</v>
      </c>
      <c r="P203" s="8">
        <v>1169.4</v>
      </c>
      <c r="Q203" s="9">
        <v>16</v>
      </c>
      <c r="R203" s="8">
        <v>65341.40000000001</v>
      </c>
      <c r="S203" s="9">
        <v>14.526852929383208</v>
      </c>
      <c r="T203" s="8">
        <v>48287.5</v>
      </c>
      <c r="U203" s="9">
        <v>18.563836396582968</v>
      </c>
      <c r="V203" s="8">
        <v>185038.40000000002</v>
      </c>
      <c r="W203" s="9">
        <v>33.637361434167175</v>
      </c>
      <c r="X203" s="8">
        <v>13864.8</v>
      </c>
      <c r="Y203" s="9">
        <v>18.602228665397266</v>
      </c>
      <c r="Z203" s="8">
        <v>174021.3</v>
      </c>
      <c r="AA203" s="9">
        <v>18.204995871195077</v>
      </c>
    </row>
    <row r="204" spans="1:27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122164.59999999999</v>
      </c>
      <c r="G204" s="12">
        <v>16.428489611556866</v>
      </c>
      <c r="H204" s="11">
        <v>560021.1</v>
      </c>
      <c r="I204" s="12">
        <v>15.734641682250903</v>
      </c>
      <c r="J204" s="11">
        <v>35478.3</v>
      </c>
      <c r="K204" s="12">
        <v>23.41561546071824</v>
      </c>
      <c r="L204" s="11">
        <v>13977</v>
      </c>
      <c r="M204" s="12">
        <v>16.030049366816915</v>
      </c>
      <c r="N204" s="11">
        <v>1452515.2000000002</v>
      </c>
      <c r="O204" s="12">
        <v>22.50285064968683</v>
      </c>
      <c r="P204" s="11">
        <v>3440.2</v>
      </c>
      <c r="Q204" s="12">
        <v>16.32</v>
      </c>
      <c r="R204" s="11">
        <v>28829.9</v>
      </c>
      <c r="S204" s="12">
        <v>16.606517990003432</v>
      </c>
      <c r="T204" s="11">
        <v>109500.5</v>
      </c>
      <c r="U204" s="12">
        <v>18.60752767338962</v>
      </c>
      <c r="V204" s="11">
        <v>326813</v>
      </c>
      <c r="W204" s="12">
        <v>24.20922160379177</v>
      </c>
      <c r="X204" s="11">
        <v>44129.8</v>
      </c>
      <c r="Y204" s="12">
        <v>17.20483645971656</v>
      </c>
      <c r="Z204" s="11">
        <v>358377.8</v>
      </c>
      <c r="AA204" s="12">
        <v>17.307236184830646</v>
      </c>
    </row>
    <row r="205" spans="1:27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133086.1</v>
      </c>
      <c r="G205" s="12">
        <v>18.62394912766998</v>
      </c>
      <c r="H205" s="11">
        <v>590595.2999999999</v>
      </c>
      <c r="I205" s="12">
        <v>17.360356145739736</v>
      </c>
      <c r="J205" s="11">
        <v>41233.5</v>
      </c>
      <c r="K205" s="12">
        <v>23.905955230577078</v>
      </c>
      <c r="L205" s="11"/>
      <c r="M205" s="12"/>
      <c r="N205" s="11">
        <v>1572495.7</v>
      </c>
      <c r="O205" s="12">
        <v>22.840065901611048</v>
      </c>
      <c r="P205" s="11">
        <v>6627</v>
      </c>
      <c r="Q205" s="12">
        <v>23.665035460992907</v>
      </c>
      <c r="R205" s="11">
        <v>68875.8</v>
      </c>
      <c r="S205" s="12">
        <v>9.762929185577518</v>
      </c>
      <c r="T205" s="11">
        <v>155235.1</v>
      </c>
      <c r="U205" s="12">
        <v>18.30648737946508</v>
      </c>
      <c r="V205" s="11">
        <v>427181.1</v>
      </c>
      <c r="W205" s="12">
        <v>21.97305530839262</v>
      </c>
      <c r="X205" s="11">
        <v>17827</v>
      </c>
      <c r="Y205" s="12">
        <v>18.857693947383183</v>
      </c>
      <c r="Z205" s="11">
        <v>358197.7</v>
      </c>
      <c r="AA205" s="12">
        <v>17.788376929835113</v>
      </c>
    </row>
    <row r="206" spans="1:27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88863.5</v>
      </c>
      <c r="G206" s="12">
        <v>19.04418670207678</v>
      </c>
      <c r="H206" s="11">
        <v>426613.5</v>
      </c>
      <c r="I206" s="12">
        <v>21.773021810139625</v>
      </c>
      <c r="J206" s="11">
        <v>78621.6</v>
      </c>
      <c r="K206" s="12">
        <v>22.186964193046187</v>
      </c>
      <c r="L206" s="11">
        <v>1040</v>
      </c>
      <c r="M206" s="12">
        <v>20.31</v>
      </c>
      <c r="N206" s="11">
        <v>2024822.3</v>
      </c>
      <c r="O206" s="12">
        <v>20.722480380624017</v>
      </c>
      <c r="P206" s="11">
        <v>14149.2</v>
      </c>
      <c r="Q206" s="12">
        <v>17.033718938173184</v>
      </c>
      <c r="R206" s="11">
        <v>120555.4</v>
      </c>
      <c r="S206" s="12">
        <v>17.235805911638963</v>
      </c>
      <c r="T206" s="11">
        <v>177456.8</v>
      </c>
      <c r="U206" s="12">
        <v>19.03255627285063</v>
      </c>
      <c r="V206" s="11">
        <v>431965</v>
      </c>
      <c r="W206" s="12">
        <v>25.45610066093318</v>
      </c>
      <c r="X206" s="11">
        <v>80515.7</v>
      </c>
      <c r="Y206" s="12">
        <v>17.33422856660254</v>
      </c>
      <c r="Z206" s="11">
        <v>400759.30000000005</v>
      </c>
      <c r="AA206" s="12">
        <v>17.740022644515047</v>
      </c>
    </row>
    <row r="207" spans="1:27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126452</v>
      </c>
      <c r="G207" s="12">
        <v>14.7568209280992</v>
      </c>
      <c r="H207" s="11">
        <v>304316.69999999995</v>
      </c>
      <c r="I207" s="12">
        <v>23.497917330859597</v>
      </c>
      <c r="J207" s="11">
        <v>71886</v>
      </c>
      <c r="K207" s="12">
        <v>23.194624405308407</v>
      </c>
      <c r="L207" s="11">
        <v>7100.3</v>
      </c>
      <c r="M207" s="12">
        <v>15.109854513189584</v>
      </c>
      <c r="N207" s="11">
        <v>1513820.5</v>
      </c>
      <c r="O207" s="12">
        <v>22.487284991846785</v>
      </c>
      <c r="P207" s="11">
        <v>1793.8</v>
      </c>
      <c r="Q207" s="12">
        <v>24.59917382093879</v>
      </c>
      <c r="R207" s="11">
        <v>71515.8</v>
      </c>
      <c r="S207" s="12">
        <v>17.264401600765147</v>
      </c>
      <c r="T207" s="11">
        <v>152999.2</v>
      </c>
      <c r="U207" s="12">
        <v>18.96516549106139</v>
      </c>
      <c r="V207" s="11">
        <v>316928.80000000005</v>
      </c>
      <c r="W207" s="12">
        <v>25.751248889340445</v>
      </c>
      <c r="X207" s="11">
        <v>8398.8</v>
      </c>
      <c r="Y207" s="12">
        <v>19.309944277753964</v>
      </c>
      <c r="Z207" s="11">
        <v>345605.9</v>
      </c>
      <c r="AA207" s="12">
        <v>18.38182968519924</v>
      </c>
    </row>
    <row r="208" spans="1:27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53254.9</v>
      </c>
      <c r="G208" s="12">
        <v>20.060626984559164</v>
      </c>
      <c r="H208" s="11">
        <v>315329.4</v>
      </c>
      <c r="I208" s="12">
        <v>22.672193306428134</v>
      </c>
      <c r="J208" s="11">
        <v>71521.4</v>
      </c>
      <c r="K208" s="12">
        <v>21.46743047535423</v>
      </c>
      <c r="L208" s="11">
        <v>7086.7</v>
      </c>
      <c r="M208" s="12">
        <v>15</v>
      </c>
      <c r="N208" s="11">
        <v>1536944</v>
      </c>
      <c r="O208" s="12">
        <v>22.48079281483255</v>
      </c>
      <c r="P208" s="11">
        <v>2862.6</v>
      </c>
      <c r="Q208" s="12">
        <v>22.409507440788094</v>
      </c>
      <c r="R208" s="11">
        <v>131655.7</v>
      </c>
      <c r="S208" s="12">
        <v>19.205069564021912</v>
      </c>
      <c r="T208" s="11">
        <v>138046.19999999998</v>
      </c>
      <c r="U208" s="12">
        <v>18.407029472741733</v>
      </c>
      <c r="V208" s="11">
        <v>310035.8</v>
      </c>
      <c r="W208" s="12">
        <v>24.084134325777864</v>
      </c>
      <c r="X208" s="11">
        <v>17362.1</v>
      </c>
      <c r="Y208" s="12">
        <v>19.77512875746598</v>
      </c>
      <c r="Z208" s="11">
        <v>329285.2</v>
      </c>
      <c r="AA208" s="12">
        <v>16.816365958749433</v>
      </c>
    </row>
    <row r="209" spans="1:27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73109.5</v>
      </c>
      <c r="G209" s="12">
        <v>19.62499647788591</v>
      </c>
      <c r="H209" s="11">
        <v>292827.6</v>
      </c>
      <c r="I209" s="12">
        <v>22.465533078166125</v>
      </c>
      <c r="J209" s="11">
        <v>61541.1</v>
      </c>
      <c r="K209" s="12">
        <v>22.91408151625499</v>
      </c>
      <c r="L209" s="11">
        <v>4714.900000000001</v>
      </c>
      <c r="M209" s="12">
        <v>15.000000000000002</v>
      </c>
      <c r="N209" s="11">
        <v>1315042.3</v>
      </c>
      <c r="O209" s="12">
        <v>20.091755251523086</v>
      </c>
      <c r="P209" s="11">
        <v>6777.4</v>
      </c>
      <c r="Q209" s="12">
        <v>20.934783250213947</v>
      </c>
      <c r="R209" s="11">
        <v>68414.2</v>
      </c>
      <c r="S209" s="12">
        <v>15.132117542849292</v>
      </c>
      <c r="T209" s="11">
        <v>147455.5</v>
      </c>
      <c r="U209" s="12">
        <v>19.07342686437603</v>
      </c>
      <c r="V209" s="11">
        <v>368783.39999999997</v>
      </c>
      <c r="W209" s="12">
        <v>24.428744585575167</v>
      </c>
      <c r="X209" s="11">
        <v>20710.6</v>
      </c>
      <c r="Y209" s="12">
        <v>22.295162960030133</v>
      </c>
      <c r="Z209" s="11">
        <v>375331.7</v>
      </c>
      <c r="AA209" s="12">
        <v>16.96047971700765</v>
      </c>
    </row>
    <row r="210" spans="1:27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264221.2</v>
      </c>
      <c r="G210" s="12">
        <v>13.580003678735846</v>
      </c>
      <c r="H210" s="11">
        <v>342818.8</v>
      </c>
      <c r="I210" s="12">
        <v>20.771440586105548</v>
      </c>
      <c r="J210" s="11">
        <v>60648.3</v>
      </c>
      <c r="K210" s="12">
        <v>23.27207344641152</v>
      </c>
      <c r="L210" s="11">
        <v>2381.4</v>
      </c>
      <c r="M210" s="12">
        <v>16.470311581422692</v>
      </c>
      <c r="N210" s="11">
        <v>1567515.5</v>
      </c>
      <c r="O210" s="12">
        <v>19.6143116064881</v>
      </c>
      <c r="P210" s="11">
        <v>4697.5</v>
      </c>
      <c r="Q210" s="12">
        <v>21.248541777541245</v>
      </c>
      <c r="R210" s="11">
        <v>173656</v>
      </c>
      <c r="S210" s="12">
        <v>14.470888083337174</v>
      </c>
      <c r="T210" s="11">
        <v>182009.2</v>
      </c>
      <c r="U210" s="12">
        <v>17.764352247029272</v>
      </c>
      <c r="V210" s="11">
        <v>407173</v>
      </c>
      <c r="W210" s="12">
        <v>24.21404773892178</v>
      </c>
      <c r="X210" s="11">
        <v>17468.5</v>
      </c>
      <c r="Y210" s="12">
        <v>19.84203623665455</v>
      </c>
      <c r="Z210" s="11">
        <v>412048.6</v>
      </c>
      <c r="AA210" s="12">
        <v>16.03023717833285</v>
      </c>
    </row>
    <row r="211" spans="1:27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71376</v>
      </c>
      <c r="G211" s="12">
        <v>18.285799302286485</v>
      </c>
      <c r="H211" s="11">
        <v>345334.30000000005</v>
      </c>
      <c r="I211" s="12">
        <v>21.700403898483295</v>
      </c>
      <c r="J211" s="11">
        <v>58147.7</v>
      </c>
      <c r="K211" s="12">
        <v>23.796237753169944</v>
      </c>
      <c r="L211" s="11"/>
      <c r="M211" s="12"/>
      <c r="N211" s="11">
        <v>1312988.1</v>
      </c>
      <c r="O211" s="12">
        <v>20.228475501034623</v>
      </c>
      <c r="P211" s="11">
        <v>1200</v>
      </c>
      <c r="Q211" s="12">
        <v>20</v>
      </c>
      <c r="R211" s="11">
        <v>97769.3</v>
      </c>
      <c r="S211" s="12">
        <v>15.580507296257617</v>
      </c>
      <c r="T211" s="11">
        <v>159978.3</v>
      </c>
      <c r="U211" s="12">
        <v>18.855843911330478</v>
      </c>
      <c r="V211" s="11">
        <v>332426.5</v>
      </c>
      <c r="W211" s="12">
        <v>24.659717874477515</v>
      </c>
      <c r="X211" s="11">
        <v>22895.1</v>
      </c>
      <c r="Y211" s="12">
        <v>20.862552642268437</v>
      </c>
      <c r="Z211" s="11">
        <v>190333.7</v>
      </c>
      <c r="AA211" s="12">
        <v>18.08966066965545</v>
      </c>
    </row>
    <row r="212" spans="1:27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163037.4</v>
      </c>
      <c r="G212" s="12">
        <v>17.434693242164066</v>
      </c>
      <c r="H212" s="11">
        <v>316510</v>
      </c>
      <c r="I212" s="12">
        <v>20.019931995829516</v>
      </c>
      <c r="J212" s="11">
        <v>75050.20000000001</v>
      </c>
      <c r="K212" s="12">
        <v>22.68654687129414</v>
      </c>
      <c r="L212" s="11"/>
      <c r="M212" s="12"/>
      <c r="N212" s="11">
        <v>1687861.1</v>
      </c>
      <c r="O212" s="12">
        <v>21.56206996594684</v>
      </c>
      <c r="P212" s="11">
        <v>600</v>
      </c>
      <c r="Q212" s="12">
        <v>20</v>
      </c>
      <c r="R212" s="11">
        <v>186439.8</v>
      </c>
      <c r="S212" s="12">
        <v>15.276449508098592</v>
      </c>
      <c r="T212" s="11">
        <v>185053.2</v>
      </c>
      <c r="U212" s="12">
        <v>18.52817555167919</v>
      </c>
      <c r="V212" s="11">
        <v>327017.5</v>
      </c>
      <c r="W212" s="12">
        <v>23.322680400895976</v>
      </c>
      <c r="X212" s="11">
        <v>45851.7</v>
      </c>
      <c r="Y212" s="12">
        <v>18.811906864958118</v>
      </c>
      <c r="Z212" s="11">
        <v>300079.1</v>
      </c>
      <c r="AA212" s="12">
        <v>16.92268488208609</v>
      </c>
    </row>
    <row r="213" spans="1:27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199514.9</v>
      </c>
      <c r="G213" s="12">
        <v>15.187176416397975</v>
      </c>
      <c r="H213" s="11">
        <v>473001.9</v>
      </c>
      <c r="I213" s="12">
        <v>24.198419249478704</v>
      </c>
      <c r="J213" s="11">
        <v>90432.2</v>
      </c>
      <c r="K213" s="12">
        <v>22.91158768668682</v>
      </c>
      <c r="L213" s="11">
        <v>50000</v>
      </c>
      <c r="M213" s="12">
        <v>16</v>
      </c>
      <c r="N213" s="11">
        <v>1740021.8</v>
      </c>
      <c r="O213" s="12">
        <v>22.83</v>
      </c>
      <c r="P213" s="11">
        <v>2565</v>
      </c>
      <c r="Q213" s="12">
        <v>28.210000000000004</v>
      </c>
      <c r="R213" s="11">
        <v>101032.5</v>
      </c>
      <c r="S213" s="12">
        <v>17.372878083784922</v>
      </c>
      <c r="T213" s="11">
        <v>193670.3</v>
      </c>
      <c r="U213" s="12">
        <v>18.434683407832797</v>
      </c>
      <c r="V213" s="11">
        <v>374463.9</v>
      </c>
      <c r="W213" s="12">
        <v>25.074342148869352</v>
      </c>
      <c r="X213" s="11">
        <v>44165.9</v>
      </c>
      <c r="Y213" s="12">
        <v>19.647968070389144</v>
      </c>
      <c r="Z213" s="11">
        <v>247127.2</v>
      </c>
      <c r="AA213" s="12">
        <v>18.171258161788746</v>
      </c>
    </row>
    <row r="214" spans="1:27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370480.4</v>
      </c>
      <c r="G214" s="15">
        <v>13.876216604171235</v>
      </c>
      <c r="H214" s="14">
        <v>409746.3</v>
      </c>
      <c r="I214" s="15">
        <v>25.095563239985328</v>
      </c>
      <c r="J214" s="14">
        <v>108864.2</v>
      </c>
      <c r="K214" s="15">
        <v>22.514773764010574</v>
      </c>
      <c r="L214" s="14">
        <v>3209.1</v>
      </c>
      <c r="M214" s="15">
        <v>16</v>
      </c>
      <c r="N214" s="14">
        <v>2070476.7999999998</v>
      </c>
      <c r="O214" s="15">
        <v>21.406351284399808</v>
      </c>
      <c r="P214" s="14">
        <v>4526</v>
      </c>
      <c r="Q214" s="15">
        <v>25.77</v>
      </c>
      <c r="R214" s="14">
        <v>258915.90000000002</v>
      </c>
      <c r="S214" s="15">
        <v>13.693760499065528</v>
      </c>
      <c r="T214" s="14">
        <v>284779.9</v>
      </c>
      <c r="U214" s="15">
        <v>19.24155417218701</v>
      </c>
      <c r="V214" s="14">
        <v>342300.1</v>
      </c>
      <c r="W214" s="15">
        <v>25.807368931531133</v>
      </c>
      <c r="X214" s="14">
        <v>31252.6</v>
      </c>
      <c r="Y214" s="15">
        <v>21.449553701132064</v>
      </c>
      <c r="Z214" s="14">
        <v>440489.30000000005</v>
      </c>
      <c r="AA214" s="15">
        <v>14.898386798498848</v>
      </c>
    </row>
    <row r="215" spans="1:27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301566</v>
      </c>
      <c r="G215" s="9">
        <v>14.145077296512206</v>
      </c>
      <c r="H215" s="8">
        <v>298591</v>
      </c>
      <c r="I215" s="9">
        <v>25.179729553134553</v>
      </c>
      <c r="J215" s="8">
        <v>63245.2</v>
      </c>
      <c r="K215" s="9">
        <v>22.82709377154314</v>
      </c>
      <c r="L215" s="8"/>
      <c r="M215" s="9"/>
      <c r="N215" s="8">
        <v>1427201.6</v>
      </c>
      <c r="O215" s="9">
        <v>23.599303483123894</v>
      </c>
      <c r="P215" s="8">
        <v>2655</v>
      </c>
      <c r="Q215" s="9">
        <v>27.67</v>
      </c>
      <c r="R215" s="8">
        <v>113934.5</v>
      </c>
      <c r="S215" s="9">
        <v>17.225116299277218</v>
      </c>
      <c r="T215" s="8">
        <v>140839.4</v>
      </c>
      <c r="U215" s="9">
        <v>18.649405635070867</v>
      </c>
      <c r="V215" s="8">
        <v>233266.69999999998</v>
      </c>
      <c r="W215" s="9">
        <v>25.464186101145167</v>
      </c>
      <c r="X215" s="8">
        <v>64366.5</v>
      </c>
      <c r="Y215" s="9">
        <v>18.150500648629333</v>
      </c>
      <c r="Z215" s="8">
        <v>241927.39999999994</v>
      </c>
      <c r="AA215" s="9">
        <v>16.044299562596052</v>
      </c>
    </row>
    <row r="216" spans="1:27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273877</v>
      </c>
      <c r="G216" s="12">
        <v>12.997654640586836</v>
      </c>
      <c r="H216" s="11">
        <v>806551.8999999999</v>
      </c>
      <c r="I216" s="12">
        <v>16.514555417946447</v>
      </c>
      <c r="J216" s="11">
        <v>108214.5</v>
      </c>
      <c r="K216" s="12">
        <v>22.548902198873535</v>
      </c>
      <c r="L216" s="11">
        <v>50</v>
      </c>
      <c r="M216" s="12">
        <v>31</v>
      </c>
      <c r="N216" s="11">
        <v>2173658.3</v>
      </c>
      <c r="O216" s="12">
        <v>22.22693621946007</v>
      </c>
      <c r="P216" s="11">
        <v>10565</v>
      </c>
      <c r="Q216" s="12">
        <v>23.64</v>
      </c>
      <c r="R216" s="11">
        <v>98272.7</v>
      </c>
      <c r="S216" s="12">
        <v>15.041068048400014</v>
      </c>
      <c r="T216" s="11">
        <v>187428.5</v>
      </c>
      <c r="U216" s="12">
        <v>18.242346942967583</v>
      </c>
      <c r="V216" s="11">
        <v>307825.30000000005</v>
      </c>
      <c r="W216" s="12">
        <v>25.5498399481784</v>
      </c>
      <c r="X216" s="11">
        <v>42211.8</v>
      </c>
      <c r="Y216" s="12">
        <v>19.164547211917046</v>
      </c>
      <c r="Z216" s="11">
        <v>432423.4</v>
      </c>
      <c r="AA216" s="12">
        <v>15.481806997493662</v>
      </c>
    </row>
    <row r="217" spans="1:27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234070.7</v>
      </c>
      <c r="G217" s="12">
        <v>15.210535722753852</v>
      </c>
      <c r="H217" s="11">
        <v>1136171</v>
      </c>
      <c r="I217" s="12">
        <v>15.305384286344221</v>
      </c>
      <c r="J217" s="11">
        <v>102834.5</v>
      </c>
      <c r="K217" s="12">
        <v>21.660242506162813</v>
      </c>
      <c r="L217" s="11"/>
      <c r="M217" s="12"/>
      <c r="N217" s="11">
        <v>2074193.0999999999</v>
      </c>
      <c r="O217" s="12">
        <v>22.943363351271394</v>
      </c>
      <c r="P217" s="11">
        <v>5270</v>
      </c>
      <c r="Q217" s="12">
        <v>26.98</v>
      </c>
      <c r="R217" s="11">
        <v>91901.70000000001</v>
      </c>
      <c r="S217" s="12">
        <v>18.18260207373748</v>
      </c>
      <c r="T217" s="11">
        <v>235780.3</v>
      </c>
      <c r="U217" s="12">
        <v>19.366762621813614</v>
      </c>
      <c r="V217" s="11">
        <v>348628.7</v>
      </c>
      <c r="W217" s="12">
        <v>25.069256025106366</v>
      </c>
      <c r="X217" s="11">
        <v>35565.3</v>
      </c>
      <c r="Y217" s="12">
        <v>20.12349090264949</v>
      </c>
      <c r="Z217" s="11">
        <v>408396.9</v>
      </c>
      <c r="AA217" s="12">
        <v>17.521548682176576</v>
      </c>
    </row>
    <row r="218" spans="1:27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181294.5</v>
      </c>
      <c r="G218" s="12">
        <v>16.334718565648707</v>
      </c>
      <c r="H218" s="11">
        <v>1211293.7999999998</v>
      </c>
      <c r="I218" s="12">
        <v>16.034351124392778</v>
      </c>
      <c r="J218" s="11">
        <v>138705.1</v>
      </c>
      <c r="K218" s="12">
        <v>21.372743496814465</v>
      </c>
      <c r="L218" s="11">
        <v>30</v>
      </c>
      <c r="M218" s="12">
        <v>31</v>
      </c>
      <c r="N218" s="11">
        <v>2740518.4</v>
      </c>
      <c r="O218" s="12">
        <v>21.035891997660006</v>
      </c>
      <c r="P218" s="11">
        <v>2965</v>
      </c>
      <c r="Q218" s="12">
        <v>27.86</v>
      </c>
      <c r="R218" s="11">
        <v>110255.4</v>
      </c>
      <c r="S218" s="12">
        <v>18.051435122452055</v>
      </c>
      <c r="T218" s="11">
        <v>251158</v>
      </c>
      <c r="U218" s="12">
        <v>19.588136495751677</v>
      </c>
      <c r="V218" s="11">
        <v>439157.5</v>
      </c>
      <c r="W218" s="12">
        <v>24.208567543535064</v>
      </c>
      <c r="X218" s="11">
        <v>40445.2</v>
      </c>
      <c r="Y218" s="12">
        <v>20.7096884673583</v>
      </c>
      <c r="Z218" s="11">
        <v>453711.2</v>
      </c>
      <c r="AA218" s="12">
        <v>17.198351603398812</v>
      </c>
    </row>
    <row r="219" spans="1:27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141274.5</v>
      </c>
      <c r="G219" s="12">
        <v>14.917096539007392</v>
      </c>
      <c r="H219" s="11">
        <v>860360.3999999999</v>
      </c>
      <c r="I219" s="12">
        <v>17.41844329422879</v>
      </c>
      <c r="J219" s="11">
        <v>114130.3</v>
      </c>
      <c r="K219" s="12">
        <v>21.169049700211076</v>
      </c>
      <c r="L219" s="11">
        <v>1929.2</v>
      </c>
      <c r="M219" s="12">
        <v>14</v>
      </c>
      <c r="N219" s="11">
        <v>2235948</v>
      </c>
      <c r="O219" s="12">
        <v>21.72270381958793</v>
      </c>
      <c r="P219" s="11">
        <v>12270</v>
      </c>
      <c r="Q219" s="12">
        <v>13.68</v>
      </c>
      <c r="R219" s="11">
        <v>124546</v>
      </c>
      <c r="S219" s="12">
        <v>17.39370385239189</v>
      </c>
      <c r="T219" s="11">
        <v>309423.8</v>
      </c>
      <c r="U219" s="12">
        <v>18.909622718097317</v>
      </c>
      <c r="V219" s="11">
        <v>430317.5</v>
      </c>
      <c r="W219" s="12">
        <v>24.45339132384809</v>
      </c>
      <c r="X219" s="11">
        <v>71282.8</v>
      </c>
      <c r="Y219" s="12">
        <v>18.645470660523994</v>
      </c>
      <c r="Z219" s="11">
        <v>341181.9</v>
      </c>
      <c r="AA219" s="12">
        <v>17.254182613438754</v>
      </c>
    </row>
    <row r="220" spans="1:27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158664.1</v>
      </c>
      <c r="G220" s="12">
        <v>16.300025109649884</v>
      </c>
      <c r="H220" s="11">
        <v>801252.5</v>
      </c>
      <c r="I220" s="12">
        <v>15.529738484435306</v>
      </c>
      <c r="J220" s="11">
        <v>72380.6</v>
      </c>
      <c r="K220" s="12">
        <v>21.78995120239401</v>
      </c>
      <c r="L220" s="11">
        <v>3890.2</v>
      </c>
      <c r="M220" s="12">
        <v>14</v>
      </c>
      <c r="N220" s="11">
        <v>1950816.2</v>
      </c>
      <c r="O220" s="12">
        <v>22.91067650043095</v>
      </c>
      <c r="P220" s="11">
        <v>12170</v>
      </c>
      <c r="Q220" s="12">
        <v>13.260000000000002</v>
      </c>
      <c r="R220" s="11">
        <v>247912.3</v>
      </c>
      <c r="S220" s="12">
        <v>16.460956055831033</v>
      </c>
      <c r="T220" s="11">
        <v>291377.6</v>
      </c>
      <c r="U220" s="12">
        <v>18.055150080170886</v>
      </c>
      <c r="V220" s="11">
        <v>444295.6</v>
      </c>
      <c r="W220" s="12">
        <v>24.366335448741786</v>
      </c>
      <c r="X220" s="11">
        <v>23639.1</v>
      </c>
      <c r="Y220" s="12">
        <v>21.924991433684024</v>
      </c>
      <c r="Z220" s="11">
        <v>268416.7</v>
      </c>
      <c r="AA220" s="12">
        <v>17.802148036988754</v>
      </c>
    </row>
    <row r="221" spans="1:27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274864.4</v>
      </c>
      <c r="G221" s="12">
        <v>15.225703103057361</v>
      </c>
      <c r="H221" s="11">
        <v>588768.2000000001</v>
      </c>
      <c r="I221" s="12">
        <v>18.136958460052696</v>
      </c>
      <c r="J221" s="11">
        <v>114047.5</v>
      </c>
      <c r="K221" s="12">
        <v>19.388438764549857</v>
      </c>
      <c r="L221" s="11">
        <v>24335.6</v>
      </c>
      <c r="M221" s="12">
        <v>14.46284718683739</v>
      </c>
      <c r="N221" s="11">
        <v>2635200.4</v>
      </c>
      <c r="O221" s="12">
        <v>20.712777635431443</v>
      </c>
      <c r="P221" s="11">
        <v>3709.2</v>
      </c>
      <c r="Q221" s="12">
        <v>25.362598403968512</v>
      </c>
      <c r="R221" s="11">
        <v>265346.6</v>
      </c>
      <c r="S221" s="12">
        <v>13.683019462092222</v>
      </c>
      <c r="T221" s="11">
        <v>299093.1</v>
      </c>
      <c r="U221" s="12">
        <v>18.471356641126125</v>
      </c>
      <c r="V221" s="11">
        <v>524493.1</v>
      </c>
      <c r="W221" s="12">
        <v>24.26813322997004</v>
      </c>
      <c r="X221" s="11">
        <v>40325.6</v>
      </c>
      <c r="Y221" s="12">
        <v>20.925342908722993</v>
      </c>
      <c r="Z221" s="11">
        <v>577027.5</v>
      </c>
      <c r="AA221" s="12">
        <v>15.381270615351957</v>
      </c>
    </row>
    <row r="222" spans="1:27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622850.6</v>
      </c>
      <c r="G222" s="12">
        <v>13.619276057532897</v>
      </c>
      <c r="H222" s="11">
        <v>463631.6</v>
      </c>
      <c r="I222" s="12">
        <v>21.840845274567133</v>
      </c>
      <c r="J222" s="11">
        <v>70931.2</v>
      </c>
      <c r="K222" s="12">
        <v>20.110072126229362</v>
      </c>
      <c r="L222" s="11">
        <v>4190.3</v>
      </c>
      <c r="M222" s="12">
        <v>14</v>
      </c>
      <c r="N222" s="11">
        <v>2519281.5</v>
      </c>
      <c r="O222" s="12">
        <v>17.394228785072254</v>
      </c>
      <c r="P222" s="11">
        <v>4772.2</v>
      </c>
      <c r="Q222" s="12">
        <v>20.54930639956414</v>
      </c>
      <c r="R222" s="11">
        <v>182816</v>
      </c>
      <c r="S222" s="12">
        <v>15.018678671451077</v>
      </c>
      <c r="T222" s="11">
        <v>312072.7</v>
      </c>
      <c r="U222" s="12">
        <v>17.91225566670843</v>
      </c>
      <c r="V222" s="11">
        <v>512121</v>
      </c>
      <c r="W222" s="12">
        <v>23.9096127633899</v>
      </c>
      <c r="X222" s="11">
        <v>43997.9</v>
      </c>
      <c r="Y222" s="12">
        <v>20.96542928185209</v>
      </c>
      <c r="Z222" s="11">
        <v>351381.6</v>
      </c>
      <c r="AA222" s="12">
        <v>18.75769293838949</v>
      </c>
    </row>
    <row r="223" spans="1:27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575272.3</v>
      </c>
      <c r="G223" s="12">
        <v>13.772987875480881</v>
      </c>
      <c r="H223" s="11">
        <v>511892.3</v>
      </c>
      <c r="I223" s="12">
        <v>20.438184997117556</v>
      </c>
      <c r="J223" s="11">
        <v>69610.3</v>
      </c>
      <c r="K223" s="12">
        <v>19.420896821303742</v>
      </c>
      <c r="L223" s="11"/>
      <c r="M223" s="12"/>
      <c r="N223" s="11">
        <v>2621488.3</v>
      </c>
      <c r="O223" s="12">
        <v>16.51114525973662</v>
      </c>
      <c r="P223" s="11">
        <v>5513</v>
      </c>
      <c r="Q223" s="12">
        <v>26.71395791764919</v>
      </c>
      <c r="R223" s="11">
        <v>141529.2</v>
      </c>
      <c r="S223" s="12">
        <v>14.60497640062969</v>
      </c>
      <c r="T223" s="11">
        <v>341244.1</v>
      </c>
      <c r="U223" s="12">
        <v>20.018124281123104</v>
      </c>
      <c r="V223" s="11">
        <v>492138</v>
      </c>
      <c r="W223" s="12">
        <v>24.541744465983115</v>
      </c>
      <c r="X223" s="11">
        <v>69910.1</v>
      </c>
      <c r="Y223" s="12">
        <v>17.016475859711257</v>
      </c>
      <c r="Z223" s="11">
        <v>360028.8</v>
      </c>
      <c r="AA223" s="12">
        <v>16.983460889795484</v>
      </c>
    </row>
    <row r="224" spans="1:27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828414.7</v>
      </c>
      <c r="G224" s="12">
        <v>12.219995202885706</v>
      </c>
      <c r="H224" s="11">
        <v>691328.1</v>
      </c>
      <c r="I224" s="12">
        <v>21.00201099304368</v>
      </c>
      <c r="J224" s="11">
        <v>78341.7</v>
      </c>
      <c r="K224" s="12">
        <v>20.52761950532092</v>
      </c>
      <c r="L224" s="11">
        <v>1988.6</v>
      </c>
      <c r="M224" s="12">
        <v>14</v>
      </c>
      <c r="N224" s="11">
        <v>2452456.7</v>
      </c>
      <c r="O224" s="12">
        <v>17.06234827917655</v>
      </c>
      <c r="P224" s="11">
        <v>12015</v>
      </c>
      <c r="Q224" s="12">
        <v>28.51</v>
      </c>
      <c r="R224" s="11">
        <v>191143.7</v>
      </c>
      <c r="S224" s="12">
        <v>15.60056261336366</v>
      </c>
      <c r="T224" s="11">
        <v>393428.2</v>
      </c>
      <c r="U224" s="12">
        <v>17.46306120405197</v>
      </c>
      <c r="V224" s="11">
        <v>539455.8</v>
      </c>
      <c r="W224" s="12">
        <v>24.378085377893797</v>
      </c>
      <c r="X224" s="11">
        <v>91970.5</v>
      </c>
      <c r="Y224" s="12">
        <v>18.034334868245796</v>
      </c>
      <c r="Z224" s="11">
        <v>452089.6</v>
      </c>
      <c r="AA224" s="12">
        <v>16.028068860686023</v>
      </c>
    </row>
    <row r="225" spans="1:27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393581.9</v>
      </c>
      <c r="G225" s="12">
        <v>14.398016760933364</v>
      </c>
      <c r="H225" s="11">
        <v>738442.2</v>
      </c>
      <c r="I225" s="12">
        <v>22.52448362647747</v>
      </c>
      <c r="J225" s="11">
        <v>107305.4</v>
      </c>
      <c r="K225" s="12">
        <v>17.47101502813465</v>
      </c>
      <c r="L225" s="11">
        <v>1468.8</v>
      </c>
      <c r="M225" s="12">
        <v>14.000000000000002</v>
      </c>
      <c r="N225" s="11">
        <v>2697529.1</v>
      </c>
      <c r="O225" s="12">
        <v>16.03788485914758</v>
      </c>
      <c r="P225" s="11">
        <v>13862</v>
      </c>
      <c r="Q225" s="12">
        <v>29.68</v>
      </c>
      <c r="R225" s="11">
        <v>199083.2</v>
      </c>
      <c r="S225" s="12">
        <v>14.927443159442886</v>
      </c>
      <c r="T225" s="11">
        <v>315435.7</v>
      </c>
      <c r="U225" s="12">
        <v>18.288869573101586</v>
      </c>
      <c r="V225" s="11">
        <v>494943.6</v>
      </c>
      <c r="W225" s="12">
        <v>23.84390407715142</v>
      </c>
      <c r="X225" s="11">
        <v>58643.3</v>
      </c>
      <c r="Y225" s="12">
        <v>18.45252206134375</v>
      </c>
      <c r="Z225" s="11">
        <v>389121.4</v>
      </c>
      <c r="AA225" s="12">
        <v>16.52373333874724</v>
      </c>
    </row>
    <row r="226" spans="1:27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481253.3</v>
      </c>
      <c r="G226" s="15">
        <v>14.25496878670754</v>
      </c>
      <c r="H226" s="14">
        <v>1024982.1000000002</v>
      </c>
      <c r="I226" s="15">
        <v>21.746341047321707</v>
      </c>
      <c r="J226" s="14">
        <v>57644.600000000006</v>
      </c>
      <c r="K226" s="15">
        <v>22.206063031055812</v>
      </c>
      <c r="L226" s="14">
        <v>11630.8</v>
      </c>
      <c r="M226" s="15">
        <v>13.03</v>
      </c>
      <c r="N226" s="14">
        <v>2546051.9</v>
      </c>
      <c r="O226" s="15">
        <v>16.576513767060284</v>
      </c>
      <c r="P226" s="14">
        <v>9783.6</v>
      </c>
      <c r="Q226" s="15">
        <v>23.32217793041416</v>
      </c>
      <c r="R226" s="14">
        <v>347318.4</v>
      </c>
      <c r="S226" s="15">
        <v>15.037327357260658</v>
      </c>
      <c r="T226" s="14">
        <v>363107.19999999995</v>
      </c>
      <c r="U226" s="15">
        <v>17.675237761740885</v>
      </c>
      <c r="V226" s="14">
        <v>525151.1</v>
      </c>
      <c r="W226" s="15">
        <v>23.628841379176396</v>
      </c>
      <c r="X226" s="14">
        <v>79974.2</v>
      </c>
      <c r="Y226" s="15">
        <v>17.363618579491888</v>
      </c>
      <c r="Z226" s="14">
        <v>597667.4</v>
      </c>
      <c r="AA226" s="15">
        <v>15.65957566532824</v>
      </c>
    </row>
    <row r="227" spans="1:27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234086.6</v>
      </c>
      <c r="G227" s="9">
        <v>14.645408972576814</v>
      </c>
      <c r="H227" s="8">
        <v>733454.5</v>
      </c>
      <c r="I227" s="9">
        <v>21.672504293040674</v>
      </c>
      <c r="J227" s="8">
        <v>96174.6</v>
      </c>
      <c r="K227" s="9">
        <v>19.41494398728978</v>
      </c>
      <c r="L227" s="8">
        <v>907.5</v>
      </c>
      <c r="M227" s="9">
        <v>14</v>
      </c>
      <c r="N227" s="8">
        <v>2180429.3</v>
      </c>
      <c r="O227" s="9">
        <v>15.934266038802544</v>
      </c>
      <c r="P227" s="8">
        <v>3931.2</v>
      </c>
      <c r="Q227" s="9">
        <v>22.509615384615387</v>
      </c>
      <c r="R227" s="8">
        <v>100111</v>
      </c>
      <c r="S227" s="9">
        <v>17.569002407327865</v>
      </c>
      <c r="T227" s="8">
        <v>186707.3</v>
      </c>
      <c r="U227" s="9">
        <v>17.984465567227424</v>
      </c>
      <c r="V227" s="8">
        <v>353131.30000000005</v>
      </c>
      <c r="W227" s="9">
        <v>23.804310991407444</v>
      </c>
      <c r="X227" s="8">
        <v>27131.3</v>
      </c>
      <c r="Y227" s="9">
        <v>19.23652088178598</v>
      </c>
      <c r="Z227" s="8">
        <v>340161.60000000003</v>
      </c>
      <c r="AA227" s="9">
        <v>16.17397387006646</v>
      </c>
    </row>
    <row r="228" spans="1:27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656945.7</v>
      </c>
      <c r="G228" s="12">
        <v>13.695822170690821</v>
      </c>
      <c r="H228" s="11">
        <v>1076813.4</v>
      </c>
      <c r="I228" s="12">
        <v>17.579031252768587</v>
      </c>
      <c r="J228" s="11">
        <v>81347.9</v>
      </c>
      <c r="K228" s="12">
        <v>19.242611278225993</v>
      </c>
      <c r="L228" s="11">
        <v>891.4</v>
      </c>
      <c r="M228" s="12">
        <v>14</v>
      </c>
      <c r="N228" s="11">
        <v>3235539.5</v>
      </c>
      <c r="O228" s="12">
        <v>15.645360501703038</v>
      </c>
      <c r="P228" s="11">
        <v>38125</v>
      </c>
      <c r="Q228" s="12">
        <v>9.69</v>
      </c>
      <c r="R228" s="11">
        <v>140554.2</v>
      </c>
      <c r="S228" s="12">
        <v>15.997530916898961</v>
      </c>
      <c r="T228" s="11">
        <v>299526.7</v>
      </c>
      <c r="U228" s="12">
        <v>18.33232361922994</v>
      </c>
      <c r="V228" s="11">
        <v>410291.5</v>
      </c>
      <c r="W228" s="12">
        <v>23.56366617149027</v>
      </c>
      <c r="X228" s="11">
        <v>37473.5</v>
      </c>
      <c r="Y228" s="12">
        <v>20.1985229562224</v>
      </c>
      <c r="Z228" s="11">
        <v>451280.3</v>
      </c>
      <c r="AA228" s="12">
        <v>16.820089988417397</v>
      </c>
    </row>
    <row r="229" spans="1:27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546732.8</v>
      </c>
      <c r="G229" s="12">
        <v>14.007376923425847</v>
      </c>
      <c r="H229" s="11">
        <v>2074802.8</v>
      </c>
      <c r="I229" s="12">
        <v>14.539830465815836</v>
      </c>
      <c r="J229" s="11">
        <v>87323.4</v>
      </c>
      <c r="K229" s="12">
        <v>21.372882217137672</v>
      </c>
      <c r="L229" s="11">
        <v>1462</v>
      </c>
      <c r="M229" s="12">
        <v>18.889192886456907</v>
      </c>
      <c r="N229" s="11">
        <v>3062666.7</v>
      </c>
      <c r="O229" s="12">
        <v>16.614646768125304</v>
      </c>
      <c r="P229" s="11">
        <v>21537.2</v>
      </c>
      <c r="Q229" s="12">
        <v>11.245287223965974</v>
      </c>
      <c r="R229" s="11">
        <v>195563.09999999998</v>
      </c>
      <c r="S229" s="12">
        <v>16.750650644216623</v>
      </c>
      <c r="T229" s="11">
        <v>352149.7</v>
      </c>
      <c r="U229" s="12">
        <v>17.877828892087656</v>
      </c>
      <c r="V229" s="11">
        <v>391635.1</v>
      </c>
      <c r="W229" s="12">
        <v>24.683912085510215</v>
      </c>
      <c r="X229" s="11">
        <v>44321.3</v>
      </c>
      <c r="Y229" s="12">
        <v>19.401846087547067</v>
      </c>
      <c r="Z229" s="11">
        <v>497750.3</v>
      </c>
      <c r="AA229" s="12">
        <v>16.034693210631918</v>
      </c>
    </row>
    <row r="230" spans="1:27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875033</v>
      </c>
      <c r="G230" s="12">
        <v>12.822781403672774</v>
      </c>
      <c r="H230" s="11">
        <v>2142456</v>
      </c>
      <c r="I230" s="12">
        <v>15.370359524302952</v>
      </c>
      <c r="J230" s="11">
        <v>146844.2</v>
      </c>
      <c r="K230" s="12">
        <v>18.676722281166022</v>
      </c>
      <c r="L230" s="11">
        <v>782.4</v>
      </c>
      <c r="M230" s="12">
        <v>14</v>
      </c>
      <c r="N230" s="11">
        <v>3101835.7</v>
      </c>
      <c r="O230" s="12">
        <v>16.405915574767548</v>
      </c>
      <c r="P230" s="11">
        <v>80965</v>
      </c>
      <c r="Q230" s="12">
        <v>11.17</v>
      </c>
      <c r="R230" s="11">
        <v>270865.4</v>
      </c>
      <c r="S230" s="12">
        <v>17.098128720021084</v>
      </c>
      <c r="T230" s="11">
        <v>438428.69999999995</v>
      </c>
      <c r="U230" s="12">
        <v>17.783965057488256</v>
      </c>
      <c r="V230" s="11">
        <v>494733</v>
      </c>
      <c r="W230" s="12">
        <v>24.60103037800187</v>
      </c>
      <c r="X230" s="11">
        <v>61155.399999999994</v>
      </c>
      <c r="Y230" s="12">
        <v>17.829004339763948</v>
      </c>
      <c r="Z230" s="11">
        <v>434933.1</v>
      </c>
      <c r="AA230" s="12">
        <v>16.828757100804697</v>
      </c>
    </row>
    <row r="231" spans="1:27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730399.7000000001</v>
      </c>
      <c r="G231" s="12">
        <v>13.550236994894712</v>
      </c>
      <c r="H231" s="11">
        <v>1625032.8</v>
      </c>
      <c r="I231" s="12">
        <v>16.775105398487955</v>
      </c>
      <c r="J231" s="11">
        <v>128338.2</v>
      </c>
      <c r="K231" s="12">
        <v>19.90721286413554</v>
      </c>
      <c r="L231" s="11">
        <v>833.3</v>
      </c>
      <c r="M231" s="12">
        <v>23.000360014400577</v>
      </c>
      <c r="N231" s="11">
        <v>2690404.8</v>
      </c>
      <c r="O231" s="12">
        <v>16.148531302055368</v>
      </c>
      <c r="P231" s="11">
        <v>24258</v>
      </c>
      <c r="Q231" s="12">
        <v>11.008314370516944</v>
      </c>
      <c r="R231" s="11">
        <v>275720.1</v>
      </c>
      <c r="S231" s="12">
        <v>17.25910974934363</v>
      </c>
      <c r="T231" s="11">
        <v>390774.5</v>
      </c>
      <c r="U231" s="12">
        <v>17.34121081851554</v>
      </c>
      <c r="V231" s="11">
        <v>517369.5</v>
      </c>
      <c r="W231" s="12">
        <v>24.680216808296585</v>
      </c>
      <c r="X231" s="11">
        <v>63729.6</v>
      </c>
      <c r="Y231" s="12">
        <v>17.836347819537544</v>
      </c>
      <c r="Z231" s="11">
        <v>596316.8</v>
      </c>
      <c r="AA231" s="12">
        <v>15.655942827705005</v>
      </c>
    </row>
    <row r="232" spans="1:27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572890.4</v>
      </c>
      <c r="G232" s="12">
        <v>13.628880456017415</v>
      </c>
      <c r="H232" s="11">
        <v>1042536.3999999999</v>
      </c>
      <c r="I232" s="12">
        <v>18.589451203814082</v>
      </c>
      <c r="J232" s="11">
        <v>99218.6</v>
      </c>
      <c r="K232" s="12">
        <v>18.91368751423624</v>
      </c>
      <c r="L232" s="11">
        <v>5676.5</v>
      </c>
      <c r="M232" s="12">
        <v>12.36937373381485</v>
      </c>
      <c r="N232" s="11">
        <v>2966899.1</v>
      </c>
      <c r="O232" s="12">
        <v>15.539764777305706</v>
      </c>
      <c r="P232" s="11">
        <v>85539.3</v>
      </c>
      <c r="Q232" s="12">
        <v>9.994024921878014</v>
      </c>
      <c r="R232" s="11">
        <v>336679.6</v>
      </c>
      <c r="S232" s="12">
        <v>14.628478690125569</v>
      </c>
      <c r="T232" s="11">
        <v>390243.5</v>
      </c>
      <c r="U232" s="12">
        <v>17.551597066959474</v>
      </c>
      <c r="V232" s="11">
        <v>518644.30000000005</v>
      </c>
      <c r="W232" s="12">
        <v>24.547829547148208</v>
      </c>
      <c r="X232" s="11">
        <v>46455.6</v>
      </c>
      <c r="Y232" s="12">
        <v>18.9734618861881</v>
      </c>
      <c r="Z232" s="11">
        <v>810483.4</v>
      </c>
      <c r="AA232" s="12">
        <v>15.104177650029598</v>
      </c>
    </row>
    <row r="233" spans="1:27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734511.8</v>
      </c>
      <c r="G233" s="12">
        <v>13.214887488533199</v>
      </c>
      <c r="H233" s="11">
        <v>536402.9</v>
      </c>
      <c r="I233" s="12">
        <v>20.662937892393945</v>
      </c>
      <c r="J233" s="11">
        <v>111185.7</v>
      </c>
      <c r="K233" s="12">
        <v>18.247616635952284</v>
      </c>
      <c r="L233" s="11">
        <v>6210.2</v>
      </c>
      <c r="M233" s="12">
        <v>11.5</v>
      </c>
      <c r="N233" s="11">
        <v>2698102.5</v>
      </c>
      <c r="O233" s="12">
        <v>16.25506732416578</v>
      </c>
      <c r="P233" s="11">
        <v>22024</v>
      </c>
      <c r="Q233" s="12">
        <v>15.758627860515801</v>
      </c>
      <c r="R233" s="11">
        <v>313166.1</v>
      </c>
      <c r="S233" s="12">
        <v>16.35720244624179</v>
      </c>
      <c r="T233" s="11">
        <v>379081.7</v>
      </c>
      <c r="U233" s="12">
        <v>18.15809800103777</v>
      </c>
      <c r="V233" s="11">
        <v>656663.9</v>
      </c>
      <c r="W233" s="12">
        <v>24.69887375718385</v>
      </c>
      <c r="X233" s="11">
        <v>110232.3</v>
      </c>
      <c r="Y233" s="12">
        <v>18.050901405486414</v>
      </c>
      <c r="Z233" s="11">
        <v>593438.7</v>
      </c>
      <c r="AA233" s="12">
        <v>15.095829645083814</v>
      </c>
    </row>
    <row r="234" spans="1:27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463461.3</v>
      </c>
      <c r="G234" s="12">
        <v>13.444940257147685</v>
      </c>
      <c r="H234" s="11">
        <v>801836.4</v>
      </c>
      <c r="I234" s="12">
        <v>20.001532267679544</v>
      </c>
      <c r="J234" s="11">
        <v>101968.29999999999</v>
      </c>
      <c r="K234" s="12">
        <v>20.046187746583993</v>
      </c>
      <c r="L234" s="11">
        <v>6301.8</v>
      </c>
      <c r="M234" s="12">
        <v>14.18</v>
      </c>
      <c r="N234" s="11">
        <v>2662936.3</v>
      </c>
      <c r="O234" s="12">
        <v>16.33873232754385</v>
      </c>
      <c r="P234" s="11">
        <v>43802.9</v>
      </c>
      <c r="Q234" s="12">
        <v>13.60900999705499</v>
      </c>
      <c r="R234" s="11">
        <v>316278.3</v>
      </c>
      <c r="S234" s="12">
        <v>15.156869744146217</v>
      </c>
      <c r="T234" s="11">
        <v>399894.5</v>
      </c>
      <c r="U234" s="12">
        <v>18.417563797451578</v>
      </c>
      <c r="V234" s="11">
        <v>737706</v>
      </c>
      <c r="W234" s="12">
        <v>24.180163862026333</v>
      </c>
      <c r="X234" s="11">
        <v>89640.79999999999</v>
      </c>
      <c r="Y234" s="12">
        <v>19.40849918786981</v>
      </c>
      <c r="Z234" s="11">
        <v>493803.3</v>
      </c>
      <c r="AA234" s="12">
        <v>15.886355261295336</v>
      </c>
    </row>
    <row r="235" spans="1:27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831550.1</v>
      </c>
      <c r="G235" s="12">
        <v>13.723311007959712</v>
      </c>
      <c r="H235" s="11">
        <v>802125.3999999999</v>
      </c>
      <c r="I235" s="12">
        <v>19.473871606609144</v>
      </c>
      <c r="J235" s="11">
        <v>118043.4</v>
      </c>
      <c r="K235" s="12">
        <v>19.928637535008313</v>
      </c>
      <c r="L235" s="11">
        <v>14829.4</v>
      </c>
      <c r="M235" s="12">
        <v>12.09</v>
      </c>
      <c r="N235" s="11">
        <v>2948729.9</v>
      </c>
      <c r="O235" s="12">
        <v>15.247057436152428</v>
      </c>
      <c r="P235" s="11">
        <v>19240.3</v>
      </c>
      <c r="Q235" s="12">
        <v>18.321662448090727</v>
      </c>
      <c r="R235" s="11">
        <v>340491.4</v>
      </c>
      <c r="S235" s="12">
        <v>17.165001110160194</v>
      </c>
      <c r="T235" s="11">
        <v>347480.80000000005</v>
      </c>
      <c r="U235" s="12">
        <v>18.9727210769631</v>
      </c>
      <c r="V235" s="11">
        <v>678883.8</v>
      </c>
      <c r="W235" s="12">
        <v>24.744318544646372</v>
      </c>
      <c r="X235" s="11">
        <v>119551.3</v>
      </c>
      <c r="Y235" s="12">
        <v>19.177880566752517</v>
      </c>
      <c r="Z235" s="11">
        <v>352410.6</v>
      </c>
      <c r="AA235" s="12">
        <v>16.928460818147922</v>
      </c>
    </row>
    <row r="236" spans="1:27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874026.5</v>
      </c>
      <c r="G236" s="12">
        <v>13.849639747765087</v>
      </c>
      <c r="H236" s="11">
        <v>1200820.4000000001</v>
      </c>
      <c r="I236" s="12">
        <v>19.13576839800523</v>
      </c>
      <c r="J236" s="11">
        <v>110669.59999999999</v>
      </c>
      <c r="K236" s="12">
        <v>20.887917910609602</v>
      </c>
      <c r="L236" s="11">
        <v>4451.1</v>
      </c>
      <c r="M236" s="12">
        <v>17.631354047314144</v>
      </c>
      <c r="N236" s="11">
        <v>2972286</v>
      </c>
      <c r="O236" s="12">
        <v>16.93501981135059</v>
      </c>
      <c r="P236" s="11">
        <v>90787.8</v>
      </c>
      <c r="Q236" s="12">
        <v>15.906443795311706</v>
      </c>
      <c r="R236" s="11">
        <v>480672.4</v>
      </c>
      <c r="S236" s="12">
        <v>13.946334975754796</v>
      </c>
      <c r="T236" s="11">
        <v>390321.7</v>
      </c>
      <c r="U236" s="12">
        <v>18.73574447948961</v>
      </c>
      <c r="V236" s="11">
        <v>753146.6</v>
      </c>
      <c r="W236" s="12">
        <v>25.14295615222853</v>
      </c>
      <c r="X236" s="11">
        <v>130399.90000000001</v>
      </c>
      <c r="Y236" s="12">
        <v>20.22193000148006</v>
      </c>
      <c r="Z236" s="11">
        <v>374856.9</v>
      </c>
      <c r="AA236" s="12">
        <v>17.148929711577935</v>
      </c>
    </row>
    <row r="237" spans="1:27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801500.2</v>
      </c>
      <c r="G237" s="12">
        <v>12.886767194817917</v>
      </c>
      <c r="H237" s="11">
        <v>938725.2</v>
      </c>
      <c r="I237" s="12">
        <v>21.542209979022616</v>
      </c>
      <c r="J237" s="11">
        <v>137450.6</v>
      </c>
      <c r="K237" s="12">
        <v>20.84373566939686</v>
      </c>
      <c r="L237" s="11">
        <v>3879.8</v>
      </c>
      <c r="M237" s="12">
        <v>16.319707201402135</v>
      </c>
      <c r="N237" s="11">
        <v>2512966.5</v>
      </c>
      <c r="O237" s="12">
        <v>16.53272254843031</v>
      </c>
      <c r="P237" s="11">
        <v>21394.9</v>
      </c>
      <c r="Q237" s="12">
        <v>18.38550075017878</v>
      </c>
      <c r="R237" s="11">
        <v>270981.6</v>
      </c>
      <c r="S237" s="12">
        <v>15.462279180579051</v>
      </c>
      <c r="T237" s="11">
        <v>343812.5</v>
      </c>
      <c r="U237" s="12">
        <v>19.00565180149064</v>
      </c>
      <c r="V237" s="11">
        <v>594862.8</v>
      </c>
      <c r="W237" s="12">
        <v>24.892317092277413</v>
      </c>
      <c r="X237" s="11">
        <v>55391.2</v>
      </c>
      <c r="Y237" s="12">
        <v>23.283268678057162</v>
      </c>
      <c r="Z237" s="11">
        <v>490249.1</v>
      </c>
      <c r="AA237" s="12">
        <v>15.112214651694414</v>
      </c>
    </row>
    <row r="238" spans="1:27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823865.2999999999</v>
      </c>
      <c r="G238" s="15">
        <v>13.307498952802113</v>
      </c>
      <c r="H238" s="14">
        <v>838127.8</v>
      </c>
      <c r="I238" s="15">
        <v>23.375348959908024</v>
      </c>
      <c r="J238" s="14">
        <v>143886.5</v>
      </c>
      <c r="K238" s="15">
        <v>21.009462632005086</v>
      </c>
      <c r="L238" s="14">
        <v>1177.7</v>
      </c>
      <c r="M238" s="15">
        <v>13.999999999999998</v>
      </c>
      <c r="N238" s="14">
        <v>3252267.5</v>
      </c>
      <c r="O238" s="15">
        <v>16.13348833298614</v>
      </c>
      <c r="P238" s="14">
        <v>16178.2</v>
      </c>
      <c r="Q238" s="15">
        <v>16.16550976004747</v>
      </c>
      <c r="R238" s="14">
        <v>306571.8</v>
      </c>
      <c r="S238" s="15">
        <v>15.087301304294785</v>
      </c>
      <c r="T238" s="14">
        <v>379303.8</v>
      </c>
      <c r="U238" s="15">
        <v>18.69166044737754</v>
      </c>
      <c r="V238" s="14">
        <v>668115.1</v>
      </c>
      <c r="W238" s="15">
        <v>24.49168319949661</v>
      </c>
      <c r="X238" s="14">
        <v>243967.9</v>
      </c>
      <c r="Y238" s="15">
        <v>18.39344212496808</v>
      </c>
      <c r="Z238" s="14">
        <v>532996.9</v>
      </c>
      <c r="AA238" s="15">
        <v>15.81935827956973</v>
      </c>
    </row>
    <row r="239" spans="1:27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426600.9</v>
      </c>
      <c r="G239" s="9">
        <v>14.617210380943872</v>
      </c>
      <c r="H239" s="8">
        <v>501978.2</v>
      </c>
      <c r="I239" s="9">
        <v>22.385300423404843</v>
      </c>
      <c r="J239" s="8">
        <v>66969.2</v>
      </c>
      <c r="K239" s="9">
        <v>21.806492716054546</v>
      </c>
      <c r="L239" s="8">
        <v>14354.4</v>
      </c>
      <c r="M239" s="9">
        <v>11.92</v>
      </c>
      <c r="N239" s="8">
        <v>2296384.4</v>
      </c>
      <c r="O239" s="9">
        <v>16.089422540494528</v>
      </c>
      <c r="P239" s="8">
        <v>4939.3</v>
      </c>
      <c r="Q239" s="9">
        <v>19.985160852752415</v>
      </c>
      <c r="R239" s="8">
        <v>113289</v>
      </c>
      <c r="S239" s="9">
        <v>18.132886529142283</v>
      </c>
      <c r="T239" s="8">
        <v>100057.6</v>
      </c>
      <c r="U239" s="9">
        <v>18.945735396411663</v>
      </c>
      <c r="V239" s="8">
        <v>345679</v>
      </c>
      <c r="W239" s="9">
        <v>26.07579115306397</v>
      </c>
      <c r="X239" s="8">
        <v>109910.4</v>
      </c>
      <c r="Y239" s="9">
        <v>23.302708642676215</v>
      </c>
      <c r="Z239" s="8">
        <v>206783.7</v>
      </c>
      <c r="AA239" s="9">
        <v>16.343469204777747</v>
      </c>
    </row>
    <row r="240" spans="1:27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472214</v>
      </c>
      <c r="G240" s="12">
        <v>14.121002702164699</v>
      </c>
      <c r="H240" s="11">
        <v>766303.2</v>
      </c>
      <c r="I240" s="12">
        <v>21.861434356531465</v>
      </c>
      <c r="J240" s="11">
        <v>87002.9</v>
      </c>
      <c r="K240" s="12">
        <v>21.678442672600568</v>
      </c>
      <c r="L240" s="11"/>
      <c r="M240" s="12"/>
      <c r="N240" s="11">
        <v>2704351.8</v>
      </c>
      <c r="O240" s="12">
        <v>16.00743784961705</v>
      </c>
      <c r="P240" s="11">
        <v>4741</v>
      </c>
      <c r="Q240" s="12">
        <v>27.380826829782745</v>
      </c>
      <c r="R240" s="11">
        <v>140142.2</v>
      </c>
      <c r="S240" s="12">
        <v>17.520136661191277</v>
      </c>
      <c r="T240" s="11">
        <v>278569.7</v>
      </c>
      <c r="U240" s="12">
        <v>17.43103858747021</v>
      </c>
      <c r="V240" s="11">
        <v>374353.3</v>
      </c>
      <c r="W240" s="12">
        <v>26.643317024319007</v>
      </c>
      <c r="X240" s="11">
        <v>257406.8</v>
      </c>
      <c r="Y240" s="12">
        <v>14.103006058891996</v>
      </c>
      <c r="Z240" s="11">
        <v>295832.3</v>
      </c>
      <c r="AA240" s="12">
        <v>17.772466289178023</v>
      </c>
    </row>
    <row r="241" spans="1:27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497932.7</v>
      </c>
      <c r="G241" s="12">
        <v>15.140862891712073</v>
      </c>
      <c r="H241" s="11">
        <v>1500754.3</v>
      </c>
      <c r="I241" s="12">
        <v>22.029252806405417</v>
      </c>
      <c r="J241" s="11">
        <v>123280.20000000001</v>
      </c>
      <c r="K241" s="12">
        <v>21.500432072628044</v>
      </c>
      <c r="L241" s="11">
        <v>307.40000000000003</v>
      </c>
      <c r="M241" s="12">
        <v>15.397527651268707</v>
      </c>
      <c r="N241" s="11">
        <v>3273007.0999999996</v>
      </c>
      <c r="O241" s="12">
        <v>16.75626688221972</v>
      </c>
      <c r="P241" s="11">
        <v>15475.1</v>
      </c>
      <c r="Q241" s="12">
        <v>20.994538645953824</v>
      </c>
      <c r="R241" s="11">
        <v>288622.6</v>
      </c>
      <c r="S241" s="12">
        <v>12.096543870784894</v>
      </c>
      <c r="T241" s="11">
        <v>227758.8</v>
      </c>
      <c r="U241" s="12">
        <v>18.728041160209838</v>
      </c>
      <c r="V241" s="11">
        <v>617808.3</v>
      </c>
      <c r="W241" s="12">
        <v>27.93209441181026</v>
      </c>
      <c r="X241" s="11">
        <v>228820.80000000002</v>
      </c>
      <c r="Y241" s="12">
        <v>17.305214569654506</v>
      </c>
      <c r="Z241" s="11">
        <v>476790.69999999995</v>
      </c>
      <c r="AA241" s="12">
        <v>18.61311829068814</v>
      </c>
    </row>
    <row r="242" spans="1:27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588257.3</v>
      </c>
      <c r="G242" s="12">
        <v>15.282264172497307</v>
      </c>
      <c r="H242" s="11">
        <v>2207986.1</v>
      </c>
      <c r="I242" s="12">
        <v>18.442826785005575</v>
      </c>
      <c r="J242" s="11">
        <v>70209.4</v>
      </c>
      <c r="K242" s="12">
        <v>22.846049446370433</v>
      </c>
      <c r="L242" s="11">
        <v>6355.5</v>
      </c>
      <c r="M242" s="12">
        <v>13.65</v>
      </c>
      <c r="N242" s="11">
        <v>3183530</v>
      </c>
      <c r="O242" s="12">
        <v>16.56150801029046</v>
      </c>
      <c r="P242" s="11">
        <v>17656.2</v>
      </c>
      <c r="Q242" s="12">
        <v>21.07174601556394</v>
      </c>
      <c r="R242" s="11">
        <v>318590.4</v>
      </c>
      <c r="S242" s="12">
        <v>16.74631625435041</v>
      </c>
      <c r="T242" s="11">
        <v>187081.1</v>
      </c>
      <c r="U242" s="12">
        <v>17.61692328621117</v>
      </c>
      <c r="V242" s="11">
        <v>678227.2999999999</v>
      </c>
      <c r="W242" s="12">
        <v>28.465611888521742</v>
      </c>
      <c r="X242" s="11">
        <v>250393.09999999998</v>
      </c>
      <c r="Y242" s="12">
        <v>17.557483568836364</v>
      </c>
      <c r="Z242" s="11">
        <v>630951</v>
      </c>
      <c r="AA242" s="12">
        <v>16.216705909016703</v>
      </c>
    </row>
    <row r="243" spans="1:27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478763.5</v>
      </c>
      <c r="G243" s="12">
        <v>14.43493684668944</v>
      </c>
      <c r="H243" s="11">
        <v>1521817.9000000001</v>
      </c>
      <c r="I243" s="12">
        <v>19.39920435355636</v>
      </c>
      <c r="J243" s="11">
        <v>128786.1</v>
      </c>
      <c r="K243" s="12">
        <v>20.41579421226359</v>
      </c>
      <c r="L243" s="11">
        <v>5303.2</v>
      </c>
      <c r="M243" s="12">
        <v>12.770871172122492</v>
      </c>
      <c r="N243" s="11">
        <v>2351810.6</v>
      </c>
      <c r="O243" s="12">
        <v>16.286332783770938</v>
      </c>
      <c r="P243" s="11">
        <v>43852.5</v>
      </c>
      <c r="Q243" s="12">
        <v>17.373890884214127</v>
      </c>
      <c r="R243" s="11">
        <v>350162.89999999997</v>
      </c>
      <c r="S243" s="12">
        <v>17.447384365962247</v>
      </c>
      <c r="T243" s="11">
        <v>194088.9</v>
      </c>
      <c r="U243" s="12">
        <v>16.84900708386724</v>
      </c>
      <c r="V243" s="11">
        <v>658736</v>
      </c>
      <c r="W243" s="12">
        <v>28.13580933940152</v>
      </c>
      <c r="X243" s="11">
        <v>175257.90000000002</v>
      </c>
      <c r="Y243" s="12">
        <v>18.85064607073347</v>
      </c>
      <c r="Z243" s="11">
        <v>368513.1</v>
      </c>
      <c r="AA243" s="12">
        <v>17.206167924559534</v>
      </c>
    </row>
    <row r="244" spans="1:27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635898.1</v>
      </c>
      <c r="G244" s="12">
        <v>13.42646144563099</v>
      </c>
      <c r="H244" s="11">
        <v>1215330.2000000002</v>
      </c>
      <c r="I244" s="12">
        <v>21.627599888491208</v>
      </c>
      <c r="J244" s="11">
        <v>123981.5</v>
      </c>
      <c r="K244" s="12">
        <v>21.17777067546368</v>
      </c>
      <c r="L244" s="11">
        <v>8691</v>
      </c>
      <c r="M244" s="12">
        <v>16.27</v>
      </c>
      <c r="N244" s="11">
        <v>2964308.3</v>
      </c>
      <c r="O244" s="12">
        <v>16.45018402539304</v>
      </c>
      <c r="P244" s="11">
        <v>4012.4000000000005</v>
      </c>
      <c r="Q244" s="12">
        <v>25.744890838400956</v>
      </c>
      <c r="R244" s="11">
        <v>629463.1</v>
      </c>
      <c r="S244" s="12">
        <v>15.257538367221208</v>
      </c>
      <c r="T244" s="11">
        <v>224254.4</v>
      </c>
      <c r="U244" s="12">
        <v>17.678979293159912</v>
      </c>
      <c r="V244" s="11">
        <v>810054.6000000001</v>
      </c>
      <c r="W244" s="12">
        <v>29.27043665945481</v>
      </c>
      <c r="X244" s="11">
        <v>150623.3</v>
      </c>
      <c r="Y244" s="12">
        <v>17.76574379926612</v>
      </c>
      <c r="Z244" s="11">
        <v>429930.1</v>
      </c>
      <c r="AA244" s="12">
        <v>17.487120983155172</v>
      </c>
    </row>
    <row r="245" spans="1:27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763462.6</v>
      </c>
      <c r="G245" s="12">
        <v>13.044368140626666</v>
      </c>
      <c r="H245" s="11">
        <v>1096877.5</v>
      </c>
      <c r="I245" s="12">
        <v>23.288987649031</v>
      </c>
      <c r="J245" s="11">
        <v>127592.2</v>
      </c>
      <c r="K245" s="12">
        <v>22.623929660277035</v>
      </c>
      <c r="L245" s="11">
        <v>2313.7</v>
      </c>
      <c r="M245" s="12">
        <v>16.722911354108142</v>
      </c>
      <c r="N245" s="11">
        <v>3586896.0999999996</v>
      </c>
      <c r="O245" s="12">
        <v>14.147509245946654</v>
      </c>
      <c r="P245" s="11">
        <v>6551.5</v>
      </c>
      <c r="Q245" s="12">
        <v>22.4695413264138</v>
      </c>
      <c r="R245" s="11">
        <v>276022.1</v>
      </c>
      <c r="S245" s="12">
        <v>21.12203575728176</v>
      </c>
      <c r="T245" s="11">
        <v>292746.5</v>
      </c>
      <c r="U245" s="12">
        <v>17.08976844812833</v>
      </c>
      <c r="V245" s="11">
        <v>869503.1</v>
      </c>
      <c r="W245" s="12">
        <v>29.862143102192505</v>
      </c>
      <c r="X245" s="11">
        <v>90469.9</v>
      </c>
      <c r="Y245" s="12">
        <v>21.148417131001587</v>
      </c>
      <c r="Z245" s="11">
        <v>355956.1</v>
      </c>
      <c r="AA245" s="12">
        <v>18.051550267013265</v>
      </c>
    </row>
    <row r="246" spans="1:27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501007.10000000003</v>
      </c>
      <c r="G246" s="12">
        <v>15.423580675802798</v>
      </c>
      <c r="H246" s="11">
        <v>1044298.6000000001</v>
      </c>
      <c r="I246" s="12">
        <v>22.862352298470952</v>
      </c>
      <c r="J246" s="11">
        <v>121485.9</v>
      </c>
      <c r="K246" s="12">
        <v>22.01023706454823</v>
      </c>
      <c r="L246" s="11">
        <v>2833.8</v>
      </c>
      <c r="M246" s="12">
        <v>15.436586915096338</v>
      </c>
      <c r="N246" s="11">
        <v>2372460.2</v>
      </c>
      <c r="O246" s="12">
        <v>17.0214777031876</v>
      </c>
      <c r="P246" s="11">
        <v>7359.3</v>
      </c>
      <c r="Q246" s="12">
        <v>17.62292582174935</v>
      </c>
      <c r="R246" s="11">
        <v>346892.4</v>
      </c>
      <c r="S246" s="12">
        <v>18.96026987042668</v>
      </c>
      <c r="T246" s="11">
        <v>312138.2</v>
      </c>
      <c r="U246" s="12">
        <v>16.867973006828386</v>
      </c>
      <c r="V246" s="11">
        <v>863682.8</v>
      </c>
      <c r="W246" s="12">
        <v>29.902155985970776</v>
      </c>
      <c r="X246" s="11">
        <v>236908.2</v>
      </c>
      <c r="Y246" s="12">
        <v>16.02612286109134</v>
      </c>
      <c r="Z246" s="11">
        <v>482273.69999999995</v>
      </c>
      <c r="AA246" s="12">
        <v>17.91777978977498</v>
      </c>
    </row>
    <row r="247" spans="1:27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494484.8</v>
      </c>
      <c r="G247" s="12">
        <v>15.618423957622154</v>
      </c>
      <c r="H247" s="11">
        <v>1094845.5999999999</v>
      </c>
      <c r="I247" s="12">
        <v>22.920777209133416</v>
      </c>
      <c r="J247" s="11">
        <v>97151.6</v>
      </c>
      <c r="K247" s="12">
        <v>22.597220241354748</v>
      </c>
      <c r="L247" s="11">
        <v>18913.8</v>
      </c>
      <c r="M247" s="12">
        <v>15.28537226786791</v>
      </c>
      <c r="N247" s="11">
        <v>3312525</v>
      </c>
      <c r="O247" s="12">
        <v>17.5640517744017</v>
      </c>
      <c r="P247" s="11">
        <v>19917.1</v>
      </c>
      <c r="Q247" s="12">
        <v>21.954231037651066</v>
      </c>
      <c r="R247" s="11">
        <v>195895.40000000002</v>
      </c>
      <c r="S247" s="12">
        <v>22.422750559737487</v>
      </c>
      <c r="T247" s="11">
        <v>200013.2</v>
      </c>
      <c r="U247" s="12">
        <v>19.76942405801217</v>
      </c>
      <c r="V247" s="11">
        <v>862872.5</v>
      </c>
      <c r="W247" s="12">
        <v>29.749960739274922</v>
      </c>
      <c r="X247" s="11">
        <v>109446.6</v>
      </c>
      <c r="Y247" s="12">
        <v>21.343134624556633</v>
      </c>
      <c r="Z247" s="11">
        <v>342907.4</v>
      </c>
      <c r="AA247" s="12">
        <v>18.058037715138255</v>
      </c>
    </row>
    <row r="248" spans="1:27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639199.5</v>
      </c>
      <c r="G248" s="12">
        <v>13.995109461130678</v>
      </c>
      <c r="H248" s="11">
        <v>1355793.5999999999</v>
      </c>
      <c r="I248" s="12">
        <v>21.38139542036487</v>
      </c>
      <c r="J248" s="11">
        <v>102571</v>
      </c>
      <c r="K248" s="12">
        <v>23.617623421824884</v>
      </c>
      <c r="L248" s="11">
        <v>1331.6</v>
      </c>
      <c r="M248" s="12">
        <v>13.954352658455992</v>
      </c>
      <c r="N248" s="11">
        <v>2548175.3</v>
      </c>
      <c r="O248" s="12">
        <v>17.447955037473285</v>
      </c>
      <c r="P248" s="11">
        <v>3558.8</v>
      </c>
      <c r="Q248" s="12">
        <v>25.974036191974825</v>
      </c>
      <c r="R248" s="11">
        <v>164880</v>
      </c>
      <c r="S248" s="12">
        <v>20.008608193837944</v>
      </c>
      <c r="T248" s="11">
        <v>208417.40000000002</v>
      </c>
      <c r="U248" s="12">
        <v>18.38911505469313</v>
      </c>
      <c r="V248" s="11">
        <v>808500.3</v>
      </c>
      <c r="W248" s="12">
        <v>30.292197924972943</v>
      </c>
      <c r="X248" s="11">
        <v>201950.59999999998</v>
      </c>
      <c r="Y248" s="12">
        <v>22.78201124433401</v>
      </c>
      <c r="Z248" s="11">
        <v>369534.3</v>
      </c>
      <c r="AA248" s="12">
        <v>18.54246691037882</v>
      </c>
    </row>
    <row r="249" spans="1:27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670732.9</v>
      </c>
      <c r="G249" s="12">
        <v>15.18758907905069</v>
      </c>
      <c r="H249" s="11">
        <v>1038662</v>
      </c>
      <c r="I249" s="12">
        <v>22.527692631481653</v>
      </c>
      <c r="J249" s="11">
        <v>87849</v>
      </c>
      <c r="K249" s="12">
        <v>23.15435348154219</v>
      </c>
      <c r="L249" s="11">
        <v>189.8</v>
      </c>
      <c r="M249" s="12">
        <v>14</v>
      </c>
      <c r="N249" s="11">
        <v>2491813.5999999996</v>
      </c>
      <c r="O249" s="12">
        <v>17.580845668793206</v>
      </c>
      <c r="P249" s="11">
        <v>70780</v>
      </c>
      <c r="Q249" s="12">
        <v>11.893985589149478</v>
      </c>
      <c r="R249" s="11">
        <v>196027.90000000002</v>
      </c>
      <c r="S249" s="12">
        <v>15.843079199440485</v>
      </c>
      <c r="T249" s="11">
        <v>241828</v>
      </c>
      <c r="U249" s="12">
        <v>17.92906890848041</v>
      </c>
      <c r="V249" s="11">
        <v>767106.8</v>
      </c>
      <c r="W249" s="12">
        <v>30.133234553519795</v>
      </c>
      <c r="X249" s="11">
        <v>127744.4</v>
      </c>
      <c r="Y249" s="12">
        <v>18.366795256778378</v>
      </c>
      <c r="Z249" s="11">
        <v>220568.59999999998</v>
      </c>
      <c r="AA249" s="12">
        <v>19.966704358643977</v>
      </c>
    </row>
    <row r="250" spans="1:27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714218.2</v>
      </c>
      <c r="G250" s="15">
        <v>15.921502085777147</v>
      </c>
      <c r="H250" s="14">
        <v>1133203.9</v>
      </c>
      <c r="I250" s="15">
        <v>23.339034052036002</v>
      </c>
      <c r="J250" s="14">
        <v>112755.3</v>
      </c>
      <c r="K250" s="15">
        <v>18.596220656589978</v>
      </c>
      <c r="L250" s="14">
        <v>3271.3</v>
      </c>
      <c r="M250" s="15">
        <v>12.92</v>
      </c>
      <c r="N250" s="14">
        <v>3289008.9</v>
      </c>
      <c r="O250" s="15">
        <v>17.69182861226067</v>
      </c>
      <c r="P250" s="14">
        <v>116641.1</v>
      </c>
      <c r="Q250" s="15">
        <v>12.69964926599629</v>
      </c>
      <c r="R250" s="14">
        <v>230245</v>
      </c>
      <c r="S250" s="15">
        <v>19.72123513214185</v>
      </c>
      <c r="T250" s="14">
        <v>236674.59999999998</v>
      </c>
      <c r="U250" s="15">
        <v>16.37721599191464</v>
      </c>
      <c r="V250" s="14">
        <v>845387.5</v>
      </c>
      <c r="W250" s="15">
        <v>29.643023842912275</v>
      </c>
      <c r="X250" s="14">
        <v>208139</v>
      </c>
      <c r="Y250" s="15">
        <v>17.13214811736388</v>
      </c>
      <c r="Z250" s="14">
        <v>290754.6</v>
      </c>
      <c r="AA250" s="15">
        <v>20.59444270529168</v>
      </c>
    </row>
    <row r="251" spans="1:27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20.17019495757992</v>
      </c>
      <c r="F251" s="8">
        <v>678303.8</v>
      </c>
      <c r="G251" s="9">
        <v>13.950381666739899</v>
      </c>
      <c r="H251" s="8">
        <v>884437.4</v>
      </c>
      <c r="I251" s="9">
        <v>25.335845973949105</v>
      </c>
      <c r="J251" s="8">
        <v>75682.1</v>
      </c>
      <c r="K251" s="9">
        <v>23.048974447062097</v>
      </c>
      <c r="L251" s="8">
        <v>3339.2</v>
      </c>
      <c r="M251" s="9">
        <v>12.5</v>
      </c>
      <c r="N251" s="8">
        <v>2052052.6999999997</v>
      </c>
      <c r="O251" s="9">
        <v>17.8495837187807</v>
      </c>
      <c r="P251" s="8">
        <v>350</v>
      </c>
      <c r="Q251" s="9">
        <v>33.068571428571396</v>
      </c>
      <c r="R251" s="8">
        <v>116310.5</v>
      </c>
      <c r="S251" s="9">
        <v>20.6402184067647</v>
      </c>
      <c r="T251" s="8">
        <v>69789.79999999999</v>
      </c>
      <c r="U251" s="9">
        <v>20.1611271704461</v>
      </c>
      <c r="V251" s="8">
        <v>558412</v>
      </c>
      <c r="W251" s="9">
        <v>30.049033099217098</v>
      </c>
      <c r="X251" s="8">
        <v>173140.4</v>
      </c>
      <c r="Y251" s="9">
        <v>16.530334687918</v>
      </c>
      <c r="Z251" s="8">
        <v>361782</v>
      </c>
      <c r="AA251" s="9">
        <v>18.1741376878894</v>
      </c>
    </row>
    <row r="252" spans="1:27" s="1" customFormat="1" ht="12.75">
      <c r="A252" s="10" t="s">
        <v>51</v>
      </c>
      <c r="B252" s="10" t="s">
        <v>2</v>
      </c>
      <c r="C252" s="10" t="s">
        <v>52</v>
      </c>
      <c r="D252" s="11">
        <v>6073123.399999999</v>
      </c>
      <c r="E252" s="12">
        <v>19.5629423950121</v>
      </c>
      <c r="F252" s="11">
        <v>1071452.7000000002</v>
      </c>
      <c r="G252" s="12">
        <v>14.157824607656499</v>
      </c>
      <c r="H252" s="11">
        <v>1217214.1</v>
      </c>
      <c r="I252" s="12">
        <v>23.2726409289869</v>
      </c>
      <c r="J252" s="11">
        <v>146527.3</v>
      </c>
      <c r="K252" s="12">
        <v>19.695865773818298</v>
      </c>
      <c r="L252" s="11">
        <v>150</v>
      </c>
      <c r="M252" s="12">
        <v>30</v>
      </c>
      <c r="N252" s="11">
        <v>2210155.8</v>
      </c>
      <c r="O252" s="12">
        <v>17.199311141323196</v>
      </c>
      <c r="P252" s="11">
        <v>61101.2</v>
      </c>
      <c r="Q252" s="12">
        <v>11.694238541959901</v>
      </c>
      <c r="R252" s="11">
        <v>81500.4</v>
      </c>
      <c r="S252" s="12">
        <v>23.544965006306697</v>
      </c>
      <c r="T252" s="11">
        <v>106355.2</v>
      </c>
      <c r="U252" s="12">
        <v>20.686621848297</v>
      </c>
      <c r="V252" s="11">
        <v>688265.2999999999</v>
      </c>
      <c r="W252" s="12">
        <v>29.5262241086395</v>
      </c>
      <c r="X252" s="11">
        <v>205247.3</v>
      </c>
      <c r="Y252" s="12">
        <v>19.392504296036996</v>
      </c>
      <c r="Z252" s="11">
        <v>285154.1</v>
      </c>
      <c r="AA252" s="12">
        <v>18.5160578683596</v>
      </c>
    </row>
    <row r="253" spans="1:27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19.838061837679852</v>
      </c>
      <c r="F253" s="11">
        <v>701119.9000000001</v>
      </c>
      <c r="G253" s="12">
        <v>14.9949515596405</v>
      </c>
      <c r="H253" s="11">
        <v>2744141.5000000005</v>
      </c>
      <c r="I253" s="12">
        <v>22.607603288314397</v>
      </c>
      <c r="J253" s="11">
        <v>90868</v>
      </c>
      <c r="K253" s="12">
        <v>22.063402638992798</v>
      </c>
      <c r="L253" s="11">
        <v>600</v>
      </c>
      <c r="M253" s="12">
        <v>35.37</v>
      </c>
      <c r="N253" s="11">
        <v>3199317.9</v>
      </c>
      <c r="O253" s="12">
        <v>16.4959688188535</v>
      </c>
      <c r="P253" s="11">
        <v>5868</v>
      </c>
      <c r="Q253" s="12">
        <v>26.930376618950206</v>
      </c>
      <c r="R253" s="11">
        <v>160979.5</v>
      </c>
      <c r="S253" s="12">
        <v>19.824889355476902</v>
      </c>
      <c r="T253" s="11">
        <v>117013.09999999999</v>
      </c>
      <c r="U253" s="12">
        <v>21.247238668149098</v>
      </c>
      <c r="V253" s="11">
        <v>796545.6000000001</v>
      </c>
      <c r="W253" s="12">
        <v>30.068594472180894</v>
      </c>
      <c r="X253" s="11">
        <v>161264.6</v>
      </c>
      <c r="Y253" s="12">
        <v>18.516715528392496</v>
      </c>
      <c r="Z253" s="11">
        <v>627514.2</v>
      </c>
      <c r="AA253" s="12">
        <v>16.8723279521005</v>
      </c>
    </row>
    <row r="254" spans="1:27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21.221010463903365</v>
      </c>
      <c r="F254" s="11">
        <v>628007.0000000001</v>
      </c>
      <c r="G254" s="12">
        <v>14.8927900087101</v>
      </c>
      <c r="H254" s="11">
        <v>3477703.1</v>
      </c>
      <c r="I254" s="12">
        <v>23.9812130667509</v>
      </c>
      <c r="J254" s="11">
        <v>95798.1</v>
      </c>
      <c r="K254" s="12">
        <v>23.1433763300107</v>
      </c>
      <c r="L254" s="11">
        <v>5131.5</v>
      </c>
      <c r="M254" s="12">
        <v>12.5</v>
      </c>
      <c r="N254" s="11">
        <v>3093048.6</v>
      </c>
      <c r="O254" s="12">
        <v>18.344352958760503</v>
      </c>
      <c r="P254" s="11">
        <v>46977.1</v>
      </c>
      <c r="Q254" s="12">
        <v>12.5159609682164</v>
      </c>
      <c r="R254" s="11">
        <v>432473.20000000007</v>
      </c>
      <c r="S254" s="12">
        <v>17.1324541590092</v>
      </c>
      <c r="T254" s="11">
        <v>135767.7</v>
      </c>
      <c r="U254" s="12">
        <v>20.355354300028697</v>
      </c>
      <c r="V254" s="11">
        <v>937445.9</v>
      </c>
      <c r="W254" s="12">
        <v>30.646393865502</v>
      </c>
      <c r="X254" s="11">
        <v>174398.1</v>
      </c>
      <c r="Y254" s="12">
        <v>16.494385563833596</v>
      </c>
      <c r="Z254" s="11">
        <v>770826.7999999999</v>
      </c>
      <c r="AA254" s="12">
        <v>17.8526047809962</v>
      </c>
    </row>
    <row r="255" spans="1:27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22.223340489144594</v>
      </c>
      <c r="F255" s="11">
        <v>575033.5</v>
      </c>
      <c r="G255" s="12">
        <v>14.954898172019501</v>
      </c>
      <c r="H255" s="11">
        <v>2975031.9</v>
      </c>
      <c r="I255" s="12">
        <v>26.673981038657097</v>
      </c>
      <c r="J255" s="11">
        <v>70252.1</v>
      </c>
      <c r="K255" s="12">
        <v>23.106458112995895</v>
      </c>
      <c r="L255" s="11">
        <v>4998.900000000001</v>
      </c>
      <c r="M255" s="12">
        <v>26</v>
      </c>
      <c r="N255" s="11">
        <v>2586958.8000000003</v>
      </c>
      <c r="O255" s="12">
        <v>17.6304564599173</v>
      </c>
      <c r="P255" s="11">
        <v>21635.800000000003</v>
      </c>
      <c r="Q255" s="12">
        <v>10.749687092689001</v>
      </c>
      <c r="R255" s="11">
        <v>243512.90000000002</v>
      </c>
      <c r="S255" s="12">
        <v>19.862808787542697</v>
      </c>
      <c r="T255" s="11">
        <v>122953</v>
      </c>
      <c r="U255" s="12">
        <v>19.786321195904097</v>
      </c>
      <c r="V255" s="11">
        <v>920974.6000000001</v>
      </c>
      <c r="W255" s="12">
        <v>31.618394549643405</v>
      </c>
      <c r="X255" s="11">
        <v>294657.4</v>
      </c>
      <c r="Y255" s="12">
        <v>14.476878147299198</v>
      </c>
      <c r="Z255" s="11">
        <v>669821.4000000001</v>
      </c>
      <c r="AA255" s="12">
        <v>18.4633689995572</v>
      </c>
    </row>
    <row r="256" spans="1:27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22.487671506019808</v>
      </c>
      <c r="F256" s="11">
        <v>919691.1</v>
      </c>
      <c r="G256" s="12">
        <v>13.5623485961754</v>
      </c>
      <c r="H256" s="11">
        <v>3079469.5</v>
      </c>
      <c r="I256" s="12">
        <v>27.610341000292397</v>
      </c>
      <c r="J256" s="11">
        <v>102967.00000000001</v>
      </c>
      <c r="K256" s="12">
        <v>20.461322481960202</v>
      </c>
      <c r="L256" s="11"/>
      <c r="M256" s="12"/>
      <c r="N256" s="11">
        <v>2690301.0999999996</v>
      </c>
      <c r="O256" s="12">
        <v>19.146560550415696</v>
      </c>
      <c r="P256" s="11">
        <v>112.5</v>
      </c>
      <c r="Q256" s="12">
        <v>35.37</v>
      </c>
      <c r="R256" s="11">
        <v>480313</v>
      </c>
      <c r="S256" s="12">
        <v>18.221506528034798</v>
      </c>
      <c r="T256" s="11">
        <v>228300.59999999998</v>
      </c>
      <c r="U256" s="12">
        <v>17.1417826234359</v>
      </c>
      <c r="V256" s="11">
        <v>1212062.4000000001</v>
      </c>
      <c r="W256" s="12">
        <v>31.146854511780898</v>
      </c>
      <c r="X256" s="11">
        <v>182480.90000000002</v>
      </c>
      <c r="Y256" s="12">
        <v>17.538414754640097</v>
      </c>
      <c r="Z256" s="11">
        <v>937875.1000000001</v>
      </c>
      <c r="AA256" s="12">
        <v>17.4927537387441</v>
      </c>
    </row>
    <row r="257" spans="1:27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22.14796981651906</v>
      </c>
      <c r="F257" s="11">
        <v>862309.2</v>
      </c>
      <c r="G257" s="12">
        <v>13.032279486291</v>
      </c>
      <c r="H257" s="11">
        <v>3228226.2000000007</v>
      </c>
      <c r="I257" s="12">
        <v>27.5482470243256</v>
      </c>
      <c r="J257" s="11">
        <v>86341.1</v>
      </c>
      <c r="K257" s="12">
        <v>18.9086398945577</v>
      </c>
      <c r="L257" s="11"/>
      <c r="M257" s="12"/>
      <c r="N257" s="11">
        <v>2568405.9000000004</v>
      </c>
      <c r="O257" s="12">
        <v>18.692338777138</v>
      </c>
      <c r="P257" s="11">
        <v>46542.5</v>
      </c>
      <c r="Q257" s="12">
        <v>10.5959875382715</v>
      </c>
      <c r="R257" s="11">
        <v>402259</v>
      </c>
      <c r="S257" s="12">
        <v>17.9542377696956</v>
      </c>
      <c r="T257" s="11">
        <v>207035.7</v>
      </c>
      <c r="U257" s="12">
        <v>17.8546216377176</v>
      </c>
      <c r="V257" s="11">
        <v>1219089.8</v>
      </c>
      <c r="W257" s="12">
        <v>30.222182261716902</v>
      </c>
      <c r="X257" s="11">
        <v>245280.40000000002</v>
      </c>
      <c r="Y257" s="12">
        <v>25.5564096886665</v>
      </c>
      <c r="Z257" s="11">
        <v>1318385.3</v>
      </c>
      <c r="AA257" s="12">
        <v>16.0980363714614</v>
      </c>
    </row>
    <row r="258" spans="1:27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18.937883473792212</v>
      </c>
      <c r="F258" s="11">
        <v>516051.9</v>
      </c>
      <c r="G258" s="12">
        <v>12.3022717346841</v>
      </c>
      <c r="H258" s="11">
        <v>1533900.3</v>
      </c>
      <c r="I258" s="12">
        <v>20.507276098061897</v>
      </c>
      <c r="J258" s="11">
        <v>146442.3</v>
      </c>
      <c r="K258" s="12">
        <v>18.0520309637311</v>
      </c>
      <c r="L258" s="11"/>
      <c r="M258" s="12"/>
      <c r="N258" s="11">
        <v>2424396.4</v>
      </c>
      <c r="O258" s="12">
        <v>16.0563576538061</v>
      </c>
      <c r="P258" s="11">
        <v>18112.4</v>
      </c>
      <c r="Q258" s="12">
        <v>11.7031978092357</v>
      </c>
      <c r="R258" s="11">
        <v>401528.89999999997</v>
      </c>
      <c r="S258" s="12">
        <v>15.3577937129806</v>
      </c>
      <c r="T258" s="11">
        <v>329836.9</v>
      </c>
      <c r="U258" s="12">
        <v>15.990076340761098</v>
      </c>
      <c r="V258" s="11">
        <v>1205912.5000000002</v>
      </c>
      <c r="W258" s="12">
        <v>29.878175966332503</v>
      </c>
      <c r="X258" s="11">
        <v>154653.1</v>
      </c>
      <c r="Y258" s="12">
        <v>13.883868186282701</v>
      </c>
      <c r="Z258" s="11">
        <v>651717.3999999999</v>
      </c>
      <c r="AA258" s="12">
        <v>16.290323918005</v>
      </c>
    </row>
    <row r="259" spans="1:27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19.306468294807093</v>
      </c>
      <c r="F259" s="11">
        <v>609528.9</v>
      </c>
      <c r="G259" s="12">
        <v>12.264377475785</v>
      </c>
      <c r="H259" s="11">
        <v>1603032.9000000001</v>
      </c>
      <c r="I259" s="12">
        <v>20.4685912934164</v>
      </c>
      <c r="J259" s="11">
        <v>79439.5</v>
      </c>
      <c r="K259" s="12">
        <v>22.8626021060052</v>
      </c>
      <c r="L259" s="11">
        <v>1000</v>
      </c>
      <c r="M259" s="12">
        <v>22</v>
      </c>
      <c r="N259" s="11">
        <v>2291035</v>
      </c>
      <c r="O259" s="12">
        <v>16.3788195422593</v>
      </c>
      <c r="P259" s="11">
        <v>4058.7</v>
      </c>
      <c r="Q259" s="12">
        <v>15.3369059058319</v>
      </c>
      <c r="R259" s="11">
        <v>228378.1</v>
      </c>
      <c r="S259" s="12">
        <v>17.596999353265502</v>
      </c>
      <c r="T259" s="11">
        <v>333698.4</v>
      </c>
      <c r="U259" s="12">
        <v>15.7560103884226</v>
      </c>
      <c r="V259" s="11">
        <v>1141076.5</v>
      </c>
      <c r="W259" s="12">
        <v>30.0890293753311</v>
      </c>
      <c r="X259" s="11">
        <v>118131.4</v>
      </c>
      <c r="Y259" s="12">
        <v>16.682529598396396</v>
      </c>
      <c r="Z259" s="11">
        <v>474920.3</v>
      </c>
      <c r="AA259" s="12">
        <v>16.064516018792997</v>
      </c>
    </row>
    <row r="260" spans="1:27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17.81022445202606</v>
      </c>
      <c r="F260" s="11">
        <v>719357.7000000001</v>
      </c>
      <c r="G260" s="12">
        <v>10.6124503789978</v>
      </c>
      <c r="H260" s="11">
        <v>1407309.5</v>
      </c>
      <c r="I260" s="12">
        <v>21.316222887715902</v>
      </c>
      <c r="J260" s="11">
        <v>104423.09999999999</v>
      </c>
      <c r="K260" s="12">
        <v>18.864778741485395</v>
      </c>
      <c r="L260" s="11">
        <v>1000</v>
      </c>
      <c r="M260" s="12">
        <v>22</v>
      </c>
      <c r="N260" s="11">
        <v>2624292.0999999996</v>
      </c>
      <c r="O260" s="12">
        <v>15.039062214149101</v>
      </c>
      <c r="P260" s="11">
        <v>44866.9</v>
      </c>
      <c r="Q260" s="12">
        <v>12.6502215218792</v>
      </c>
      <c r="R260" s="11">
        <v>587981.2999999999</v>
      </c>
      <c r="S260" s="12">
        <v>13.5501928173566</v>
      </c>
      <c r="T260" s="11">
        <v>310278.5</v>
      </c>
      <c r="U260" s="12">
        <v>15.0505512209193</v>
      </c>
      <c r="V260" s="11">
        <v>1067108.1</v>
      </c>
      <c r="W260" s="12">
        <v>29.664236871597197</v>
      </c>
      <c r="X260" s="11">
        <v>377216.5</v>
      </c>
      <c r="Y260" s="12">
        <v>13.458816721962098</v>
      </c>
      <c r="Z260" s="11">
        <v>336285.00000000006</v>
      </c>
      <c r="AA260" s="12">
        <v>17.818713730912798</v>
      </c>
    </row>
    <row r="261" spans="1:27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17.733369922560534</v>
      </c>
      <c r="F261" s="11">
        <v>738981.4000000001</v>
      </c>
      <c r="G261" s="12">
        <v>11.882094267866599</v>
      </c>
      <c r="H261" s="11">
        <v>1340140.5</v>
      </c>
      <c r="I261" s="12">
        <v>21.7716052197512</v>
      </c>
      <c r="J261" s="11">
        <v>85234.6</v>
      </c>
      <c r="K261" s="12">
        <v>20.230207098995</v>
      </c>
      <c r="L261" s="11">
        <v>51875.8</v>
      </c>
      <c r="M261" s="12">
        <v>10.6821658653939</v>
      </c>
      <c r="N261" s="11">
        <v>2871269.4000000004</v>
      </c>
      <c r="O261" s="12">
        <v>15.001615754342</v>
      </c>
      <c r="P261" s="11"/>
      <c r="Q261" s="12"/>
      <c r="R261" s="11">
        <v>224647.6</v>
      </c>
      <c r="S261" s="12">
        <v>14.326663387456598</v>
      </c>
      <c r="T261" s="11">
        <v>434104</v>
      </c>
      <c r="U261" s="12">
        <v>14.465871738108799</v>
      </c>
      <c r="V261" s="11">
        <v>1013678.1</v>
      </c>
      <c r="W261" s="12">
        <v>29.091727820695702</v>
      </c>
      <c r="X261" s="11">
        <v>434451.7</v>
      </c>
      <c r="Y261" s="12">
        <v>12.662051747064202</v>
      </c>
      <c r="Z261" s="11">
        <v>334581.6</v>
      </c>
      <c r="AA261" s="12">
        <v>17.083275123318202</v>
      </c>
    </row>
    <row r="262" spans="1:27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17.02057848531421</v>
      </c>
      <c r="F262" s="14">
        <v>1060289.7</v>
      </c>
      <c r="G262" s="15">
        <v>11.09</v>
      </c>
      <c r="H262" s="14">
        <v>1172770.5999999999</v>
      </c>
      <c r="I262" s="15">
        <v>23.23</v>
      </c>
      <c r="J262" s="14">
        <v>102992</v>
      </c>
      <c r="K262" s="15">
        <v>18.85</v>
      </c>
      <c r="L262" s="14">
        <v>5646.1</v>
      </c>
      <c r="M262" s="15">
        <v>12.13</v>
      </c>
      <c r="N262" s="14">
        <v>3346464.6000000006</v>
      </c>
      <c r="O262" s="15">
        <v>14.74</v>
      </c>
      <c r="P262" s="14">
        <v>21650</v>
      </c>
      <c r="Q262" s="15">
        <v>18.07</v>
      </c>
      <c r="R262" s="14">
        <v>204396.6</v>
      </c>
      <c r="S262" s="15">
        <v>14.77</v>
      </c>
      <c r="T262" s="14">
        <v>610476.3</v>
      </c>
      <c r="U262" s="15">
        <v>14.28</v>
      </c>
      <c r="V262" s="14">
        <v>1047372.0000000001</v>
      </c>
      <c r="W262" s="15">
        <v>28.43</v>
      </c>
      <c r="X262" s="14">
        <v>286559.9</v>
      </c>
      <c r="Y262" s="15">
        <v>13.32</v>
      </c>
      <c r="Z262" s="14">
        <v>756935.3999999999</v>
      </c>
      <c r="AA262" s="15">
        <v>13.99</v>
      </c>
    </row>
    <row r="263" spans="1:27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293368.2</v>
      </c>
      <c r="G263" s="9">
        <v>13.56</v>
      </c>
      <c r="H263" s="8">
        <v>806797.6</v>
      </c>
      <c r="I263" s="9">
        <v>22.44</v>
      </c>
      <c r="J263" s="8">
        <v>66072.9</v>
      </c>
      <c r="K263" s="9">
        <v>19.9</v>
      </c>
      <c r="L263" s="8">
        <v>25579.5</v>
      </c>
      <c r="M263" s="9">
        <v>10.58</v>
      </c>
      <c r="N263" s="8">
        <v>2681863.0999999996</v>
      </c>
      <c r="O263" s="9">
        <v>14.61</v>
      </c>
      <c r="P263" s="8">
        <v>5728</v>
      </c>
      <c r="Q263" s="9">
        <v>15.19</v>
      </c>
      <c r="R263" s="8">
        <v>172335.1</v>
      </c>
      <c r="S263" s="9">
        <v>14.93</v>
      </c>
      <c r="T263" s="8">
        <v>250868.2</v>
      </c>
      <c r="U263" s="9">
        <v>14.77</v>
      </c>
      <c r="V263" s="8">
        <v>794788.5</v>
      </c>
      <c r="W263" s="9">
        <v>28.27</v>
      </c>
      <c r="X263" s="8">
        <v>140028.59999999998</v>
      </c>
      <c r="Y263" s="9">
        <v>13.93</v>
      </c>
      <c r="Z263" s="8">
        <v>623764</v>
      </c>
      <c r="AA263" s="9">
        <v>13.92</v>
      </c>
    </row>
    <row r="264" spans="1:27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955086.7</v>
      </c>
      <c r="G264" s="12">
        <v>12.04</v>
      </c>
      <c r="H264" s="11">
        <v>1205861.3000000003</v>
      </c>
      <c r="I264" s="12">
        <v>21.61</v>
      </c>
      <c r="J264" s="11">
        <v>155868.90000000002</v>
      </c>
      <c r="K264" s="12">
        <v>16.77</v>
      </c>
      <c r="L264" s="11">
        <v>35947.5</v>
      </c>
      <c r="M264" s="12">
        <v>10.5</v>
      </c>
      <c r="N264" s="11">
        <v>3117603.3000000003</v>
      </c>
      <c r="O264" s="12">
        <v>15.35</v>
      </c>
      <c r="P264" s="11">
        <v>11802.099999999999</v>
      </c>
      <c r="Q264" s="12">
        <v>11.83</v>
      </c>
      <c r="R264" s="11">
        <v>266888.49999999994</v>
      </c>
      <c r="S264" s="12">
        <v>12.07</v>
      </c>
      <c r="T264" s="11">
        <v>295776.5</v>
      </c>
      <c r="U264" s="12">
        <v>15.74</v>
      </c>
      <c r="V264" s="11">
        <v>942447.6</v>
      </c>
      <c r="W264" s="12">
        <v>27.49</v>
      </c>
      <c r="X264" s="11">
        <v>396625.5</v>
      </c>
      <c r="Y264" s="12">
        <v>11.78</v>
      </c>
      <c r="Z264" s="11">
        <v>716869.6</v>
      </c>
      <c r="AA264" s="12">
        <v>13.6</v>
      </c>
    </row>
    <row r="265" spans="1:27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546153.9</v>
      </c>
      <c r="G265" s="12">
        <v>12.6766262348397</v>
      </c>
      <c r="H265" s="11">
        <v>2512684.1</v>
      </c>
      <c r="I265" s="12">
        <v>18.6284399773931</v>
      </c>
      <c r="J265" s="11">
        <v>282349.7</v>
      </c>
      <c r="K265" s="12">
        <v>15.9712317703897</v>
      </c>
      <c r="L265" s="11"/>
      <c r="M265" s="12"/>
      <c r="N265" s="11">
        <v>3673390.8000000003</v>
      </c>
      <c r="O265" s="12">
        <v>15.122461860850699</v>
      </c>
      <c r="P265" s="11">
        <v>43052.7</v>
      </c>
      <c r="Q265" s="12">
        <v>8.50677425573774</v>
      </c>
      <c r="R265" s="11">
        <v>330128.60000000003</v>
      </c>
      <c r="S265" s="12">
        <v>15.8453990475227</v>
      </c>
      <c r="T265" s="11">
        <v>434068.89999999997</v>
      </c>
      <c r="U265" s="12">
        <v>14.434554514271797</v>
      </c>
      <c r="V265" s="11">
        <v>1121469.7</v>
      </c>
      <c r="W265" s="12">
        <v>27.827932559390597</v>
      </c>
      <c r="X265" s="11">
        <v>132245.80000000002</v>
      </c>
      <c r="Y265" s="12">
        <v>15.483187239216699</v>
      </c>
      <c r="Z265" s="11">
        <v>412684.69999999995</v>
      </c>
      <c r="AA265" s="12">
        <v>16.3018132777881</v>
      </c>
    </row>
    <row r="266" spans="1:27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585854.6</v>
      </c>
      <c r="G266" s="12">
        <v>12.1350291915434</v>
      </c>
      <c r="H266" s="11">
        <v>2379876.4</v>
      </c>
      <c r="I266" s="12">
        <v>18.481304960627398</v>
      </c>
      <c r="J266" s="11">
        <v>108269</v>
      </c>
      <c r="K266" s="12">
        <v>17.640339469284804</v>
      </c>
      <c r="L266" s="11">
        <v>26147.5</v>
      </c>
      <c r="M266" s="12">
        <v>9.34802562386461</v>
      </c>
      <c r="N266" s="11">
        <v>3115144.5999999996</v>
      </c>
      <c r="O266" s="12">
        <v>15.5512295111437</v>
      </c>
      <c r="P266" s="11">
        <v>68900</v>
      </c>
      <c r="Q266" s="12">
        <v>6.65871117561684</v>
      </c>
      <c r="R266" s="11">
        <v>421607.2</v>
      </c>
      <c r="S266" s="12">
        <v>12.7915023533754</v>
      </c>
      <c r="T266" s="11">
        <v>545719.3</v>
      </c>
      <c r="U266" s="12">
        <v>14.2710242848292</v>
      </c>
      <c r="V266" s="11">
        <v>1119356.2999999998</v>
      </c>
      <c r="W266" s="12">
        <v>27.575119121587996</v>
      </c>
      <c r="X266" s="11">
        <v>267804.5</v>
      </c>
      <c r="Y266" s="12">
        <v>12.948105931752501</v>
      </c>
      <c r="Z266" s="11">
        <v>532998.2</v>
      </c>
      <c r="AA266" s="12">
        <v>15.4584757734642</v>
      </c>
    </row>
    <row r="267" spans="1:27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661747.3</v>
      </c>
      <c r="G267" s="12">
        <v>11.5927597180978</v>
      </c>
      <c r="H267" s="11">
        <v>2035520.1</v>
      </c>
      <c r="I267" s="12">
        <v>18.5979452096788</v>
      </c>
      <c r="J267" s="11">
        <v>135099.6</v>
      </c>
      <c r="K267" s="12">
        <v>17.6682381369005</v>
      </c>
      <c r="L267" s="11">
        <v>9867.1</v>
      </c>
      <c r="M267" s="12">
        <v>9</v>
      </c>
      <c r="N267" s="11">
        <v>3342868.2</v>
      </c>
      <c r="O267" s="12">
        <v>14.3135067167769</v>
      </c>
      <c r="P267" s="11">
        <v>20481.8</v>
      </c>
      <c r="Q267" s="12">
        <v>6.87526975168198</v>
      </c>
      <c r="R267" s="11">
        <v>540046.7000000001</v>
      </c>
      <c r="S267" s="12">
        <v>12.9199416180119</v>
      </c>
      <c r="T267" s="11">
        <v>476580.2</v>
      </c>
      <c r="U267" s="12">
        <v>14.335199884510498</v>
      </c>
      <c r="V267" s="11">
        <v>1244946.8</v>
      </c>
      <c r="W267" s="12">
        <v>27.3548735648784</v>
      </c>
      <c r="X267" s="11">
        <v>168011</v>
      </c>
      <c r="Y267" s="12">
        <v>14.7045124545417</v>
      </c>
      <c r="Z267" s="11">
        <v>1285208.4</v>
      </c>
      <c r="AA267" s="12">
        <v>7.438408948307529</v>
      </c>
    </row>
    <row r="268" spans="1:27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867312.3000000002</v>
      </c>
      <c r="G268" s="12">
        <v>10.6453233154886</v>
      </c>
      <c r="H268" s="11">
        <v>1720243.6</v>
      </c>
      <c r="I268" s="12">
        <v>18.7277259209103</v>
      </c>
      <c r="J268" s="11">
        <v>119532.99999999999</v>
      </c>
      <c r="K268" s="12">
        <v>16.677279797210797</v>
      </c>
      <c r="L268" s="11">
        <v>128445.7</v>
      </c>
      <c r="M268" s="12">
        <v>11.631831972576698</v>
      </c>
      <c r="N268" s="11">
        <v>3951835.9000000004</v>
      </c>
      <c r="O268" s="12">
        <v>13.6404084964662</v>
      </c>
      <c r="P268" s="11">
        <v>84389.8</v>
      </c>
      <c r="Q268" s="12">
        <v>6.06706319958099</v>
      </c>
      <c r="R268" s="11">
        <v>707285.0000000001</v>
      </c>
      <c r="S268" s="12">
        <v>13.714037943686101</v>
      </c>
      <c r="T268" s="11">
        <v>528669.1</v>
      </c>
      <c r="U268" s="12">
        <v>14.0465719464217</v>
      </c>
      <c r="V268" s="11">
        <v>1266651.5999999999</v>
      </c>
      <c r="W268" s="12">
        <v>26.9709769450416</v>
      </c>
      <c r="X268" s="11">
        <v>184016.6</v>
      </c>
      <c r="Y268" s="12">
        <v>13.7108283600501</v>
      </c>
      <c r="Z268" s="11">
        <v>982277.2</v>
      </c>
      <c r="AA268" s="12">
        <v>13.804211832464398</v>
      </c>
    </row>
    <row r="269" spans="1:27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601624.2999999999</v>
      </c>
      <c r="G269" s="12">
        <v>11.575031257879697</v>
      </c>
      <c r="H269" s="11">
        <v>1388298.1</v>
      </c>
      <c r="I269" s="12">
        <v>19.374290669993698</v>
      </c>
      <c r="J269" s="11">
        <v>129651.9</v>
      </c>
      <c r="K269" s="12">
        <v>16.745097781058398</v>
      </c>
      <c r="L269" s="11">
        <v>4393.700000000001</v>
      </c>
      <c r="M269" s="12">
        <v>8.999795161253608</v>
      </c>
      <c r="N269" s="11">
        <v>3312615.9000000004</v>
      </c>
      <c r="O269" s="12">
        <v>14.118828140020701</v>
      </c>
      <c r="P269" s="11">
        <v>131565.7</v>
      </c>
      <c r="Q269" s="12">
        <v>6.5687538621388395</v>
      </c>
      <c r="R269" s="11">
        <v>421607.8</v>
      </c>
      <c r="S269" s="12">
        <v>14.329010755967998</v>
      </c>
      <c r="T269" s="11">
        <v>796148.2999999999</v>
      </c>
      <c r="U269" s="12">
        <v>12.0526726277001</v>
      </c>
      <c r="V269" s="11">
        <v>1206879.9</v>
      </c>
      <c r="W269" s="12">
        <v>26.9699977793979</v>
      </c>
      <c r="X269" s="11">
        <v>349224.7</v>
      </c>
      <c r="Y269" s="12">
        <v>13.620666633832</v>
      </c>
      <c r="Z269" s="11">
        <v>1232948.8999999997</v>
      </c>
      <c r="AA269" s="12">
        <v>12.788336723444099</v>
      </c>
    </row>
    <row r="270" spans="1:27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440608.4</v>
      </c>
      <c r="G270" s="12">
        <v>11.7202000302309</v>
      </c>
      <c r="H270" s="11">
        <v>1534238.4</v>
      </c>
      <c r="I270" s="12">
        <v>19.643930447836496</v>
      </c>
      <c r="J270" s="11">
        <v>95383.4</v>
      </c>
      <c r="K270" s="12">
        <v>18.758230446807296</v>
      </c>
      <c r="L270" s="11">
        <v>3865.7</v>
      </c>
      <c r="M270" s="12">
        <v>10.6814548464702</v>
      </c>
      <c r="N270" s="11">
        <v>3024573.6999999997</v>
      </c>
      <c r="O270" s="12">
        <v>14.5203408754761</v>
      </c>
      <c r="P270" s="11">
        <v>22993.4</v>
      </c>
      <c r="Q270" s="12">
        <v>6.08960832238816</v>
      </c>
      <c r="R270" s="11">
        <v>652691.5</v>
      </c>
      <c r="S270" s="12">
        <v>12.838847714425599</v>
      </c>
      <c r="T270" s="11">
        <v>589411.8999999999</v>
      </c>
      <c r="U270" s="12">
        <v>13.298252968764297</v>
      </c>
      <c r="V270" s="11">
        <v>1347042.5999999999</v>
      </c>
      <c r="W270" s="12">
        <v>27.015493204892</v>
      </c>
      <c r="X270" s="11">
        <v>427366</v>
      </c>
      <c r="Y270" s="12">
        <v>11.6088035009804</v>
      </c>
      <c r="Z270" s="11">
        <v>582861.9</v>
      </c>
      <c r="AA270" s="12">
        <v>17.5258435437279</v>
      </c>
    </row>
    <row r="271" spans="1:27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592465.9</v>
      </c>
      <c r="G271" s="12">
        <v>10.3989404369095</v>
      </c>
      <c r="H271" s="11">
        <v>1597003.4</v>
      </c>
      <c r="I271" s="12">
        <v>19.077806006549498</v>
      </c>
      <c r="J271" s="11">
        <v>113068.70000000001</v>
      </c>
      <c r="K271" s="12">
        <v>18.1393174945852</v>
      </c>
      <c r="L271" s="11">
        <v>686.6</v>
      </c>
      <c r="M271" s="12">
        <v>9</v>
      </c>
      <c r="N271" s="11">
        <v>3111021.9999999995</v>
      </c>
      <c r="O271" s="12">
        <v>14.083018897005497</v>
      </c>
      <c r="P271" s="11">
        <v>36258.1</v>
      </c>
      <c r="Q271" s="12">
        <v>9.039036794536939</v>
      </c>
      <c r="R271" s="11">
        <v>487667.2</v>
      </c>
      <c r="S271" s="12">
        <v>13.7448977294352</v>
      </c>
      <c r="T271" s="11">
        <v>500186.5</v>
      </c>
      <c r="U271" s="12">
        <v>13.981764377887</v>
      </c>
      <c r="V271" s="11">
        <v>1585656.5</v>
      </c>
      <c r="W271" s="12">
        <v>20.1785630343016</v>
      </c>
      <c r="X271" s="11">
        <v>172057.09999999998</v>
      </c>
      <c r="Y271" s="12">
        <v>14.749202282265601</v>
      </c>
      <c r="Z271" s="11">
        <v>577049.4000000001</v>
      </c>
      <c r="AA271" s="12">
        <v>15.025278951854</v>
      </c>
    </row>
    <row r="272" spans="1:27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1025183.4</v>
      </c>
      <c r="G272" s="12">
        <v>10.559516098290299</v>
      </c>
      <c r="H272" s="11">
        <v>1459492.4</v>
      </c>
      <c r="I272" s="12">
        <v>20.2857936135878</v>
      </c>
      <c r="J272" s="11">
        <v>82579</v>
      </c>
      <c r="K272" s="12">
        <v>19.8298023952821</v>
      </c>
      <c r="L272" s="11"/>
      <c r="M272" s="12"/>
      <c r="N272" s="11">
        <v>2847567.9000000004</v>
      </c>
      <c r="O272" s="12">
        <v>13.855498679416899</v>
      </c>
      <c r="P272" s="11">
        <v>58443.6</v>
      </c>
      <c r="Q272" s="12">
        <v>7.1651746298995995</v>
      </c>
      <c r="R272" s="11">
        <v>462083.60000000003</v>
      </c>
      <c r="S272" s="12">
        <v>12.157440718519299</v>
      </c>
      <c r="T272" s="11">
        <v>524368.7999999999</v>
      </c>
      <c r="U272" s="12">
        <v>14.2629876052885</v>
      </c>
      <c r="V272" s="11">
        <v>1288751.9</v>
      </c>
      <c r="W272" s="12">
        <v>27.5316985767392</v>
      </c>
      <c r="X272" s="11">
        <v>201151.1</v>
      </c>
      <c r="Y272" s="12">
        <v>15.4047771799409</v>
      </c>
      <c r="Z272" s="11">
        <v>560960.5999999999</v>
      </c>
      <c r="AA272" s="12">
        <v>14.4949922418794</v>
      </c>
    </row>
    <row r="273" spans="1:27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543921.7</v>
      </c>
      <c r="G273" s="12">
        <v>12.643345198398999</v>
      </c>
      <c r="H273" s="11">
        <v>1303246.6</v>
      </c>
      <c r="I273" s="12">
        <v>21.172191823865102</v>
      </c>
      <c r="J273" s="11">
        <v>133340</v>
      </c>
      <c r="K273" s="12">
        <v>14.961768471576399</v>
      </c>
      <c r="L273" s="11">
        <v>200</v>
      </c>
      <c r="M273" s="12">
        <v>33</v>
      </c>
      <c r="N273" s="11">
        <v>2706109.6999999997</v>
      </c>
      <c r="O273" s="12">
        <v>13.7845362067177</v>
      </c>
      <c r="P273" s="11">
        <v>29763.4</v>
      </c>
      <c r="Q273" s="12">
        <v>6.030923886383949</v>
      </c>
      <c r="R273" s="11">
        <v>506039.29999999993</v>
      </c>
      <c r="S273" s="12">
        <v>12.476582852359499</v>
      </c>
      <c r="T273" s="11">
        <v>420357.8</v>
      </c>
      <c r="U273" s="12">
        <v>13.3869305981714</v>
      </c>
      <c r="V273" s="11">
        <v>1183118.7</v>
      </c>
      <c r="W273" s="12">
        <v>27.547558961750795</v>
      </c>
      <c r="X273" s="11">
        <v>141119.3</v>
      </c>
      <c r="Y273" s="12">
        <v>16.4420639841609</v>
      </c>
      <c r="Z273" s="11">
        <v>553259.8</v>
      </c>
      <c r="AA273" s="12">
        <v>15.3467538035476</v>
      </c>
    </row>
    <row r="274" spans="1:27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950883.6</v>
      </c>
      <c r="G274" s="15">
        <v>10.2606226282586</v>
      </c>
      <c r="H274" s="14">
        <v>1261017.2</v>
      </c>
      <c r="I274" s="15">
        <v>21.699732915617595</v>
      </c>
      <c r="J274" s="14">
        <v>302110.8</v>
      </c>
      <c r="K274" s="15">
        <v>14.0046623953861</v>
      </c>
      <c r="L274" s="14">
        <v>0.5</v>
      </c>
      <c r="M274" s="15">
        <v>0</v>
      </c>
      <c r="N274" s="14">
        <v>3607752.5000000005</v>
      </c>
      <c r="O274" s="15">
        <v>13.237668082275599</v>
      </c>
      <c r="P274" s="14">
        <v>155435.90000000002</v>
      </c>
      <c r="Q274" s="15">
        <v>6.70495696296673</v>
      </c>
      <c r="R274" s="14">
        <v>348599</v>
      </c>
      <c r="S274" s="15">
        <v>12.7956210574328</v>
      </c>
      <c r="T274" s="14">
        <v>565487.8</v>
      </c>
      <c r="U274" s="15">
        <v>12.2530696506627</v>
      </c>
      <c r="V274" s="14">
        <v>1280301.3</v>
      </c>
      <c r="W274" s="15">
        <v>27.2328163565873</v>
      </c>
      <c r="X274" s="14">
        <v>327277.80000000005</v>
      </c>
      <c r="Y274" s="15">
        <v>12.961511199354199</v>
      </c>
      <c r="Z274" s="14">
        <v>998401.6000000001</v>
      </c>
      <c r="AA274" s="15">
        <v>13.060152117143998</v>
      </c>
    </row>
    <row r="275" spans="1:27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268067.5</v>
      </c>
      <c r="G275" s="9">
        <v>12.247452287203801</v>
      </c>
      <c r="H275" s="8">
        <v>751672.8</v>
      </c>
      <c r="I275" s="9">
        <v>22.188631975242398</v>
      </c>
      <c r="J275" s="8">
        <v>87351.90000000001</v>
      </c>
      <c r="K275" s="9">
        <v>18.645142670050703</v>
      </c>
      <c r="L275" s="8"/>
      <c r="M275" s="9"/>
      <c r="N275" s="8">
        <v>2363879.5</v>
      </c>
      <c r="O275" s="9">
        <v>13.629507172848701</v>
      </c>
      <c r="P275" s="8">
        <v>1825</v>
      </c>
      <c r="Q275" s="9">
        <v>20.164383561643803</v>
      </c>
      <c r="R275" s="8">
        <v>242032.50000000003</v>
      </c>
      <c r="S275" s="9">
        <v>12.6738173427122</v>
      </c>
      <c r="T275" s="8">
        <v>344167.2</v>
      </c>
      <c r="U275" s="9">
        <v>13.128557378506699</v>
      </c>
      <c r="V275" s="8">
        <v>934153.4000000001</v>
      </c>
      <c r="W275" s="9">
        <v>27.3835948132287</v>
      </c>
      <c r="X275" s="8">
        <v>149550.90000000002</v>
      </c>
      <c r="Y275" s="9">
        <v>14.4100223669667</v>
      </c>
      <c r="Z275" s="8">
        <v>421960.00000000006</v>
      </c>
      <c r="AA275" s="9">
        <v>14.381436619584798</v>
      </c>
    </row>
    <row r="276" spans="1:27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492367.60000000003</v>
      </c>
      <c r="G276" s="12">
        <v>11.292740428086699</v>
      </c>
      <c r="H276" s="11">
        <v>1006704.6000000001</v>
      </c>
      <c r="I276" s="12">
        <v>22.433946722802304</v>
      </c>
      <c r="J276" s="11">
        <v>165838.7</v>
      </c>
      <c r="K276" s="12">
        <v>14.781544470621197</v>
      </c>
      <c r="L276" s="11"/>
      <c r="M276" s="12"/>
      <c r="N276" s="11">
        <v>3788344</v>
      </c>
      <c r="O276" s="12">
        <v>12.748694660252598</v>
      </c>
      <c r="P276" s="11">
        <v>285</v>
      </c>
      <c r="Q276" s="12">
        <v>21.473684210526297</v>
      </c>
      <c r="R276" s="11">
        <v>246649.99999999997</v>
      </c>
      <c r="S276" s="12">
        <v>12.8416115386175</v>
      </c>
      <c r="T276" s="11">
        <v>463877.7</v>
      </c>
      <c r="U276" s="12">
        <v>12.770749557480297</v>
      </c>
      <c r="V276" s="11">
        <v>1073079.7000000002</v>
      </c>
      <c r="W276" s="12">
        <v>27.074342721235</v>
      </c>
      <c r="X276" s="11">
        <v>165757.5</v>
      </c>
      <c r="Y276" s="12">
        <v>14.2737404702653</v>
      </c>
      <c r="Z276" s="11">
        <v>640960.6</v>
      </c>
      <c r="AA276" s="12">
        <v>14.451037527111701</v>
      </c>
    </row>
    <row r="277" spans="1:27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340237.5</v>
      </c>
      <c r="G277" s="12">
        <v>11.609008151658761</v>
      </c>
      <c r="H277" s="11">
        <v>2241237.5</v>
      </c>
      <c r="I277" s="12">
        <v>17.647812484397576</v>
      </c>
      <c r="J277" s="11">
        <v>186629.50000000003</v>
      </c>
      <c r="K277" s="12">
        <v>15.331860761562345</v>
      </c>
      <c r="L277" s="11"/>
      <c r="M277" s="12"/>
      <c r="N277" s="11">
        <v>4205860.4</v>
      </c>
      <c r="O277" s="12">
        <v>13.049658574497611</v>
      </c>
      <c r="P277" s="11">
        <v>22396.7</v>
      </c>
      <c r="Q277" s="12">
        <v>7.207365370791233</v>
      </c>
      <c r="R277" s="11">
        <v>569302.1</v>
      </c>
      <c r="S277" s="12">
        <v>11.720295605795235</v>
      </c>
      <c r="T277" s="11">
        <v>378587.7</v>
      </c>
      <c r="U277" s="12">
        <v>13.988823519623052</v>
      </c>
      <c r="V277" s="11">
        <v>1313528</v>
      </c>
      <c r="W277" s="12">
        <v>27.311870146658467</v>
      </c>
      <c r="X277" s="11">
        <v>270430.69999999995</v>
      </c>
      <c r="Y277" s="12">
        <v>13.381215228152724</v>
      </c>
      <c r="Z277" s="11">
        <v>787417.3</v>
      </c>
      <c r="AA277" s="12">
        <v>13.328112398597288</v>
      </c>
    </row>
    <row r="278" spans="1:27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979029.9000000001</v>
      </c>
      <c r="G278" s="12">
        <v>9.371177416542642</v>
      </c>
      <c r="H278" s="11">
        <v>3327508.6</v>
      </c>
      <c r="I278" s="12">
        <v>14.831087470066947</v>
      </c>
      <c r="J278" s="11">
        <v>135891.9</v>
      </c>
      <c r="K278" s="12">
        <v>17.467498710371995</v>
      </c>
      <c r="L278" s="11">
        <v>15092.5</v>
      </c>
      <c r="M278" s="12">
        <v>11.020871293688918</v>
      </c>
      <c r="N278" s="11">
        <v>3867930.4</v>
      </c>
      <c r="O278" s="12">
        <v>13.59357445573477</v>
      </c>
      <c r="P278" s="11">
        <v>71447.3</v>
      </c>
      <c r="Q278" s="12">
        <v>6.904845949392067</v>
      </c>
      <c r="R278" s="11">
        <v>476096.5</v>
      </c>
      <c r="S278" s="12">
        <v>13.304579869837285</v>
      </c>
      <c r="T278" s="11">
        <v>447063.4</v>
      </c>
      <c r="U278" s="12">
        <v>14.197675879975874</v>
      </c>
      <c r="V278" s="11">
        <v>1468820.9999999998</v>
      </c>
      <c r="W278" s="12">
        <v>26.561580451940696</v>
      </c>
      <c r="X278" s="11">
        <v>185671.5</v>
      </c>
      <c r="Y278" s="12">
        <v>13.992372297310032</v>
      </c>
      <c r="Z278" s="11">
        <v>878298.2999999999</v>
      </c>
      <c r="AA278" s="12">
        <v>13.538595240364234</v>
      </c>
    </row>
    <row r="279" spans="1:27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593675.2</v>
      </c>
      <c r="G279" s="12">
        <v>9.39508608073909</v>
      </c>
      <c r="H279" s="11">
        <v>2175714.1</v>
      </c>
      <c r="I279" s="12">
        <v>16.996147067760432</v>
      </c>
      <c r="J279" s="11">
        <v>193774.59999999998</v>
      </c>
      <c r="K279" s="12">
        <v>16.231109495258938</v>
      </c>
      <c r="L279" s="11"/>
      <c r="M279" s="12"/>
      <c r="N279" s="11">
        <v>3392799.9</v>
      </c>
      <c r="O279" s="12">
        <v>13.575123445093231</v>
      </c>
      <c r="P279" s="11">
        <v>74420</v>
      </c>
      <c r="Q279" s="12">
        <v>6.05596613813491</v>
      </c>
      <c r="R279" s="11">
        <v>708842.3</v>
      </c>
      <c r="S279" s="12">
        <v>13.019363881077643</v>
      </c>
      <c r="T279" s="11">
        <v>433392.2</v>
      </c>
      <c r="U279" s="12">
        <v>14.701995405085757</v>
      </c>
      <c r="V279" s="11">
        <v>1587248.7</v>
      </c>
      <c r="W279" s="12">
        <v>26.845194550797235</v>
      </c>
      <c r="X279" s="11">
        <v>384174.69999999995</v>
      </c>
      <c r="Y279" s="12">
        <v>11.606000007288353</v>
      </c>
      <c r="Z279" s="11">
        <v>848643.7999999999</v>
      </c>
      <c r="AA279" s="12">
        <v>14.012451293463766</v>
      </c>
    </row>
    <row r="280" spans="1:27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788196.8</v>
      </c>
      <c r="G280" s="12">
        <v>10.512142409103923</v>
      </c>
      <c r="H280" s="11">
        <v>2047144.5999999999</v>
      </c>
      <c r="I280" s="12">
        <v>16.47745324927217</v>
      </c>
      <c r="J280" s="11">
        <v>155061.89999999997</v>
      </c>
      <c r="K280" s="12">
        <v>15.663228310758495</v>
      </c>
      <c r="L280" s="11"/>
      <c r="M280" s="12"/>
      <c r="N280" s="11">
        <v>3529293.3</v>
      </c>
      <c r="O280" s="12">
        <v>13.19954480320465</v>
      </c>
      <c r="P280" s="11">
        <v>41795</v>
      </c>
      <c r="Q280" s="12">
        <v>8.107579854049527</v>
      </c>
      <c r="R280" s="11">
        <v>996107.6000000001</v>
      </c>
      <c r="S280" s="12">
        <v>10.78160125171216</v>
      </c>
      <c r="T280" s="11">
        <v>433113.19999999995</v>
      </c>
      <c r="U280" s="12">
        <v>15.19878688296733</v>
      </c>
      <c r="V280" s="11">
        <v>1598102.4999999998</v>
      </c>
      <c r="W280" s="12">
        <v>26.428918064392</v>
      </c>
      <c r="X280" s="11">
        <v>324934.3</v>
      </c>
      <c r="Y280" s="12">
        <v>12.02491812344835</v>
      </c>
      <c r="Z280" s="11">
        <v>1012674.2999999999</v>
      </c>
      <c r="AA280" s="12">
        <v>13.052095910797776</v>
      </c>
    </row>
    <row r="281" spans="1:27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988617.1</v>
      </c>
      <c r="G281" s="12">
        <v>10.789835456012263</v>
      </c>
      <c r="H281" s="11">
        <v>1368678.8</v>
      </c>
      <c r="I281" s="12">
        <v>19.71136906190117</v>
      </c>
      <c r="J281" s="11">
        <v>160467.19999999998</v>
      </c>
      <c r="K281" s="12">
        <v>14.777430721044551</v>
      </c>
      <c r="L281" s="11">
        <v>11719.900000000001</v>
      </c>
      <c r="M281" s="12">
        <v>8.677113285949538</v>
      </c>
      <c r="N281" s="11">
        <v>3272111.5</v>
      </c>
      <c r="O281" s="12">
        <v>13.613457531933104</v>
      </c>
      <c r="P281" s="11">
        <v>80324.5</v>
      </c>
      <c r="Q281" s="12">
        <v>7.662334655055428</v>
      </c>
      <c r="R281" s="11">
        <v>1082129</v>
      </c>
      <c r="S281" s="12">
        <v>11.456939485033669</v>
      </c>
      <c r="T281" s="11">
        <v>430992.29999999993</v>
      </c>
      <c r="U281" s="12">
        <v>15.384761841452843</v>
      </c>
      <c r="V281" s="11">
        <v>1662846.2</v>
      </c>
      <c r="W281" s="12">
        <v>26.116101154755</v>
      </c>
      <c r="X281" s="11">
        <v>363914</v>
      </c>
      <c r="Y281" s="12">
        <v>12.391906142660087</v>
      </c>
      <c r="Z281" s="11">
        <v>683152.5</v>
      </c>
      <c r="AA281" s="12">
        <v>14.896004135240679</v>
      </c>
    </row>
    <row r="282" spans="1:27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362834</v>
      </c>
      <c r="G282" s="12">
        <v>11.138570125732429</v>
      </c>
      <c r="H282" s="11">
        <v>1427229.3</v>
      </c>
      <c r="I282" s="12">
        <v>20.541535611691806</v>
      </c>
      <c r="J282" s="11">
        <v>181031.90000000002</v>
      </c>
      <c r="K282" s="12">
        <v>15.160934338091797</v>
      </c>
      <c r="L282" s="11">
        <v>4926.400000000001</v>
      </c>
      <c r="M282" s="12">
        <v>11.05074699577785</v>
      </c>
      <c r="N282" s="11">
        <v>3242038</v>
      </c>
      <c r="O282" s="12">
        <v>13.788049810026905</v>
      </c>
      <c r="P282" s="11">
        <v>53585</v>
      </c>
      <c r="Q282" s="12">
        <v>6.644574041242885</v>
      </c>
      <c r="R282" s="11">
        <v>714872.6000000001</v>
      </c>
      <c r="S282" s="12">
        <v>12.762182870066633</v>
      </c>
      <c r="T282" s="11">
        <v>411141.3</v>
      </c>
      <c r="U282" s="12">
        <v>14.777957042992293</v>
      </c>
      <c r="V282" s="11">
        <v>1591125.4999999998</v>
      </c>
      <c r="W282" s="12">
        <v>25.22439384196909</v>
      </c>
      <c r="X282" s="11">
        <v>218088.40000000002</v>
      </c>
      <c r="Y282" s="12">
        <v>12.722881047318424</v>
      </c>
      <c r="Z282" s="11">
        <v>955904.2</v>
      </c>
      <c r="AA282" s="12">
        <v>13.953244026964196</v>
      </c>
    </row>
    <row r="283" spans="1:27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355734.5</v>
      </c>
      <c r="G283" s="12">
        <v>12.30043666554691</v>
      </c>
      <c r="H283" s="11">
        <v>1471971.1</v>
      </c>
      <c r="I283" s="12">
        <v>20.98983213800868</v>
      </c>
      <c r="J283" s="11">
        <v>127823.5</v>
      </c>
      <c r="K283" s="12">
        <v>19.098134325847766</v>
      </c>
      <c r="L283" s="11"/>
      <c r="M283" s="12"/>
      <c r="N283" s="11">
        <v>2853198.8999999994</v>
      </c>
      <c r="O283" s="12">
        <v>14.154633749858784</v>
      </c>
      <c r="P283" s="11">
        <v>83960</v>
      </c>
      <c r="Q283" s="12">
        <v>6.943127679847547</v>
      </c>
      <c r="R283" s="11">
        <v>385421.2</v>
      </c>
      <c r="S283" s="12">
        <v>15.229090151242325</v>
      </c>
      <c r="T283" s="11">
        <v>457276.8</v>
      </c>
      <c r="U283" s="12">
        <v>14.779752808364663</v>
      </c>
      <c r="V283" s="11">
        <v>1776934.3</v>
      </c>
      <c r="W283" s="12">
        <v>25.450041588481906</v>
      </c>
      <c r="X283" s="11">
        <v>287846.9</v>
      </c>
      <c r="Y283" s="12">
        <v>12.959846105690204</v>
      </c>
      <c r="Z283" s="11">
        <v>862609.7</v>
      </c>
      <c r="AA283" s="12">
        <v>14.291945146223119</v>
      </c>
    </row>
    <row r="284" spans="1:27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440184.4</v>
      </c>
      <c r="G284" s="12">
        <v>11.096258470313806</v>
      </c>
      <c r="H284" s="11">
        <v>1718580.4000000001</v>
      </c>
      <c r="I284" s="12">
        <v>19.855781753940633</v>
      </c>
      <c r="J284" s="11">
        <v>165812.2</v>
      </c>
      <c r="K284" s="12">
        <v>15.684496737875747</v>
      </c>
      <c r="L284" s="11">
        <v>7418.4</v>
      </c>
      <c r="M284" s="12">
        <v>8.152539631187318</v>
      </c>
      <c r="N284" s="11">
        <v>3075182.4999999995</v>
      </c>
      <c r="O284" s="12">
        <v>14.031630768580374</v>
      </c>
      <c r="P284" s="11">
        <v>192383.80000000002</v>
      </c>
      <c r="Q284" s="12">
        <v>7.419623585769694</v>
      </c>
      <c r="R284" s="11">
        <v>512382.9</v>
      </c>
      <c r="S284" s="12">
        <v>15.601272157989655</v>
      </c>
      <c r="T284" s="11">
        <v>507982.30000000005</v>
      </c>
      <c r="U284" s="12">
        <v>14.77731855617803</v>
      </c>
      <c r="V284" s="11">
        <v>1856338.8999999994</v>
      </c>
      <c r="W284" s="12">
        <v>24.881305474447586</v>
      </c>
      <c r="X284" s="11">
        <v>163875.1</v>
      </c>
      <c r="Y284" s="12">
        <v>14.793258255830192</v>
      </c>
      <c r="Z284" s="11">
        <v>652363.2</v>
      </c>
      <c r="AA284" s="12">
        <v>15.821247115103988</v>
      </c>
    </row>
    <row r="285" spans="1:27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581602.6</v>
      </c>
      <c r="G285" s="12">
        <v>9.734797989211188</v>
      </c>
      <c r="H285" s="11">
        <v>1447648.7000000002</v>
      </c>
      <c r="I285" s="12">
        <v>20.681820034791574</v>
      </c>
      <c r="J285" s="11">
        <v>132047.4</v>
      </c>
      <c r="K285" s="12">
        <v>19.123940986342774</v>
      </c>
      <c r="L285" s="11">
        <v>730</v>
      </c>
      <c r="M285" s="12">
        <v>24.65753424657534</v>
      </c>
      <c r="N285" s="11">
        <v>2749774.3000000003</v>
      </c>
      <c r="O285" s="12">
        <v>13.510386652097207</v>
      </c>
      <c r="P285" s="11">
        <v>62886.6</v>
      </c>
      <c r="Q285" s="12">
        <v>6.635086011964393</v>
      </c>
      <c r="R285" s="11">
        <v>331575.6000000001</v>
      </c>
      <c r="S285" s="12">
        <v>12.317765833794759</v>
      </c>
      <c r="T285" s="11">
        <v>411684.3</v>
      </c>
      <c r="U285" s="12">
        <v>15.572434275487314</v>
      </c>
      <c r="V285" s="11">
        <v>1622285.6</v>
      </c>
      <c r="W285" s="12">
        <v>24.66793626535303</v>
      </c>
      <c r="X285" s="11">
        <v>498810.8</v>
      </c>
      <c r="Y285" s="12">
        <v>10.150947940581876</v>
      </c>
      <c r="Z285" s="11">
        <v>749224.4</v>
      </c>
      <c r="AA285" s="12">
        <v>14.75666179184768</v>
      </c>
    </row>
    <row r="286" spans="1:27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787738.6</v>
      </c>
      <c r="G286" s="15">
        <v>10.82541200215403</v>
      </c>
      <c r="H286" s="14">
        <v>1457276.4</v>
      </c>
      <c r="I286" s="15">
        <v>20.604458087017672</v>
      </c>
      <c r="J286" s="14">
        <v>208151.19999999998</v>
      </c>
      <c r="K286" s="15">
        <v>16.89552061674399</v>
      </c>
      <c r="L286" s="14">
        <v>1110</v>
      </c>
      <c r="M286" s="15">
        <v>26</v>
      </c>
      <c r="N286" s="14">
        <v>3747058.6</v>
      </c>
      <c r="O286" s="15">
        <v>13.395936523117097</v>
      </c>
      <c r="P286" s="14">
        <v>102773</v>
      </c>
      <c r="Q286" s="15">
        <v>6.652366769482257</v>
      </c>
      <c r="R286" s="14">
        <v>827028.6</v>
      </c>
      <c r="S286" s="15">
        <v>11.730968737961408</v>
      </c>
      <c r="T286" s="14">
        <v>717119</v>
      </c>
      <c r="U286" s="15">
        <v>12.271357667276988</v>
      </c>
      <c r="V286" s="14">
        <v>1640217.2000000002</v>
      </c>
      <c r="W286" s="15">
        <v>25.801023549198238</v>
      </c>
      <c r="X286" s="14">
        <v>285042.7</v>
      </c>
      <c r="Y286" s="15">
        <v>12.830280536916034</v>
      </c>
      <c r="Z286" s="14">
        <v>1035204.4</v>
      </c>
      <c r="AA286" s="15">
        <v>13.405614336646943</v>
      </c>
    </row>
    <row r="287" spans="1:27" s="1" customFormat="1" ht="12.75">
      <c r="A287" s="7" t="s">
        <v>121</v>
      </c>
      <c r="B287" s="7" t="s">
        <v>42</v>
      </c>
      <c r="C287" s="7" t="s">
        <v>122</v>
      </c>
      <c r="D287" s="11">
        <v>6373866.000000001</v>
      </c>
      <c r="E287" s="12">
        <v>16.547581855658716</v>
      </c>
      <c r="F287" s="11">
        <v>204825.3</v>
      </c>
      <c r="G287" s="12">
        <v>11.761310150650335</v>
      </c>
      <c r="H287" s="11">
        <v>1135608.6</v>
      </c>
      <c r="I287" s="12">
        <v>19.174023933950473</v>
      </c>
      <c r="J287" s="11">
        <v>162163.7</v>
      </c>
      <c r="K287" s="12">
        <v>16.510730163408937</v>
      </c>
      <c r="L287" s="11">
        <v>5340.7</v>
      </c>
      <c r="M287" s="12">
        <v>12.660568839290727</v>
      </c>
      <c r="N287" s="11">
        <v>2149272.6</v>
      </c>
      <c r="O287" s="12">
        <v>13.721820209777015</v>
      </c>
      <c r="P287" s="11">
        <v>865</v>
      </c>
      <c r="Q287" s="12">
        <v>17.216589595375726</v>
      </c>
      <c r="R287" s="11">
        <v>217284.19999999998</v>
      </c>
      <c r="S287" s="12">
        <v>12.03913066389549</v>
      </c>
      <c r="T287" s="11">
        <v>303566.4</v>
      </c>
      <c r="U287" s="12">
        <v>12.918808949211785</v>
      </c>
      <c r="V287" s="11">
        <v>1173962.1</v>
      </c>
      <c r="W287" s="12">
        <v>25.791418569645476</v>
      </c>
      <c r="X287" s="11">
        <v>70765</v>
      </c>
      <c r="Y287" s="12">
        <v>14.18550512258885</v>
      </c>
      <c r="Z287" s="11">
        <v>950212.4</v>
      </c>
      <c r="AA287" s="12">
        <v>11.805121358130037</v>
      </c>
    </row>
    <row r="288" spans="1:27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292819.6</v>
      </c>
      <c r="G288" s="12">
        <v>11.753732356030817</v>
      </c>
      <c r="H288" s="11">
        <v>1501228.9000000001</v>
      </c>
      <c r="I288" s="12">
        <v>19.323521567563738</v>
      </c>
      <c r="J288" s="11">
        <v>161841.50000000003</v>
      </c>
      <c r="K288" s="12">
        <v>18.16754612383102</v>
      </c>
      <c r="L288" s="11">
        <v>6583.9</v>
      </c>
      <c r="M288" s="12">
        <v>11.969364662282235</v>
      </c>
      <c r="N288" s="11">
        <v>3657441.7</v>
      </c>
      <c r="O288" s="12">
        <v>12.938911334116405</v>
      </c>
      <c r="P288" s="11">
        <v>28581.1</v>
      </c>
      <c r="Q288" s="12">
        <v>5.518961831420064</v>
      </c>
      <c r="R288" s="11">
        <v>364120.30000000005</v>
      </c>
      <c r="S288" s="12">
        <v>12.25778439158707</v>
      </c>
      <c r="T288" s="11">
        <v>495121.5</v>
      </c>
      <c r="U288" s="12">
        <v>13.705784075221933</v>
      </c>
      <c r="V288" s="11">
        <v>1378799.7999999998</v>
      </c>
      <c r="W288" s="12">
        <v>25.485306922730917</v>
      </c>
      <c r="X288" s="11">
        <v>173782.7</v>
      </c>
      <c r="Y288" s="12">
        <v>14.175471350140132</v>
      </c>
      <c r="Z288" s="11">
        <v>624183</v>
      </c>
      <c r="AA288" s="12">
        <v>16.99067964042597</v>
      </c>
    </row>
    <row r="289" spans="1:27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439403.3</v>
      </c>
      <c r="G289" s="12">
        <v>11.441934161623267</v>
      </c>
      <c r="H289" s="11">
        <v>3324682.4</v>
      </c>
      <c r="I289" s="12">
        <v>15.204312544259865</v>
      </c>
      <c r="J289" s="11">
        <v>242952.8</v>
      </c>
      <c r="K289" s="12">
        <v>17.02507490343801</v>
      </c>
      <c r="L289" s="11">
        <v>1397</v>
      </c>
      <c r="M289" s="12">
        <v>9</v>
      </c>
      <c r="N289" s="11">
        <v>3574916.6000000006</v>
      </c>
      <c r="O289" s="12">
        <v>14.031307690087083</v>
      </c>
      <c r="P289" s="11">
        <v>157714.5</v>
      </c>
      <c r="Q289" s="12">
        <v>6.278694254491505</v>
      </c>
      <c r="R289" s="11">
        <v>726279.1000000001</v>
      </c>
      <c r="S289" s="12">
        <v>11.82949020149416</v>
      </c>
      <c r="T289" s="11">
        <v>386956.19999999995</v>
      </c>
      <c r="U289" s="12">
        <v>14.425333122973612</v>
      </c>
      <c r="V289" s="11">
        <v>1569728.7</v>
      </c>
      <c r="W289" s="12">
        <v>25.68265305972936</v>
      </c>
      <c r="X289" s="11">
        <v>153676.4</v>
      </c>
      <c r="Y289" s="12">
        <v>12.896184332792815</v>
      </c>
      <c r="Z289" s="11">
        <v>941266.5000000001</v>
      </c>
      <c r="AA289" s="12">
        <v>14.14109673827763</v>
      </c>
    </row>
    <row r="290" spans="1:27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691173.1999999998</v>
      </c>
      <c r="G290" s="12">
        <v>11.376120089725717</v>
      </c>
      <c r="H290" s="11">
        <v>3485824.8</v>
      </c>
      <c r="I290" s="12">
        <v>16.081900171804406</v>
      </c>
      <c r="J290" s="11">
        <v>237173.69999999998</v>
      </c>
      <c r="K290" s="12">
        <v>15.768515290692015</v>
      </c>
      <c r="L290" s="11">
        <v>65000</v>
      </c>
      <c r="M290" s="12">
        <v>15</v>
      </c>
      <c r="N290" s="11">
        <v>4037538.2</v>
      </c>
      <c r="O290" s="12">
        <v>13.56902923940138</v>
      </c>
      <c r="P290" s="11">
        <v>145678.3</v>
      </c>
      <c r="Q290" s="12">
        <v>6.589465280690396</v>
      </c>
      <c r="R290" s="11">
        <v>793180</v>
      </c>
      <c r="S290" s="12">
        <v>12.518938498197127</v>
      </c>
      <c r="T290" s="11">
        <v>464559.7</v>
      </c>
      <c r="U290" s="12">
        <v>14.689210857076052</v>
      </c>
      <c r="V290" s="11">
        <v>1981107.6</v>
      </c>
      <c r="W290" s="12">
        <v>25.586324334427868</v>
      </c>
      <c r="X290" s="11">
        <v>390627.3</v>
      </c>
      <c r="Y290" s="12">
        <v>12.446221961445092</v>
      </c>
      <c r="Z290" s="11">
        <v>726471.3000000002</v>
      </c>
      <c r="AA290" s="12">
        <v>15.243619720421176</v>
      </c>
    </row>
    <row r="291" spans="1:27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472300.60000000003</v>
      </c>
      <c r="G291" s="12">
        <v>10.73704732960322</v>
      </c>
      <c r="H291" s="11">
        <v>2613886.6</v>
      </c>
      <c r="I291" s="12">
        <v>17.552709429705164</v>
      </c>
      <c r="J291" s="11">
        <v>214628.5</v>
      </c>
      <c r="K291" s="12">
        <v>16.51147834514057</v>
      </c>
      <c r="L291" s="11">
        <v>50.6</v>
      </c>
      <c r="M291" s="12">
        <v>31.620553359683793</v>
      </c>
      <c r="N291" s="11">
        <v>3625500.5999999996</v>
      </c>
      <c r="O291" s="12">
        <v>12.470285324459729</v>
      </c>
      <c r="P291" s="11">
        <v>164431.6</v>
      </c>
      <c r="Q291" s="12">
        <v>7.42737229340346</v>
      </c>
      <c r="R291" s="11">
        <v>475229.8</v>
      </c>
      <c r="S291" s="12">
        <v>15.312028256645535</v>
      </c>
      <c r="T291" s="11">
        <v>602965.5000000001</v>
      </c>
      <c r="U291" s="12">
        <v>13.933087811823414</v>
      </c>
      <c r="V291" s="11">
        <v>2219718.5</v>
      </c>
      <c r="W291" s="12">
        <v>25.556614281495605</v>
      </c>
      <c r="X291" s="11">
        <v>254127.49999999997</v>
      </c>
      <c r="Y291" s="12">
        <v>14.664899945893323</v>
      </c>
      <c r="Z291" s="11">
        <v>907052.5</v>
      </c>
      <c r="AA291" s="12">
        <v>14.73888138889424</v>
      </c>
    </row>
    <row r="292" spans="1:27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961408.1</v>
      </c>
      <c r="G292" s="12">
        <v>10.529810601762176</v>
      </c>
      <c r="H292" s="11">
        <v>1688883.5</v>
      </c>
      <c r="I292" s="12">
        <v>18.66888462348054</v>
      </c>
      <c r="J292" s="11">
        <v>227085.1</v>
      </c>
      <c r="K292" s="12">
        <v>15.57955457667634</v>
      </c>
      <c r="L292" s="11"/>
      <c r="M292" s="12"/>
      <c r="N292" s="11">
        <v>3723831.9</v>
      </c>
      <c r="O292" s="12">
        <v>13.560848950781036</v>
      </c>
      <c r="P292" s="11">
        <v>110770.6</v>
      </c>
      <c r="Q292" s="12">
        <v>7.572031495721783</v>
      </c>
      <c r="R292" s="11">
        <v>716675</v>
      </c>
      <c r="S292" s="12">
        <v>12.992924476227039</v>
      </c>
      <c r="T292" s="11">
        <v>509757.6</v>
      </c>
      <c r="U292" s="12">
        <v>13.37116033581451</v>
      </c>
      <c r="V292" s="11">
        <v>1869425.2</v>
      </c>
      <c r="W292" s="12">
        <v>25.420607854221693</v>
      </c>
      <c r="X292" s="11">
        <v>310690.00000000006</v>
      </c>
      <c r="Y292" s="12">
        <v>13.836575641314463</v>
      </c>
      <c r="Z292" s="11">
        <v>841717.3</v>
      </c>
      <c r="AA292" s="12">
        <v>14.489698266864673</v>
      </c>
    </row>
    <row r="293" spans="1:27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327009</v>
      </c>
      <c r="G293" s="12">
        <v>12.003815362879916</v>
      </c>
      <c r="H293" s="11">
        <v>1774606.4000000001</v>
      </c>
      <c r="I293" s="12">
        <v>19.54164616841233</v>
      </c>
      <c r="J293" s="11">
        <v>144764.8</v>
      </c>
      <c r="K293" s="12">
        <v>19.08040785467185</v>
      </c>
      <c r="L293" s="11">
        <v>12506.9</v>
      </c>
      <c r="M293" s="12">
        <v>9.071528516259026</v>
      </c>
      <c r="N293" s="11">
        <v>3852246.5999999996</v>
      </c>
      <c r="O293" s="12">
        <v>13.090057726833988</v>
      </c>
      <c r="P293" s="11">
        <v>203932</v>
      </c>
      <c r="Q293" s="12">
        <v>8.248192044406954</v>
      </c>
      <c r="R293" s="11">
        <v>627504.4</v>
      </c>
      <c r="S293" s="12">
        <v>14.261156210219395</v>
      </c>
      <c r="T293" s="11">
        <v>698436.4</v>
      </c>
      <c r="U293" s="12">
        <v>12.879943969128751</v>
      </c>
      <c r="V293" s="11">
        <v>2007801.5999999999</v>
      </c>
      <c r="W293" s="12">
        <v>24.222002909052353</v>
      </c>
      <c r="X293" s="11">
        <v>397933.8</v>
      </c>
      <c r="Y293" s="12">
        <v>11.402643022532894</v>
      </c>
      <c r="Z293" s="11">
        <v>882185.4999999999</v>
      </c>
      <c r="AA293" s="12">
        <v>13.600684145227978</v>
      </c>
    </row>
    <row r="294" spans="1:27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562623.1</v>
      </c>
      <c r="G294" s="12">
        <v>11.38636726611472</v>
      </c>
      <c r="H294" s="11">
        <v>1827542.2</v>
      </c>
      <c r="I294" s="12">
        <v>19.18407763005418</v>
      </c>
      <c r="J294" s="11">
        <v>163802.19999999998</v>
      </c>
      <c r="K294" s="12">
        <v>17.1778805901264</v>
      </c>
      <c r="L294" s="11">
        <v>72700</v>
      </c>
      <c r="M294" s="12">
        <v>15.05777166437414</v>
      </c>
      <c r="N294" s="11">
        <v>3615284.1</v>
      </c>
      <c r="O294" s="12">
        <v>13.379909064684558</v>
      </c>
      <c r="P294" s="11">
        <v>14950</v>
      </c>
      <c r="Q294" s="12">
        <v>7.47561872909699</v>
      </c>
      <c r="R294" s="11">
        <v>952694.3000000002</v>
      </c>
      <c r="S294" s="12">
        <v>12.307523165615656</v>
      </c>
      <c r="T294" s="11">
        <v>887752.6</v>
      </c>
      <c r="U294" s="12">
        <v>11.344321360478135</v>
      </c>
      <c r="V294" s="11">
        <v>2136097.8</v>
      </c>
      <c r="W294" s="12">
        <v>24.186084938620333</v>
      </c>
      <c r="X294" s="11">
        <v>252931.59999999998</v>
      </c>
      <c r="Y294" s="12">
        <v>13.88665314654238</v>
      </c>
      <c r="Z294" s="11">
        <v>1049608.2000000002</v>
      </c>
      <c r="AA294" s="12">
        <v>12.51045527178618</v>
      </c>
    </row>
    <row r="295" spans="1:27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797851.5</v>
      </c>
      <c r="G295" s="12">
        <v>9.887470932874091</v>
      </c>
      <c r="H295" s="11">
        <v>1831446</v>
      </c>
      <c r="I295" s="12">
        <v>19.45979701230612</v>
      </c>
      <c r="J295" s="11">
        <v>219000.00000000003</v>
      </c>
      <c r="K295" s="12">
        <v>17.17928042009135</v>
      </c>
      <c r="L295" s="11"/>
      <c r="M295" s="12"/>
      <c r="N295" s="11">
        <v>3519622.8999999994</v>
      </c>
      <c r="O295" s="12">
        <v>13.178965207039667</v>
      </c>
      <c r="P295" s="11">
        <v>92711.5</v>
      </c>
      <c r="Q295" s="12">
        <v>8.235024781176017</v>
      </c>
      <c r="R295" s="11">
        <v>418194.60000000003</v>
      </c>
      <c r="S295" s="12">
        <v>15.752629802010846</v>
      </c>
      <c r="T295" s="11">
        <v>645688.3999999999</v>
      </c>
      <c r="U295" s="12">
        <v>13.68513209622475</v>
      </c>
      <c r="V295" s="11">
        <v>2105512.7</v>
      </c>
      <c r="W295" s="12">
        <v>24.719598161055973</v>
      </c>
      <c r="X295" s="11">
        <v>153691.19999999998</v>
      </c>
      <c r="Y295" s="12">
        <v>13.43906449425862</v>
      </c>
      <c r="Z295" s="11">
        <v>651461</v>
      </c>
      <c r="AA295" s="12">
        <v>15.231856212420995</v>
      </c>
    </row>
    <row r="296" spans="1:27" s="1" customFormat="1" ht="12.75">
      <c r="A296" s="10" t="s">
        <v>67</v>
      </c>
      <c r="B296" s="10" t="s">
        <v>10</v>
      </c>
      <c r="C296" s="10" t="s">
        <v>68</v>
      </c>
      <c r="D296" s="11">
        <v>11692849.7</v>
      </c>
      <c r="E296" s="12">
        <v>16.616480789281</v>
      </c>
      <c r="F296" s="11">
        <v>860272.7</v>
      </c>
      <c r="G296" s="12">
        <v>11.997320763606071</v>
      </c>
      <c r="H296" s="11">
        <v>2015508.0000000002</v>
      </c>
      <c r="I296" s="12">
        <v>19.439472789986446</v>
      </c>
      <c r="J296" s="11">
        <v>253019.10000000003</v>
      </c>
      <c r="K296" s="12">
        <v>15.916583060330238</v>
      </c>
      <c r="L296" s="11">
        <v>1352.8</v>
      </c>
      <c r="M296" s="12">
        <v>15.143221466587818</v>
      </c>
      <c r="N296" s="11">
        <v>3711382.7</v>
      </c>
      <c r="O296" s="12">
        <v>13.369924552916606</v>
      </c>
      <c r="P296" s="11">
        <v>66285.5</v>
      </c>
      <c r="Q296" s="12">
        <v>8.40005514026447</v>
      </c>
      <c r="R296" s="11">
        <v>585793.8</v>
      </c>
      <c r="S296" s="12">
        <v>13.89246483148164</v>
      </c>
      <c r="T296" s="11">
        <v>766557</v>
      </c>
      <c r="U296" s="12">
        <v>13.067993221639094</v>
      </c>
      <c r="V296" s="11">
        <v>2175853.1</v>
      </c>
      <c r="W296" s="12">
        <v>25.556622356077245</v>
      </c>
      <c r="X296" s="11">
        <v>206891.7</v>
      </c>
      <c r="Y296" s="12">
        <v>14.32292949402997</v>
      </c>
      <c r="Z296" s="11">
        <v>1049933.3</v>
      </c>
      <c r="AA296" s="12">
        <v>13.182747455481202</v>
      </c>
    </row>
    <row r="297" spans="1:27" s="1" customFormat="1" ht="12.75">
      <c r="A297" s="10" t="s">
        <v>69</v>
      </c>
      <c r="B297" s="10" t="s">
        <v>11</v>
      </c>
      <c r="C297" s="10" t="s">
        <v>106</v>
      </c>
      <c r="D297" s="11">
        <v>9874506.9</v>
      </c>
      <c r="E297" s="12">
        <v>17.289358831072363</v>
      </c>
      <c r="F297" s="11">
        <v>420383.7</v>
      </c>
      <c r="G297" s="12">
        <v>11.4637799871879</v>
      </c>
      <c r="H297" s="11">
        <v>1959918.2999999998</v>
      </c>
      <c r="I297" s="12">
        <v>19.009132313321434</v>
      </c>
      <c r="J297" s="11">
        <v>212865.9</v>
      </c>
      <c r="K297" s="12">
        <v>18.78784032106599</v>
      </c>
      <c r="L297" s="11">
        <v>3085</v>
      </c>
      <c r="M297" s="12">
        <v>15.19286871961102</v>
      </c>
      <c r="N297" s="11">
        <v>3294849.4</v>
      </c>
      <c r="O297" s="12">
        <v>13.931639730483575</v>
      </c>
      <c r="P297" s="11">
        <v>47052.3</v>
      </c>
      <c r="Q297" s="12">
        <v>8.619078344735538</v>
      </c>
      <c r="R297" s="11">
        <v>275272.4</v>
      </c>
      <c r="S297" s="12">
        <v>13.7373523716871</v>
      </c>
      <c r="T297" s="11">
        <v>575395.8000000002</v>
      </c>
      <c r="U297" s="12">
        <v>13.441918917378272</v>
      </c>
      <c r="V297" s="11">
        <v>2207753.9</v>
      </c>
      <c r="W297" s="12">
        <v>24.52275000533347</v>
      </c>
      <c r="X297" s="11">
        <v>249695.80000000005</v>
      </c>
      <c r="Y297" s="12">
        <v>12.595265931585539</v>
      </c>
      <c r="Z297" s="11">
        <v>628234.4</v>
      </c>
      <c r="AA297" s="12">
        <v>15.110408027640648</v>
      </c>
    </row>
    <row r="298" spans="1:27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770289.9</v>
      </c>
      <c r="G298" s="15">
        <v>9.917981189939015</v>
      </c>
      <c r="H298" s="14">
        <v>2107879.5</v>
      </c>
      <c r="I298" s="15">
        <v>18.76249525696321</v>
      </c>
      <c r="J298" s="14">
        <v>295085.9</v>
      </c>
      <c r="K298" s="15">
        <v>16.380141538446942</v>
      </c>
      <c r="L298" s="14">
        <v>92237.1</v>
      </c>
      <c r="M298" s="15">
        <v>10.294892185465502</v>
      </c>
      <c r="N298" s="14">
        <v>4360485.7</v>
      </c>
      <c r="O298" s="15">
        <v>13.557098016397577</v>
      </c>
      <c r="P298" s="14">
        <v>204040.90000000002</v>
      </c>
      <c r="Q298" s="15">
        <v>8.737483024236807</v>
      </c>
      <c r="R298" s="14">
        <v>797289.2999999999</v>
      </c>
      <c r="S298" s="15">
        <v>11.281521484108708</v>
      </c>
      <c r="T298" s="14">
        <v>930723.1000000001</v>
      </c>
      <c r="U298" s="15">
        <v>11.948693671619411</v>
      </c>
      <c r="V298" s="14">
        <v>2391977.8</v>
      </c>
      <c r="W298" s="15">
        <v>24.50449784943658</v>
      </c>
      <c r="X298" s="14">
        <v>274791.3</v>
      </c>
      <c r="Y298" s="15">
        <v>11.307862916329597</v>
      </c>
      <c r="Z298" s="14">
        <v>1303837.5</v>
      </c>
      <c r="AA298" s="15">
        <v>13.557910063945853</v>
      </c>
    </row>
    <row r="299" spans="1:27" s="1" customFormat="1" ht="12.75">
      <c r="A299" s="7" t="s">
        <v>123</v>
      </c>
      <c r="B299" s="7" t="s">
        <v>44</v>
      </c>
      <c r="C299" s="7" t="s">
        <v>124</v>
      </c>
      <c r="D299" s="11">
        <v>8196105.899999999</v>
      </c>
      <c r="E299" s="12">
        <v>15.689069982612104</v>
      </c>
      <c r="F299" s="11">
        <v>291635.2</v>
      </c>
      <c r="G299" s="12">
        <v>11.706167228784468</v>
      </c>
      <c r="H299" s="11">
        <v>1488186</v>
      </c>
      <c r="I299" s="12">
        <v>18.349524811414717</v>
      </c>
      <c r="J299" s="11">
        <v>121744.1</v>
      </c>
      <c r="K299" s="12">
        <v>20.05378009283403</v>
      </c>
      <c r="L299" s="11">
        <v>2806.2</v>
      </c>
      <c r="M299" s="12">
        <v>20.879837502672654</v>
      </c>
      <c r="N299" s="11">
        <v>3210985.2999999993</v>
      </c>
      <c r="O299" s="12">
        <v>12.399423635168958</v>
      </c>
      <c r="P299" s="11">
        <v>4687</v>
      </c>
      <c r="Q299" s="12">
        <v>13.789263921484956</v>
      </c>
      <c r="R299" s="11">
        <v>237522.8</v>
      </c>
      <c r="S299" s="12">
        <v>13.3447174755434</v>
      </c>
      <c r="T299" s="11">
        <v>335110.29999999993</v>
      </c>
      <c r="U299" s="12">
        <v>14.3765854048652</v>
      </c>
      <c r="V299" s="11">
        <v>1518461.6</v>
      </c>
      <c r="W299" s="12">
        <v>24.248234613242765</v>
      </c>
      <c r="X299" s="11">
        <v>185592.80000000002</v>
      </c>
      <c r="Y299" s="12">
        <v>13.784037802113032</v>
      </c>
      <c r="Z299" s="11">
        <v>799374.6000000001</v>
      </c>
      <c r="AA299" s="12">
        <v>10.161913051778228</v>
      </c>
    </row>
    <row r="300" spans="1:27" s="1" customFormat="1" ht="12.75">
      <c r="A300" s="10" t="s">
        <v>51</v>
      </c>
      <c r="B300" s="10" t="s">
        <v>2</v>
      </c>
      <c r="C300" s="10" t="s">
        <v>52</v>
      </c>
      <c r="D300" s="11">
        <v>9761781.5</v>
      </c>
      <c r="E300" s="12">
        <v>16.563174755550513</v>
      </c>
      <c r="F300" s="11">
        <v>319458.2</v>
      </c>
      <c r="G300" s="12">
        <v>12.701609374872834</v>
      </c>
      <c r="H300" s="11">
        <v>1695762.4999999998</v>
      </c>
      <c r="I300" s="12">
        <v>20.039212209846603</v>
      </c>
      <c r="J300" s="11">
        <v>161276</v>
      </c>
      <c r="K300" s="12">
        <v>19.565376069594976</v>
      </c>
      <c r="L300" s="11">
        <v>10846.1</v>
      </c>
      <c r="M300" s="12">
        <v>14.827818294133374</v>
      </c>
      <c r="N300" s="11">
        <v>4063254.6999999997</v>
      </c>
      <c r="O300" s="12">
        <v>12.574674400302786</v>
      </c>
      <c r="P300" s="11">
        <v>22275</v>
      </c>
      <c r="Q300" s="12">
        <v>10.850119865319865</v>
      </c>
      <c r="R300" s="11">
        <v>239015.59999999998</v>
      </c>
      <c r="S300" s="12">
        <v>14.117100051210054</v>
      </c>
      <c r="T300" s="11">
        <v>492165.6</v>
      </c>
      <c r="U300" s="12">
        <v>14.522221668885436</v>
      </c>
      <c r="V300" s="11">
        <v>1952739.6</v>
      </c>
      <c r="W300" s="12">
        <v>24.17278475430109</v>
      </c>
      <c r="X300" s="11">
        <v>287036.7</v>
      </c>
      <c r="Y300" s="12">
        <v>12.727171264162402</v>
      </c>
      <c r="Z300" s="11">
        <v>517951.5</v>
      </c>
      <c r="AA300" s="12">
        <v>14.705642953056403</v>
      </c>
    </row>
    <row r="301" spans="1:27" s="1" customFormat="1" ht="12.75">
      <c r="A301" s="10" t="s">
        <v>53</v>
      </c>
      <c r="B301" s="10" t="s">
        <v>3</v>
      </c>
      <c r="C301" s="10" t="s">
        <v>54</v>
      </c>
      <c r="D301" s="11">
        <v>10528838.2</v>
      </c>
      <c r="E301" s="12">
        <v>15.766763588693</v>
      </c>
      <c r="F301" s="11">
        <v>679678.7000000001</v>
      </c>
      <c r="G301" s="12">
        <v>9.745506407659985</v>
      </c>
      <c r="H301" s="11">
        <v>2064521.6</v>
      </c>
      <c r="I301" s="12">
        <v>17.971889845085645</v>
      </c>
      <c r="J301" s="11">
        <v>99916.6</v>
      </c>
      <c r="K301" s="12">
        <v>19.22760687413303</v>
      </c>
      <c r="L301" s="11">
        <v>1700.9</v>
      </c>
      <c r="M301" s="12">
        <v>25.98624257745899</v>
      </c>
      <c r="N301" s="11">
        <v>3637919.8000000003</v>
      </c>
      <c r="O301" s="12">
        <v>12.959200549995646</v>
      </c>
      <c r="P301" s="11">
        <v>138505</v>
      </c>
      <c r="Q301" s="12">
        <v>8.162872820475801</v>
      </c>
      <c r="R301" s="11">
        <v>336125.4</v>
      </c>
      <c r="S301" s="12">
        <v>15.035376407534558</v>
      </c>
      <c r="T301" s="11">
        <v>450308.10000000003</v>
      </c>
      <c r="U301" s="12">
        <v>12.277035296500328</v>
      </c>
      <c r="V301" s="11">
        <v>1831340.5999999996</v>
      </c>
      <c r="W301" s="12">
        <v>24.141726846442452</v>
      </c>
      <c r="X301" s="11">
        <v>469703.6</v>
      </c>
      <c r="Y301" s="12">
        <v>11.49528195440696</v>
      </c>
      <c r="Z301" s="11">
        <v>819117.8999999999</v>
      </c>
      <c r="AA301" s="12">
        <v>14.460343974902742</v>
      </c>
    </row>
    <row r="302" spans="1:27" s="1" customFormat="1" ht="12.75">
      <c r="A302" s="10" t="s">
        <v>55</v>
      </c>
      <c r="B302" s="10" t="s">
        <v>4</v>
      </c>
      <c r="C302" s="10" t="s">
        <v>56</v>
      </c>
      <c r="D302" s="11">
        <v>5170516.199999999</v>
      </c>
      <c r="E302" s="12">
        <v>12.887553151849712</v>
      </c>
      <c r="F302" s="11">
        <v>349453.10000000003</v>
      </c>
      <c r="G302" s="12">
        <v>8.92101407313313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2203501.5</v>
      </c>
      <c r="O302" s="12">
        <v>12.253147626629731</v>
      </c>
      <c r="P302" s="11">
        <v>127450</v>
      </c>
      <c r="Q302" s="12">
        <v>8.303868183601411</v>
      </c>
      <c r="R302" s="11">
        <v>169904.80000000002</v>
      </c>
      <c r="S302" s="12">
        <v>14.199545981043507</v>
      </c>
      <c r="T302" s="11">
        <v>53252.600000000006</v>
      </c>
      <c r="U302" s="12">
        <v>15.204301592786063</v>
      </c>
      <c r="V302" s="11">
        <v>404853.49999999994</v>
      </c>
      <c r="W302" s="12">
        <v>21.153393427499086</v>
      </c>
      <c r="X302" s="11">
        <v>203377.7</v>
      </c>
      <c r="Y302" s="12">
        <v>9.7383684396077</v>
      </c>
      <c r="Z302" s="11">
        <v>376372.3</v>
      </c>
      <c r="AA302" s="12">
        <v>13.819168551989597</v>
      </c>
    </row>
    <row r="303" spans="1:27" s="1" customFormat="1" ht="12.75">
      <c r="A303" s="10" t="s">
        <v>57</v>
      </c>
      <c r="B303" s="10" t="s">
        <v>5</v>
      </c>
      <c r="C303" s="10" t="s">
        <v>58</v>
      </c>
      <c r="D303" s="11">
        <v>6636578.399999999</v>
      </c>
      <c r="E303" s="12">
        <v>15.15092222974418</v>
      </c>
      <c r="F303" s="11">
        <v>280429.3</v>
      </c>
      <c r="G303" s="12">
        <v>9.874713576648377</v>
      </c>
      <c r="H303" s="11">
        <v>2079397.7</v>
      </c>
      <c r="I303" s="12">
        <v>14.973301848415039</v>
      </c>
      <c r="J303" s="11">
        <v>87924.59999999999</v>
      </c>
      <c r="K303" s="12">
        <v>14.226633388152996</v>
      </c>
      <c r="L303" s="11">
        <v>9350</v>
      </c>
      <c r="M303" s="12">
        <v>17.763048128342273</v>
      </c>
      <c r="N303" s="11">
        <v>2326801.2</v>
      </c>
      <c r="O303" s="12">
        <v>12.952463705966789</v>
      </c>
      <c r="P303" s="11">
        <v>44448.4</v>
      </c>
      <c r="Q303" s="12">
        <v>7.974898983990423</v>
      </c>
      <c r="R303" s="11">
        <v>123330.59999999999</v>
      </c>
      <c r="S303" s="12">
        <v>16.077753793462445</v>
      </c>
      <c r="T303" s="11">
        <v>265948.8</v>
      </c>
      <c r="U303" s="12">
        <v>14.48602284725483</v>
      </c>
      <c r="V303" s="11">
        <v>1117588.9000000001</v>
      </c>
      <c r="W303" s="12">
        <v>21.782137830824905</v>
      </c>
      <c r="X303" s="11">
        <v>63630.5</v>
      </c>
      <c r="Y303" s="12">
        <v>13.907655621125066</v>
      </c>
      <c r="Z303" s="11">
        <v>237728.4</v>
      </c>
      <c r="AA303" s="12">
        <v>15.448695532380658</v>
      </c>
    </row>
    <row r="304" spans="1:27" s="1" customFormat="1" ht="12.75">
      <c r="A304" s="10" t="s">
        <v>59</v>
      </c>
      <c r="B304" s="10" t="s">
        <v>6</v>
      </c>
      <c r="C304" s="10" t="s">
        <v>60</v>
      </c>
      <c r="D304" s="11">
        <v>12967382.7</v>
      </c>
      <c r="E304" s="12">
        <v>14.94295694820513</v>
      </c>
      <c r="F304" s="11">
        <v>715610.1</v>
      </c>
      <c r="G304" s="12">
        <v>10.748326862630915</v>
      </c>
      <c r="H304" s="11">
        <v>2781104.3</v>
      </c>
      <c r="I304" s="12">
        <v>15.973697122038892</v>
      </c>
      <c r="J304" s="11">
        <v>84735.2</v>
      </c>
      <c r="K304" s="12">
        <v>17.173495607492526</v>
      </c>
      <c r="L304" s="11">
        <v>6700</v>
      </c>
      <c r="M304" s="12">
        <v>17.791044776119403</v>
      </c>
      <c r="N304" s="11">
        <v>4069907.3000000003</v>
      </c>
      <c r="O304" s="12">
        <v>13.211105496923727</v>
      </c>
      <c r="P304" s="11">
        <v>136443.8</v>
      </c>
      <c r="Q304" s="12">
        <v>7.121396501709861</v>
      </c>
      <c r="R304" s="11">
        <v>470612.89999999997</v>
      </c>
      <c r="S304" s="12">
        <v>15.21627151104445</v>
      </c>
      <c r="T304" s="11">
        <v>668100.7</v>
      </c>
      <c r="U304" s="12">
        <v>13.977138467299914</v>
      </c>
      <c r="V304" s="11">
        <v>2178967.6</v>
      </c>
      <c r="W304" s="12">
        <v>22.393183458074372</v>
      </c>
      <c r="X304" s="11">
        <v>724001.7</v>
      </c>
      <c r="Y304" s="12">
        <v>10.514880715059101</v>
      </c>
      <c r="Z304" s="11">
        <v>1131199.0999999999</v>
      </c>
      <c r="AA304" s="12">
        <v>10.992711476697608</v>
      </c>
    </row>
    <row r="305" spans="1:27" s="1" customFormat="1" ht="12.75">
      <c r="A305" s="10" t="s">
        <v>61</v>
      </c>
      <c r="B305" s="10" t="s">
        <v>7</v>
      </c>
      <c r="C305" s="10" t="s">
        <v>62</v>
      </c>
      <c r="D305" s="11">
        <v>8921636.7</v>
      </c>
      <c r="E305" s="12">
        <v>14.813294165744283</v>
      </c>
      <c r="F305" s="11">
        <v>362304</v>
      </c>
      <c r="G305" s="12">
        <v>9.617294230811689</v>
      </c>
      <c r="H305" s="11">
        <v>1975227.5</v>
      </c>
      <c r="I305" s="12">
        <v>15.813606436726914</v>
      </c>
      <c r="J305" s="11">
        <v>106121.2</v>
      </c>
      <c r="K305" s="12">
        <v>15.728769981869792</v>
      </c>
      <c r="L305" s="11">
        <v>1700</v>
      </c>
      <c r="M305" s="12">
        <v>26</v>
      </c>
      <c r="N305" s="11">
        <v>3144722.4</v>
      </c>
      <c r="O305" s="12">
        <v>12.175651844181848</v>
      </c>
      <c r="P305" s="11">
        <v>83090</v>
      </c>
      <c r="Q305" s="12">
        <v>6.688530509086534</v>
      </c>
      <c r="R305" s="11">
        <v>333222.30000000005</v>
      </c>
      <c r="S305" s="12">
        <v>15.407250502142267</v>
      </c>
      <c r="T305" s="11">
        <v>556971.7</v>
      </c>
      <c r="U305" s="12">
        <v>13.38345538741017</v>
      </c>
      <c r="V305" s="11">
        <v>1679421.7</v>
      </c>
      <c r="W305" s="12">
        <v>21.449734699152703</v>
      </c>
      <c r="X305" s="11">
        <v>289987.89999999997</v>
      </c>
      <c r="Y305" s="12">
        <v>12.275054807459219</v>
      </c>
      <c r="Z305" s="11">
        <v>388868</v>
      </c>
      <c r="AA305" s="12">
        <v>12.111592465823884</v>
      </c>
    </row>
    <row r="306" spans="1:27" s="1" customFormat="1" ht="12.75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14.81131340923545</v>
      </c>
      <c r="F306" s="11">
        <v>734434.7000000001</v>
      </c>
      <c r="G306" s="12">
        <v>10.401452976009985</v>
      </c>
      <c r="H306" s="11">
        <v>2069754.8</v>
      </c>
      <c r="I306" s="12">
        <v>15.236826075726457</v>
      </c>
      <c r="J306" s="11">
        <v>228018.7</v>
      </c>
      <c r="K306" s="12">
        <v>10.927845479340068</v>
      </c>
      <c r="L306" s="11">
        <v>8700</v>
      </c>
      <c r="M306" s="12">
        <v>17.149425287356323</v>
      </c>
      <c r="N306" s="11">
        <v>3990981</v>
      </c>
      <c r="O306" s="12">
        <v>12.563084244700754</v>
      </c>
      <c r="P306" s="11">
        <v>81620</v>
      </c>
      <c r="Q306" s="12">
        <v>8.205629747610882</v>
      </c>
      <c r="R306" s="11">
        <v>710033.4</v>
      </c>
      <c r="S306" s="12">
        <v>13.877439790860556</v>
      </c>
      <c r="T306" s="11">
        <v>617526.9</v>
      </c>
      <c r="U306" s="12">
        <v>12.614884316780369</v>
      </c>
      <c r="V306" s="11">
        <v>2113151.7</v>
      </c>
      <c r="W306" s="12">
        <v>22.44547074116827</v>
      </c>
      <c r="X306" s="11">
        <v>255957.90000000002</v>
      </c>
      <c r="Y306" s="12">
        <v>12.058266035156553</v>
      </c>
      <c r="Z306" s="11">
        <v>559868.1</v>
      </c>
      <c r="AA306" s="12">
        <v>13.609195169362215</v>
      </c>
    </row>
    <row r="307" spans="1:27" s="1" customFormat="1" ht="12.75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589733.8999999999</v>
      </c>
      <c r="G307" s="12">
        <v>10.468711059343892</v>
      </c>
      <c r="H307" s="11">
        <v>2339134.4</v>
      </c>
      <c r="I307" s="12">
        <v>15.571259946841858</v>
      </c>
      <c r="J307" s="11">
        <v>256025.30000000002</v>
      </c>
      <c r="K307" s="12">
        <v>12.178557607392714</v>
      </c>
      <c r="L307" s="11">
        <v>1700</v>
      </c>
      <c r="M307" s="12">
        <v>26</v>
      </c>
      <c r="N307" s="11">
        <v>4506370.1</v>
      </c>
      <c r="O307" s="12">
        <v>14.866383543597541</v>
      </c>
      <c r="P307" s="11">
        <v>171350</v>
      </c>
      <c r="Q307" s="12">
        <v>8.224018091625313</v>
      </c>
      <c r="R307" s="11">
        <v>644393.2999999999</v>
      </c>
      <c r="S307" s="12">
        <v>12.814359828073945</v>
      </c>
      <c r="T307" s="11">
        <v>652456.6</v>
      </c>
      <c r="U307" s="12">
        <v>13.643629816910435</v>
      </c>
      <c r="V307" s="11">
        <v>2615890.3</v>
      </c>
      <c r="W307" s="12">
        <v>22.514446472009926</v>
      </c>
      <c r="X307" s="11">
        <v>160063.2</v>
      </c>
      <c r="Y307" s="12">
        <v>13.28870011345519</v>
      </c>
      <c r="Z307" s="11">
        <v>641310.4999999999</v>
      </c>
      <c r="AA307" s="12">
        <v>12.915442611652244</v>
      </c>
    </row>
    <row r="308" spans="1:27" s="1" customFormat="1" ht="12.75">
      <c r="A308" s="10" t="s">
        <v>67</v>
      </c>
      <c r="B308" s="10" t="s">
        <v>10</v>
      </c>
      <c r="C308" s="10" t="s">
        <v>68</v>
      </c>
      <c r="D308" s="11">
        <v>9768313.799999999</v>
      </c>
      <c r="E308" s="12">
        <v>15.252560739602783</v>
      </c>
      <c r="F308" s="11">
        <v>416888.60000000003</v>
      </c>
      <c r="G308" s="12">
        <v>12.21678694740034</v>
      </c>
      <c r="H308" s="11">
        <v>1797480.6</v>
      </c>
      <c r="I308" s="12">
        <v>17.117961270346964</v>
      </c>
      <c r="J308" s="11">
        <v>212544.7</v>
      </c>
      <c r="K308" s="12">
        <v>14.597046912955246</v>
      </c>
      <c r="L308" s="11">
        <v>4105.2</v>
      </c>
      <c r="M308" s="12">
        <v>19.536197992789635</v>
      </c>
      <c r="N308" s="11">
        <v>3474488.5000000005</v>
      </c>
      <c r="O308" s="12">
        <v>12.526714668360553</v>
      </c>
      <c r="P308" s="11">
        <v>96379</v>
      </c>
      <c r="Q308" s="12">
        <v>8.000881934861331</v>
      </c>
      <c r="R308" s="11">
        <v>382692.9</v>
      </c>
      <c r="S308" s="12">
        <v>14.551739269267868</v>
      </c>
      <c r="T308" s="11">
        <v>617052.8</v>
      </c>
      <c r="U308" s="12">
        <v>12.954692911206314</v>
      </c>
      <c r="V308" s="11">
        <v>2097532.5</v>
      </c>
      <c r="W308" s="12">
        <v>20.70515731651357</v>
      </c>
      <c r="X308" s="11">
        <v>194320.7</v>
      </c>
      <c r="Y308" s="12">
        <v>11.480622589358717</v>
      </c>
      <c r="Z308" s="11">
        <v>474828.3</v>
      </c>
      <c r="AA308" s="12">
        <v>13.538681664509047</v>
      </c>
    </row>
    <row r="309" spans="1:27" s="1" customFormat="1" ht="12.75">
      <c r="A309" s="10" t="s">
        <v>69</v>
      </c>
      <c r="B309" s="10" t="s">
        <v>11</v>
      </c>
      <c r="C309" s="10" t="s">
        <v>106</v>
      </c>
      <c r="D309" s="11">
        <v>8157657.800000001</v>
      </c>
      <c r="E309" s="12">
        <v>16.426332275178304</v>
      </c>
      <c r="F309" s="11">
        <v>266192.5</v>
      </c>
      <c r="G309" s="12">
        <v>11.452581203452395</v>
      </c>
      <c r="H309" s="11">
        <v>1528199.5</v>
      </c>
      <c r="I309" s="12">
        <v>19.05561741120842</v>
      </c>
      <c r="J309" s="11">
        <v>173522.5</v>
      </c>
      <c r="K309" s="12">
        <v>17.75805138238559</v>
      </c>
      <c r="L309" s="11">
        <v>6050</v>
      </c>
      <c r="M309" s="12">
        <v>18.09090909090909</v>
      </c>
      <c r="N309" s="11">
        <v>2834835.7000000007</v>
      </c>
      <c r="O309" s="12">
        <v>13.411447842285893</v>
      </c>
      <c r="P309" s="11">
        <v>5545</v>
      </c>
      <c r="Q309" s="12">
        <v>13.21370604147881</v>
      </c>
      <c r="R309" s="11">
        <v>146534.19999999998</v>
      </c>
      <c r="S309" s="12">
        <v>18.033827857251044</v>
      </c>
      <c r="T309" s="11">
        <v>535433.6</v>
      </c>
      <c r="U309" s="12">
        <v>12.579846208754924</v>
      </c>
      <c r="V309" s="11">
        <v>2121351.1</v>
      </c>
      <c r="W309" s="12">
        <v>20.801234171938827</v>
      </c>
      <c r="X309" s="11">
        <v>110726.80000000002</v>
      </c>
      <c r="Y309" s="12">
        <v>12.701946773500184</v>
      </c>
      <c r="Z309" s="11">
        <v>429266.9</v>
      </c>
      <c r="AA309" s="12">
        <v>13.129866272009297</v>
      </c>
    </row>
    <row r="310" spans="1:27" s="1" customFormat="1" ht="13.5" thickBot="1">
      <c r="A310" s="13" t="s">
        <v>71</v>
      </c>
      <c r="B310" s="13" t="s">
        <v>0</v>
      </c>
      <c r="C310" s="13" t="s">
        <v>72</v>
      </c>
      <c r="D310" s="14">
        <v>12202362.799999999</v>
      </c>
      <c r="E310" s="15">
        <v>15.46265052781418</v>
      </c>
      <c r="F310" s="14">
        <v>733474.6000000001</v>
      </c>
      <c r="G310" s="15">
        <v>10.903925668318976</v>
      </c>
      <c r="H310" s="14">
        <v>1821049.4</v>
      </c>
      <c r="I310" s="15">
        <v>19.27998984102245</v>
      </c>
      <c r="J310" s="14">
        <v>232790.7</v>
      </c>
      <c r="K310" s="15">
        <v>17.339426433272465</v>
      </c>
      <c r="L310" s="14">
        <v>2965.3</v>
      </c>
      <c r="M310" s="15">
        <v>16.091626479614202</v>
      </c>
      <c r="N310" s="14">
        <v>4660268.399999999</v>
      </c>
      <c r="O310" s="15">
        <v>12.569883411650704</v>
      </c>
      <c r="P310" s="14">
        <v>16891</v>
      </c>
      <c r="Q310" s="15">
        <v>9.64483452726304</v>
      </c>
      <c r="R310" s="14">
        <v>332705.10000000003</v>
      </c>
      <c r="S310" s="15">
        <v>13.420115817280818</v>
      </c>
      <c r="T310" s="14">
        <v>643325.3</v>
      </c>
      <c r="U310" s="15">
        <v>14.05085587959932</v>
      </c>
      <c r="V310" s="14">
        <v>2437564.2</v>
      </c>
      <c r="W310" s="15">
        <v>21.177915308651155</v>
      </c>
      <c r="X310" s="14">
        <v>387104.8</v>
      </c>
      <c r="Y310" s="15">
        <v>13.869022683263035</v>
      </c>
      <c r="Z310" s="14">
        <v>934224.0000000002</v>
      </c>
      <c r="AA310" s="15">
        <v>13.114290127421249</v>
      </c>
    </row>
    <row r="311" spans="1:27" s="1" customFormat="1" ht="12.75">
      <c r="A311" s="7" t="s">
        <v>219</v>
      </c>
      <c r="B311" s="7" t="s">
        <v>218</v>
      </c>
      <c r="C311" s="7" t="s">
        <v>217</v>
      </c>
      <c r="D311" s="11">
        <v>7747232.399999999</v>
      </c>
      <c r="E311" s="12">
        <v>14.929532750947283</v>
      </c>
      <c r="F311" s="11">
        <v>240335.7</v>
      </c>
      <c r="G311" s="12">
        <v>12.638573162455687</v>
      </c>
      <c r="H311" s="11">
        <v>1308308.3000000003</v>
      </c>
      <c r="I311" s="12">
        <v>19.77341681391151</v>
      </c>
      <c r="J311" s="11">
        <v>125634.6</v>
      </c>
      <c r="K311" s="12">
        <v>17.934769641484113</v>
      </c>
      <c r="L311" s="11">
        <v>1600</v>
      </c>
      <c r="M311" s="12">
        <v>25.3125</v>
      </c>
      <c r="N311" s="11">
        <v>3402673.5999999996</v>
      </c>
      <c r="O311" s="12">
        <v>10.282130463233374</v>
      </c>
      <c r="P311" s="11">
        <v>3000</v>
      </c>
      <c r="Q311" s="12">
        <v>18.191666666666666</v>
      </c>
      <c r="R311" s="11">
        <v>318898.3</v>
      </c>
      <c r="S311" s="12">
        <v>13.430058416742904</v>
      </c>
      <c r="T311" s="11">
        <v>214382.60000000003</v>
      </c>
      <c r="U311" s="12">
        <v>15.475322708092905</v>
      </c>
      <c r="V311" s="11">
        <v>1676050.2</v>
      </c>
      <c r="W311" s="12">
        <v>20.724262257777237</v>
      </c>
      <c r="X311" s="11">
        <v>113974</v>
      </c>
      <c r="Y311" s="12">
        <v>13.559667196027156</v>
      </c>
      <c r="Z311" s="11">
        <v>342375.1</v>
      </c>
      <c r="AA311" s="12">
        <v>16.179569028238326</v>
      </c>
    </row>
    <row r="312" spans="1:27" s="1" customFormat="1" ht="12.75">
      <c r="A312" s="10" t="s">
        <v>51</v>
      </c>
      <c r="B312" s="10" t="s">
        <v>2</v>
      </c>
      <c r="C312" s="10" t="s">
        <v>52</v>
      </c>
      <c r="D312" s="11">
        <v>10350443.700000001</v>
      </c>
      <c r="E312" s="12">
        <v>15.744823899095255</v>
      </c>
      <c r="F312" s="11">
        <v>305153.60000000003</v>
      </c>
      <c r="G312" s="12">
        <v>11.994187160171139</v>
      </c>
      <c r="H312" s="11">
        <v>1761937.2999999998</v>
      </c>
      <c r="I312" s="12">
        <v>19.63143704546126</v>
      </c>
      <c r="J312" s="11">
        <v>175982.9</v>
      </c>
      <c r="K312" s="12">
        <v>18.968859105060773</v>
      </c>
      <c r="L312" s="11">
        <v>1700</v>
      </c>
      <c r="M312" s="12">
        <v>24.705882352941178</v>
      </c>
      <c r="N312" s="11">
        <v>4527058.4</v>
      </c>
      <c r="O312" s="12">
        <v>12.636845289205882</v>
      </c>
      <c r="P312" s="11">
        <v>38981</v>
      </c>
      <c r="Q312" s="12">
        <v>6.900676226879761</v>
      </c>
      <c r="R312" s="11">
        <v>233727.40000000002</v>
      </c>
      <c r="S312" s="12">
        <v>15.225574729364212</v>
      </c>
      <c r="T312" s="11">
        <v>359318.6</v>
      </c>
      <c r="U312" s="12">
        <v>16.047931367872412</v>
      </c>
      <c r="V312" s="11">
        <v>2110548.0999999996</v>
      </c>
      <c r="W312" s="12">
        <v>20.418748092024074</v>
      </c>
      <c r="X312" s="11">
        <v>354554.5</v>
      </c>
      <c r="Y312" s="12">
        <v>11.763649455866434</v>
      </c>
      <c r="Z312" s="11">
        <v>481481.89999999997</v>
      </c>
      <c r="AA312" s="12">
        <v>15.097134453029273</v>
      </c>
    </row>
    <row r="313" spans="1:27" s="1" customFormat="1" ht="12.75">
      <c r="A313" s="10" t="s">
        <v>53</v>
      </c>
      <c r="B313" s="10" t="s">
        <v>3</v>
      </c>
      <c r="C313" s="10" t="s">
        <v>54</v>
      </c>
      <c r="D313" s="11">
        <v>14433681.1</v>
      </c>
      <c r="E313" s="12">
        <v>14.374320977827338</v>
      </c>
      <c r="F313" s="11">
        <v>288327.9</v>
      </c>
      <c r="G313" s="12">
        <v>13.584601368788807</v>
      </c>
      <c r="H313" s="11">
        <v>3712157.6</v>
      </c>
      <c r="I313" s="12">
        <v>15.961081521161717</v>
      </c>
      <c r="J313" s="11">
        <v>229039.99999999997</v>
      </c>
      <c r="K313" s="12">
        <v>17.367340023576666</v>
      </c>
      <c r="L313" s="11">
        <v>1500</v>
      </c>
      <c r="M313" s="12">
        <v>26</v>
      </c>
      <c r="N313" s="11">
        <v>5012644.8</v>
      </c>
      <c r="O313" s="12">
        <v>9.828410907750737</v>
      </c>
      <c r="P313" s="11">
        <v>103602</v>
      </c>
      <c r="Q313" s="12">
        <v>6.214067295998147</v>
      </c>
      <c r="R313" s="11">
        <v>387058.39999999997</v>
      </c>
      <c r="S313" s="12">
        <v>15.851005987726934</v>
      </c>
      <c r="T313" s="11">
        <v>559629.7</v>
      </c>
      <c r="U313" s="12">
        <v>15.857462573912722</v>
      </c>
      <c r="V313" s="11">
        <v>2755913.1999999997</v>
      </c>
      <c r="W313" s="12">
        <v>21.06651182591673</v>
      </c>
      <c r="X313" s="11">
        <v>364133.89999999997</v>
      </c>
      <c r="Y313" s="12">
        <v>11.77864403451589</v>
      </c>
      <c r="Z313" s="11">
        <v>1019673.6000000001</v>
      </c>
      <c r="AA313" s="12">
        <v>12.773208534574207</v>
      </c>
    </row>
    <row r="314" spans="1:27" s="1" customFormat="1" ht="12.75">
      <c r="A314" s="10" t="s">
        <v>55</v>
      </c>
      <c r="B314" s="10" t="s">
        <v>4</v>
      </c>
      <c r="C314" s="10" t="s">
        <v>56</v>
      </c>
      <c r="D314" s="11">
        <v>14173203.3</v>
      </c>
      <c r="E314" s="12">
        <v>14.416312510313043</v>
      </c>
      <c r="F314" s="11">
        <v>527131.5</v>
      </c>
      <c r="G314" s="12">
        <v>11.507899698652054</v>
      </c>
      <c r="H314" s="11">
        <v>3787723.2</v>
      </c>
      <c r="I314" s="12">
        <v>15.603511595831517</v>
      </c>
      <c r="J314" s="11">
        <v>214384.3</v>
      </c>
      <c r="K314" s="12">
        <v>17.446167830386816</v>
      </c>
      <c r="L314" s="11">
        <v>1635</v>
      </c>
      <c r="M314" s="12">
        <v>25.412844036697248</v>
      </c>
      <c r="N314" s="11">
        <v>4544104.399999999</v>
      </c>
      <c r="O314" s="12">
        <v>9.263582470288323</v>
      </c>
      <c r="P314" s="11">
        <v>160784</v>
      </c>
      <c r="Q314" s="12">
        <v>6.824323626729027</v>
      </c>
      <c r="R314" s="11">
        <v>751078.6000000001</v>
      </c>
      <c r="S314" s="12">
        <v>13.458397279592312</v>
      </c>
      <c r="T314" s="11">
        <v>581091.4</v>
      </c>
      <c r="U314" s="12">
        <v>14.44546715886692</v>
      </c>
      <c r="V314" s="11">
        <v>2823313.3000000003</v>
      </c>
      <c r="W314" s="12">
        <v>21.707346974209337</v>
      </c>
      <c r="X314" s="11">
        <v>286964.10000000003</v>
      </c>
      <c r="Y314" s="12">
        <v>12.410578629870422</v>
      </c>
      <c r="Z314" s="11">
        <v>494993.49999999994</v>
      </c>
      <c r="AA314" s="12">
        <v>17.845130253225538</v>
      </c>
    </row>
    <row r="315" spans="1:27" s="1" customFormat="1" ht="12.75">
      <c r="A315" s="10" t="s">
        <v>57</v>
      </c>
      <c r="B315" s="10" t="s">
        <v>5</v>
      </c>
      <c r="C315" s="10" t="s">
        <v>58</v>
      </c>
      <c r="D315" s="11">
        <v>13451693.200000001</v>
      </c>
      <c r="E315" s="12">
        <v>13.831874937424224</v>
      </c>
      <c r="F315" s="11">
        <v>342988</v>
      </c>
      <c r="G315" s="12">
        <v>12.238008210199773</v>
      </c>
      <c r="H315" s="11">
        <v>2324642.1999999997</v>
      </c>
      <c r="I315" s="12">
        <v>17.41708508991189</v>
      </c>
      <c r="J315" s="11">
        <v>138513.4</v>
      </c>
      <c r="K315" s="12">
        <v>19.26808464740594</v>
      </c>
      <c r="L315" s="11">
        <v>208</v>
      </c>
      <c r="M315" s="12">
        <v>13.798076923076923</v>
      </c>
      <c r="N315" s="11">
        <v>5732129.000000001</v>
      </c>
      <c r="O315" s="12">
        <v>8.573274582969086</v>
      </c>
      <c r="P315" s="11">
        <v>70943</v>
      </c>
      <c r="Q315" s="12">
        <v>6.049405861043373</v>
      </c>
      <c r="R315" s="11">
        <v>567434.1</v>
      </c>
      <c r="S315" s="12">
        <v>14.221136447386572</v>
      </c>
      <c r="T315" s="11">
        <v>608677.4</v>
      </c>
      <c r="U315" s="12">
        <v>14.47212963221569</v>
      </c>
      <c r="V315" s="11">
        <v>2786482.0999999996</v>
      </c>
      <c r="W315" s="12">
        <v>21.321154445241177</v>
      </c>
      <c r="X315" s="11">
        <v>399693.3</v>
      </c>
      <c r="Y315" s="12">
        <v>12.622578604645108</v>
      </c>
      <c r="Z315" s="11">
        <v>479982.70000000007</v>
      </c>
      <c r="AA315" s="12">
        <v>16.245437579312743</v>
      </c>
    </row>
    <row r="316" spans="1:27" s="1" customFormat="1" ht="12.75">
      <c r="A316" s="10" t="s">
        <v>59</v>
      </c>
      <c r="B316" s="10" t="s">
        <v>6</v>
      </c>
      <c r="C316" s="10" t="s">
        <v>60</v>
      </c>
      <c r="D316" s="11">
        <v>13562622.299999997</v>
      </c>
      <c r="E316" s="12">
        <v>14.777327777755778</v>
      </c>
      <c r="F316" s="11">
        <v>722963.0000000001</v>
      </c>
      <c r="G316" s="12">
        <v>11.005408625337676</v>
      </c>
      <c r="H316" s="11">
        <v>2031410.0000000002</v>
      </c>
      <c r="I316" s="12">
        <v>18.9508628159751</v>
      </c>
      <c r="J316" s="11">
        <v>197705.4</v>
      </c>
      <c r="K316" s="12">
        <v>17.794023466228044</v>
      </c>
      <c r="L316" s="11">
        <v>50</v>
      </c>
      <c r="M316" s="12">
        <v>28</v>
      </c>
      <c r="N316" s="11">
        <v>5212449.999999999</v>
      </c>
      <c r="O316" s="12">
        <v>9.007701493923202</v>
      </c>
      <c r="P316" s="11">
        <v>165621.30000000002</v>
      </c>
      <c r="Q316" s="12">
        <v>6.4494871734493096</v>
      </c>
      <c r="R316" s="11">
        <v>362511.50000000006</v>
      </c>
      <c r="S316" s="12">
        <v>20.325163656877073</v>
      </c>
      <c r="T316" s="11">
        <v>685780.9</v>
      </c>
      <c r="U316" s="12">
        <v>14.680949991462292</v>
      </c>
      <c r="V316" s="11">
        <v>3061920.3000000003</v>
      </c>
      <c r="W316" s="12">
        <v>22.13029436690432</v>
      </c>
      <c r="X316" s="11">
        <v>353692</v>
      </c>
      <c r="Y316" s="12">
        <v>14.666630839826743</v>
      </c>
      <c r="Z316" s="11">
        <v>768517.9</v>
      </c>
      <c r="AA316" s="12">
        <v>15.66835454320583</v>
      </c>
    </row>
    <row r="317" spans="1:27" s="1" customFormat="1" ht="12.75">
      <c r="A317" s="10" t="s">
        <v>61</v>
      </c>
      <c r="B317" s="10" t="s">
        <v>7</v>
      </c>
      <c r="C317" s="10" t="s">
        <v>62</v>
      </c>
      <c r="D317" s="11">
        <v>12382944.6</v>
      </c>
      <c r="E317" s="12">
        <v>15.396331889427978</v>
      </c>
      <c r="F317" s="11">
        <v>513185.6</v>
      </c>
      <c r="G317" s="12">
        <v>11.032503986861679</v>
      </c>
      <c r="H317" s="11">
        <v>1674057.7</v>
      </c>
      <c r="I317" s="12">
        <v>19.658034755910744</v>
      </c>
      <c r="J317" s="11">
        <v>235579.5</v>
      </c>
      <c r="K317" s="12">
        <v>15.632763835562944</v>
      </c>
      <c r="L317" s="11">
        <v>1050</v>
      </c>
      <c r="M317" s="12">
        <v>21</v>
      </c>
      <c r="N317" s="11">
        <v>4697019.9</v>
      </c>
      <c r="O317" s="12">
        <v>9.579930683069907</v>
      </c>
      <c r="P317" s="11">
        <v>160845.9</v>
      </c>
      <c r="Q317" s="12">
        <v>9.786048634127443</v>
      </c>
      <c r="R317" s="11">
        <v>321765.8</v>
      </c>
      <c r="S317" s="12">
        <v>20.318421215057658</v>
      </c>
      <c r="T317" s="11">
        <v>538407.9</v>
      </c>
      <c r="U317" s="12">
        <v>15.408992550072162</v>
      </c>
      <c r="V317" s="11">
        <v>3358246</v>
      </c>
      <c r="W317" s="12">
        <v>22.127949480472843</v>
      </c>
      <c r="X317" s="11">
        <v>307395.4</v>
      </c>
      <c r="Y317" s="12">
        <v>11.669953675298988</v>
      </c>
      <c r="Z317" s="11">
        <v>575390.9</v>
      </c>
      <c r="AA317" s="12">
        <v>15.768505148413002</v>
      </c>
    </row>
    <row r="318" spans="1:27" s="1" customFormat="1" ht="12.75">
      <c r="A318" s="10" t="s">
        <v>63</v>
      </c>
      <c r="B318" s="10" t="s">
        <v>8</v>
      </c>
      <c r="C318" s="10" t="s">
        <v>64</v>
      </c>
      <c r="D318" s="11">
        <v>12045053.6</v>
      </c>
      <c r="E318" s="12">
        <v>15.674442346524723</v>
      </c>
      <c r="F318" s="11">
        <v>524736.6</v>
      </c>
      <c r="G318" s="12">
        <v>10.792823220259471</v>
      </c>
      <c r="H318" s="11">
        <v>1722800.5000000002</v>
      </c>
      <c r="I318" s="12">
        <v>19.78318689482619</v>
      </c>
      <c r="J318" s="11">
        <v>159482.59999999998</v>
      </c>
      <c r="K318" s="12">
        <v>20.880899885003128</v>
      </c>
      <c r="L318" s="11"/>
      <c r="M318" s="12"/>
      <c r="N318" s="11">
        <v>4111941.3999999994</v>
      </c>
      <c r="O318" s="12">
        <v>9.743126869220463</v>
      </c>
      <c r="P318" s="11">
        <v>172078</v>
      </c>
      <c r="Q318" s="12">
        <v>7.378589941770592</v>
      </c>
      <c r="R318" s="11">
        <v>502840</v>
      </c>
      <c r="S318" s="12">
        <v>17.06049696722615</v>
      </c>
      <c r="T318" s="11">
        <v>658900.1000000001</v>
      </c>
      <c r="U318" s="12">
        <v>14.338874601779514</v>
      </c>
      <c r="V318" s="11">
        <v>3491211.4</v>
      </c>
      <c r="W318" s="12">
        <v>21.851589524484265</v>
      </c>
      <c r="X318" s="11">
        <v>78772.40000000001</v>
      </c>
      <c r="Y318" s="12">
        <v>15.698744738004693</v>
      </c>
      <c r="Z318" s="11">
        <v>622290.6</v>
      </c>
      <c r="AA318" s="12">
        <v>14.203801529381934</v>
      </c>
    </row>
    <row r="319" spans="1:27" s="1" customFormat="1" ht="12.75">
      <c r="A319" s="10" t="s">
        <v>65</v>
      </c>
      <c r="B319" s="10" t="s">
        <v>9</v>
      </c>
      <c r="C319" s="10" t="s">
        <v>66</v>
      </c>
      <c r="D319" s="11"/>
      <c r="E319" s="12"/>
      <c r="F319" s="11"/>
      <c r="G319" s="12"/>
      <c r="H319" s="11"/>
      <c r="I319" s="12"/>
      <c r="J319" s="11"/>
      <c r="K319" s="12"/>
      <c r="L319" s="11"/>
      <c r="M319" s="12"/>
      <c r="N319" s="11"/>
      <c r="O319" s="12"/>
      <c r="P319" s="11"/>
      <c r="Q319" s="12"/>
      <c r="R319" s="11"/>
      <c r="S319" s="12"/>
      <c r="T319" s="11"/>
      <c r="U319" s="12"/>
      <c r="V319" s="11"/>
      <c r="W319" s="12"/>
      <c r="X319" s="11"/>
      <c r="Y319" s="12"/>
      <c r="Z319" s="11"/>
      <c r="AA319" s="12"/>
    </row>
    <row r="320" spans="1:27" s="1" customFormat="1" ht="12.75">
      <c r="A320" s="10" t="s">
        <v>67</v>
      </c>
      <c r="B320" s="10" t="s">
        <v>10</v>
      </c>
      <c r="C320" s="10" t="s">
        <v>68</v>
      </c>
      <c r="D320" s="11"/>
      <c r="E320" s="12"/>
      <c r="F320" s="11"/>
      <c r="G320" s="12"/>
      <c r="H320" s="11"/>
      <c r="I320" s="12"/>
      <c r="J320" s="11"/>
      <c r="K320" s="12"/>
      <c r="L320" s="11"/>
      <c r="M320" s="12"/>
      <c r="N320" s="11"/>
      <c r="O320" s="12"/>
      <c r="P320" s="11"/>
      <c r="Q320" s="12"/>
      <c r="R320" s="11"/>
      <c r="S320" s="12"/>
      <c r="T320" s="11"/>
      <c r="U320" s="12"/>
      <c r="V320" s="11"/>
      <c r="W320" s="12"/>
      <c r="X320" s="11"/>
      <c r="Y320" s="12"/>
      <c r="Z320" s="11"/>
      <c r="AA320" s="12"/>
    </row>
    <row r="321" spans="1:27" s="1" customFormat="1" ht="12.75">
      <c r="A321" s="10" t="s">
        <v>69</v>
      </c>
      <c r="B321" s="10" t="s">
        <v>11</v>
      </c>
      <c r="C321" s="10" t="s">
        <v>106</v>
      </c>
      <c r="D321" s="11"/>
      <c r="E321" s="12"/>
      <c r="F321" s="11"/>
      <c r="G321" s="12"/>
      <c r="H321" s="11"/>
      <c r="I321" s="12"/>
      <c r="J321" s="11"/>
      <c r="K321" s="12"/>
      <c r="L321" s="11"/>
      <c r="M321" s="12"/>
      <c r="N321" s="11"/>
      <c r="O321" s="12"/>
      <c r="P321" s="11"/>
      <c r="Q321" s="12"/>
      <c r="R321" s="11"/>
      <c r="S321" s="12"/>
      <c r="T321" s="11"/>
      <c r="U321" s="12"/>
      <c r="V321" s="11"/>
      <c r="W321" s="12"/>
      <c r="X321" s="11"/>
      <c r="Y321" s="12"/>
      <c r="Z321" s="11"/>
      <c r="AA321" s="12"/>
    </row>
    <row r="322" spans="1:27" s="1" customFormat="1" ht="13.5" thickBot="1">
      <c r="A322" s="13" t="s">
        <v>71</v>
      </c>
      <c r="B322" s="13" t="s">
        <v>0</v>
      </c>
      <c r="C322" s="13" t="s">
        <v>72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R322" s="14"/>
      <c r="S322" s="15"/>
      <c r="T322" s="14"/>
      <c r="U322" s="15"/>
      <c r="V322" s="14"/>
      <c r="W322" s="15"/>
      <c r="X322" s="14"/>
      <c r="Y322" s="15"/>
      <c r="Z322" s="14"/>
      <c r="AA322" s="15"/>
    </row>
    <row r="323" ht="5.1" customHeight="1"/>
    <row r="324" spans="1:3" ht="12.75">
      <c r="A324" s="3" t="s">
        <v>214</v>
      </c>
      <c r="B324" s="3" t="s">
        <v>215</v>
      </c>
      <c r="C324" s="3" t="s">
        <v>216</v>
      </c>
    </row>
  </sheetData>
  <mergeCells count="39">
    <mergeCell ref="V5:W5"/>
    <mergeCell ref="X5:Y5"/>
    <mergeCell ref="Z5:AA5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J5:K5"/>
    <mergeCell ref="L5:M5"/>
    <mergeCell ref="N5:O5"/>
    <mergeCell ref="P5:Q5"/>
    <mergeCell ref="R5:S5"/>
    <mergeCell ref="T6:U6"/>
    <mergeCell ref="T5:U5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B5:B10"/>
    <mergeCell ref="F6:G6"/>
    <mergeCell ref="H6:I6"/>
    <mergeCell ref="C5:C10"/>
    <mergeCell ref="D5:E5"/>
    <mergeCell ref="D6:E6"/>
    <mergeCell ref="D7:E7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24"/>
  <sheetViews>
    <sheetView zoomScale="75" zoomScaleNormal="75" workbookViewId="0" topLeftCell="A1">
      <pane xSplit="3" ySplit="10" topLeftCell="D298" activePane="bottomRight" state="frozen"/>
      <selection pane="topRight" activeCell="D1" sqref="D1"/>
      <selection pane="bottomLeft" activeCell="A10" sqref="A10"/>
      <selection pane="bottomRight" activeCell="F328" sqref="F328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4" t="s">
        <v>133</v>
      </c>
      <c r="B2" s="4" t="s">
        <v>36</v>
      </c>
      <c r="C2" s="4" t="s">
        <v>134</v>
      </c>
    </row>
    <row r="3" spans="1:5" ht="15.75">
      <c r="A3" s="4"/>
      <c r="B3" s="4"/>
      <c r="C3" s="4"/>
      <c r="D3" s="4"/>
      <c r="E3" s="4"/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49" t="s">
        <v>45</v>
      </c>
      <c r="B5" s="49" t="s">
        <v>33</v>
      </c>
      <c r="C5" s="49" t="s">
        <v>46</v>
      </c>
      <c r="D5" s="43" t="s">
        <v>166</v>
      </c>
      <c r="E5" s="44"/>
      <c r="F5" s="54" t="s">
        <v>171</v>
      </c>
      <c r="G5" s="55"/>
      <c r="H5" s="54" t="s">
        <v>174</v>
      </c>
      <c r="I5" s="55"/>
      <c r="J5" s="54" t="s">
        <v>178</v>
      </c>
      <c r="K5" s="55"/>
      <c r="L5" s="54" t="s">
        <v>182</v>
      </c>
      <c r="M5" s="55"/>
      <c r="N5" s="54" t="s">
        <v>185</v>
      </c>
      <c r="O5" s="55"/>
      <c r="P5" s="54" t="s">
        <v>186</v>
      </c>
      <c r="Q5" s="55"/>
      <c r="R5" s="54" t="s">
        <v>189</v>
      </c>
      <c r="S5" s="55"/>
      <c r="T5" s="54" t="s">
        <v>194</v>
      </c>
      <c r="U5" s="55"/>
      <c r="V5" s="54" t="s">
        <v>195</v>
      </c>
      <c r="W5" s="55"/>
      <c r="X5" s="54" t="s">
        <v>198</v>
      </c>
      <c r="Y5" s="55"/>
      <c r="Z5" s="54" t="s">
        <v>202</v>
      </c>
      <c r="AA5" s="55"/>
      <c r="AC5" s="58" t="s">
        <v>205</v>
      </c>
    </row>
    <row r="6" spans="1:29" ht="24.95" customHeight="1">
      <c r="A6" s="50"/>
      <c r="B6" s="50"/>
      <c r="C6" s="50"/>
      <c r="D6" s="45" t="s">
        <v>168</v>
      </c>
      <c r="E6" s="46"/>
      <c r="F6" s="52" t="s">
        <v>173</v>
      </c>
      <c r="G6" s="53"/>
      <c r="H6" s="52" t="s">
        <v>176</v>
      </c>
      <c r="I6" s="53"/>
      <c r="J6" s="52" t="s">
        <v>179</v>
      </c>
      <c r="K6" s="53"/>
      <c r="L6" s="52" t="s">
        <v>181</v>
      </c>
      <c r="M6" s="53"/>
      <c r="N6" s="52" t="s">
        <v>184</v>
      </c>
      <c r="O6" s="53"/>
      <c r="P6" s="52" t="s">
        <v>187</v>
      </c>
      <c r="Q6" s="53"/>
      <c r="R6" s="52" t="s">
        <v>191</v>
      </c>
      <c r="S6" s="53"/>
      <c r="T6" s="52" t="s">
        <v>193</v>
      </c>
      <c r="U6" s="53"/>
      <c r="V6" s="52" t="s">
        <v>196</v>
      </c>
      <c r="W6" s="53"/>
      <c r="X6" s="52" t="s">
        <v>200</v>
      </c>
      <c r="Y6" s="53"/>
      <c r="Z6" s="52" t="s">
        <v>203</v>
      </c>
      <c r="AA6" s="53"/>
      <c r="AC6" s="58"/>
    </row>
    <row r="7" spans="1:29" ht="24.95" customHeight="1">
      <c r="A7" s="50"/>
      <c r="B7" s="50"/>
      <c r="C7" s="50"/>
      <c r="D7" s="47" t="s">
        <v>167</v>
      </c>
      <c r="E7" s="48"/>
      <c r="F7" s="56" t="s">
        <v>172</v>
      </c>
      <c r="G7" s="57"/>
      <c r="H7" s="56" t="s">
        <v>175</v>
      </c>
      <c r="I7" s="57"/>
      <c r="J7" s="56" t="s">
        <v>177</v>
      </c>
      <c r="K7" s="57"/>
      <c r="L7" s="56" t="s">
        <v>180</v>
      </c>
      <c r="M7" s="57"/>
      <c r="N7" s="56" t="s">
        <v>183</v>
      </c>
      <c r="O7" s="57"/>
      <c r="P7" s="56" t="s">
        <v>188</v>
      </c>
      <c r="Q7" s="57"/>
      <c r="R7" s="56" t="s">
        <v>190</v>
      </c>
      <c r="S7" s="57"/>
      <c r="T7" s="56" t="s">
        <v>192</v>
      </c>
      <c r="U7" s="57"/>
      <c r="V7" s="56" t="s">
        <v>197</v>
      </c>
      <c r="W7" s="57"/>
      <c r="X7" s="56" t="s">
        <v>199</v>
      </c>
      <c r="Y7" s="57"/>
      <c r="Z7" s="56" t="s">
        <v>201</v>
      </c>
      <c r="AA7" s="57"/>
      <c r="AC7" s="58" t="s">
        <v>206</v>
      </c>
    </row>
    <row r="8" spans="1:29" ht="38.25">
      <c r="A8" s="50"/>
      <c r="B8" s="50"/>
      <c r="C8" s="50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8"/>
    </row>
    <row r="9" spans="1:29" ht="24" customHeight="1">
      <c r="A9" s="50"/>
      <c r="B9" s="50"/>
      <c r="C9" s="50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8" t="s">
        <v>207</v>
      </c>
    </row>
    <row r="10" spans="1:29" ht="25.5" customHeight="1">
      <c r="A10" s="50"/>
      <c r="B10" s="51"/>
      <c r="C10" s="51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8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3862</v>
      </c>
      <c r="G11" s="9">
        <v>36.19368203003625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12625</v>
      </c>
      <c r="O11" s="9">
        <v>50.22891089108911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2955</v>
      </c>
      <c r="W11" s="9">
        <v>81.82571912013536</v>
      </c>
      <c r="X11" s="8"/>
      <c r="Y11" s="9"/>
      <c r="Z11" s="8">
        <v>21918</v>
      </c>
      <c r="AA11" s="9">
        <v>67.64735377315448</v>
      </c>
      <c r="AC11" s="40">
        <f>(F11*G11+H11*I11+J11*K11+L11*M11+N11*O11+P11*Q11+R11*S11+T11*U11+X11*Y11+Z11*AA11)/(F11+H11+J11+L11+N11+P11+R11+T11+X11+Z11)</f>
        <v>59.25116365070756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4964</v>
      </c>
      <c r="G12" s="12">
        <v>58.27743755036261</v>
      </c>
      <c r="H12" s="11">
        <v>2598</v>
      </c>
      <c r="I12" s="12">
        <v>30.333333333333332</v>
      </c>
      <c r="J12" s="11">
        <v>100</v>
      </c>
      <c r="K12" s="12">
        <v>70</v>
      </c>
      <c r="L12" s="11"/>
      <c r="M12" s="12"/>
      <c r="N12" s="11">
        <v>14105</v>
      </c>
      <c r="O12" s="12">
        <v>48.472045373980855</v>
      </c>
      <c r="P12" s="11"/>
      <c r="Q12" s="12"/>
      <c r="R12" s="11">
        <v>368</v>
      </c>
      <c r="S12" s="12">
        <v>74.375</v>
      </c>
      <c r="T12" s="11"/>
      <c r="U12" s="12"/>
      <c r="V12" s="11">
        <v>2690.5</v>
      </c>
      <c r="W12" s="12">
        <v>85.9440624419253</v>
      </c>
      <c r="X12" s="11"/>
      <c r="Y12" s="12"/>
      <c r="Z12" s="11">
        <v>6843</v>
      </c>
      <c r="AA12" s="12">
        <v>69.86285255005114</v>
      </c>
      <c r="AC12" s="41">
        <f aca="true" t="shared" si="0" ref="AC12:AC75">(F12*G12+H12*I12+J12*K12+L12*M12+N12*O12+P12*Q12+R12*S12+T12*U12+X12*Y12+Z12*AA12)/(F12+H12+J12+L12+N12+P12+R12+T12+X12+Z12)</f>
        <v>53.98008489198702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4019.9999999999995</v>
      </c>
      <c r="O13" s="12">
        <v>55.64796019900497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2178.6</v>
      </c>
      <c r="W13" s="12">
        <v>64.97440558156615</v>
      </c>
      <c r="X13" s="11"/>
      <c r="Y13" s="12"/>
      <c r="Z13" s="11">
        <v>10889</v>
      </c>
      <c r="AA13" s="12">
        <v>67.01660391220499</v>
      </c>
      <c r="AC13" s="41">
        <f t="shared" si="0"/>
        <v>60.27699798972527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20177.800000000003</v>
      </c>
      <c r="O14" s="12">
        <v>53.54466790234813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2237</v>
      </c>
      <c r="W14" s="12">
        <v>60.25145283862316</v>
      </c>
      <c r="X14" s="11"/>
      <c r="Y14" s="12"/>
      <c r="Z14" s="11">
        <v>12764.000000000002</v>
      </c>
      <c r="AA14" s="12">
        <v>70.87813381385146</v>
      </c>
      <c r="AC14" s="41">
        <f t="shared" si="0"/>
        <v>60.50215127412346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33541.30000000001</v>
      </c>
      <c r="E15" s="12">
        <v>62.499517907773395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3813</v>
      </c>
      <c r="W15" s="12">
        <v>67.43866247049567</v>
      </c>
      <c r="X15" s="11"/>
      <c r="Y15" s="12"/>
      <c r="Z15" s="11">
        <v>11031.8</v>
      </c>
      <c r="AA15" s="12">
        <v>61.354680106600924</v>
      </c>
      <c r="AC15" s="41">
        <f t="shared" si="0"/>
        <v>61.86601521109515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4420</v>
      </c>
      <c r="O16" s="12">
        <v>56.72389140271493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7203.8</v>
      </c>
      <c r="W16" s="12">
        <v>67.90515505705322</v>
      </c>
      <c r="X16" s="11"/>
      <c r="Y16" s="12"/>
      <c r="Z16" s="11">
        <v>8702</v>
      </c>
      <c r="AA16" s="12">
        <v>67.46707078832453</v>
      </c>
      <c r="AC16" s="41">
        <f t="shared" si="0"/>
        <v>62.94960656966215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/>
      <c r="M17" s="12"/>
      <c r="N17" s="11">
        <v>16769.000000000004</v>
      </c>
      <c r="O17" s="12">
        <v>38.867016518575944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6135.5</v>
      </c>
      <c r="W17" s="12">
        <v>72.77092983456932</v>
      </c>
      <c r="X17" s="11"/>
      <c r="Y17" s="12"/>
      <c r="Z17" s="11">
        <v>13317.6</v>
      </c>
      <c r="AA17" s="12">
        <v>59.34196566949</v>
      </c>
      <c r="AC17" s="41">
        <f t="shared" si="0"/>
        <v>48.3976794256986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2497</v>
      </c>
      <c r="G18" s="12">
        <v>60.73167801361634</v>
      </c>
      <c r="H18" s="11">
        <v>80</v>
      </c>
      <c r="I18" s="12">
        <v>57.5</v>
      </c>
      <c r="J18" s="11"/>
      <c r="K18" s="12"/>
      <c r="L18" s="11"/>
      <c r="M18" s="12"/>
      <c r="N18" s="11">
        <v>7178</v>
      </c>
      <c r="O18" s="12">
        <v>45.87378099749234</v>
      </c>
      <c r="P18" s="11"/>
      <c r="Q18" s="12"/>
      <c r="R18" s="11">
        <v>41</v>
      </c>
      <c r="S18" s="12">
        <v>67.4390243902439</v>
      </c>
      <c r="T18" s="11"/>
      <c r="U18" s="12"/>
      <c r="V18" s="11">
        <v>12016.3</v>
      </c>
      <c r="W18" s="12">
        <v>67.87936652713397</v>
      </c>
      <c r="X18" s="11"/>
      <c r="Y18" s="12"/>
      <c r="Z18" s="11">
        <v>15144.5</v>
      </c>
      <c r="AA18" s="12">
        <v>61.13518782396249</v>
      </c>
      <c r="AC18" s="41">
        <f t="shared" si="0"/>
        <v>56.70118289529079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810</v>
      </c>
      <c r="G19" s="12">
        <v>67.46913580246914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7416</v>
      </c>
      <c r="O19" s="12">
        <v>41.34290722761597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4660</v>
      </c>
      <c r="W19" s="12">
        <v>77.03652145922747</v>
      </c>
      <c r="X19" s="11"/>
      <c r="Y19" s="12"/>
      <c r="Z19" s="11">
        <v>9625</v>
      </c>
      <c r="AA19" s="12">
        <v>54.874812467532465</v>
      </c>
      <c r="AC19" s="41">
        <f t="shared" si="0"/>
        <v>49.194706081735426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1401</v>
      </c>
      <c r="G20" s="12">
        <v>67.08065667380443</v>
      </c>
      <c r="H20" s="11"/>
      <c r="I20" s="12"/>
      <c r="J20" s="11">
        <v>200</v>
      </c>
      <c r="K20" s="12">
        <v>70</v>
      </c>
      <c r="L20" s="11"/>
      <c r="M20" s="12"/>
      <c r="N20" s="11">
        <v>10750</v>
      </c>
      <c r="O20" s="12">
        <v>48.90558139534884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3718.9</v>
      </c>
      <c r="W20" s="12">
        <v>73.70286912796794</v>
      </c>
      <c r="X20" s="11"/>
      <c r="Y20" s="12"/>
      <c r="Z20" s="11">
        <v>6256</v>
      </c>
      <c r="AA20" s="12">
        <v>55.54459718670077</v>
      </c>
      <c r="AC20" s="41">
        <f t="shared" si="0"/>
        <v>51.78737236389758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9844</v>
      </c>
      <c r="G21" s="12">
        <v>36.3137748882568</v>
      </c>
      <c r="H21" s="11"/>
      <c r="I21" s="12"/>
      <c r="J21" s="11">
        <v>25</v>
      </c>
      <c r="K21" s="12">
        <v>65</v>
      </c>
      <c r="L21" s="11"/>
      <c r="M21" s="12"/>
      <c r="N21" s="11">
        <v>3718</v>
      </c>
      <c r="O21" s="12">
        <v>68.19096288327057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3496.7</v>
      </c>
      <c r="W21" s="12">
        <v>76.16261046129208</v>
      </c>
      <c r="X21" s="11"/>
      <c r="Y21" s="12"/>
      <c r="Z21" s="11">
        <v>19454</v>
      </c>
      <c r="AA21" s="12">
        <v>64.50907268428087</v>
      </c>
      <c r="AC21" s="41">
        <f t="shared" si="0"/>
        <v>55.1062432484835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8799</v>
      </c>
      <c r="O22" s="15">
        <v>48.13115126718945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7823.1</v>
      </c>
      <c r="W22" s="15">
        <v>67.38781301530085</v>
      </c>
      <c r="X22" s="14"/>
      <c r="Y22" s="15"/>
      <c r="Z22" s="14">
        <v>18238</v>
      </c>
      <c r="AA22" s="15">
        <v>62.12399166575282</v>
      </c>
      <c r="AC22" s="42">
        <f t="shared" si="0"/>
        <v>56.39730720639422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3620</v>
      </c>
      <c r="G23" s="9">
        <v>50.41</v>
      </c>
      <c r="H23" s="8">
        <v>140</v>
      </c>
      <c r="I23" s="9">
        <v>57</v>
      </c>
      <c r="J23" s="8">
        <v>490</v>
      </c>
      <c r="K23" s="9">
        <v>63</v>
      </c>
      <c r="L23" s="8"/>
      <c r="M23" s="9"/>
      <c r="N23" s="8">
        <v>15128</v>
      </c>
      <c r="O23" s="9">
        <v>46.22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4813.9</v>
      </c>
      <c r="W23" s="9">
        <v>68.76</v>
      </c>
      <c r="X23" s="8"/>
      <c r="Y23" s="9"/>
      <c r="Z23" s="8">
        <v>8868</v>
      </c>
      <c r="AA23" s="9">
        <v>61.18</v>
      </c>
      <c r="AC23" s="41">
        <f t="shared" si="0"/>
        <v>51.84327139228172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2505</v>
      </c>
      <c r="G24" s="12">
        <v>41.99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10950</v>
      </c>
      <c r="O24" s="12">
        <v>60.49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7084.4</v>
      </c>
      <c r="W24" s="12">
        <v>67.48</v>
      </c>
      <c r="X24" s="11"/>
      <c r="Y24" s="12"/>
      <c r="Z24" s="11">
        <v>6924</v>
      </c>
      <c r="AA24" s="12">
        <v>57.7</v>
      </c>
      <c r="AC24" s="41">
        <f t="shared" si="0"/>
        <v>57.41062383652972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2919</v>
      </c>
      <c r="G25" s="12">
        <v>63.07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12457</v>
      </c>
      <c r="O25" s="12">
        <v>66.2</v>
      </c>
      <c r="P25" s="11"/>
      <c r="Q25" s="12"/>
      <c r="R25" s="11">
        <v>280</v>
      </c>
      <c r="S25" s="12">
        <v>55</v>
      </c>
      <c r="T25" s="11"/>
      <c r="U25" s="12"/>
      <c r="V25" s="11">
        <v>8013</v>
      </c>
      <c r="W25" s="12">
        <v>67.16</v>
      </c>
      <c r="X25" s="11"/>
      <c r="Y25" s="12"/>
      <c r="Z25" s="11">
        <v>31005</v>
      </c>
      <c r="AA25" s="12">
        <v>75.81</v>
      </c>
      <c r="AC25" s="41">
        <f t="shared" si="0"/>
        <v>72.30533460965752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3101</v>
      </c>
      <c r="G26" s="12">
        <v>60.84</v>
      </c>
      <c r="H26" s="11"/>
      <c r="I26" s="12"/>
      <c r="J26" s="11"/>
      <c r="K26" s="12"/>
      <c r="L26" s="11"/>
      <c r="M26" s="12"/>
      <c r="N26" s="11">
        <v>17072</v>
      </c>
      <c r="O26" s="12">
        <v>51.4</v>
      </c>
      <c r="P26" s="11"/>
      <c r="Q26" s="12"/>
      <c r="R26" s="11">
        <v>848</v>
      </c>
      <c r="S26" s="12">
        <v>27</v>
      </c>
      <c r="T26" s="11"/>
      <c r="U26" s="12"/>
      <c r="V26" s="11">
        <v>5791.5</v>
      </c>
      <c r="W26" s="12">
        <v>71.16</v>
      </c>
      <c r="X26" s="11"/>
      <c r="Y26" s="12"/>
      <c r="Z26" s="11">
        <v>4782</v>
      </c>
      <c r="AA26" s="12">
        <v>61.21</v>
      </c>
      <c r="AC26" s="41">
        <f t="shared" si="0"/>
        <v>53.55066697670813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3902</v>
      </c>
      <c r="G27" s="12">
        <v>64.79</v>
      </c>
      <c r="H27" s="11">
        <v>66</v>
      </c>
      <c r="I27" s="12">
        <v>0</v>
      </c>
      <c r="J27" s="11">
        <v>300</v>
      </c>
      <c r="K27" s="12">
        <v>78.3</v>
      </c>
      <c r="L27" s="11"/>
      <c r="M27" s="12"/>
      <c r="N27" s="11">
        <v>25369</v>
      </c>
      <c r="O27" s="12">
        <v>50.19</v>
      </c>
      <c r="P27" s="11"/>
      <c r="Q27" s="12"/>
      <c r="R27" s="11">
        <v>1012</v>
      </c>
      <c r="S27" s="12">
        <v>60.68</v>
      </c>
      <c r="T27" s="11"/>
      <c r="U27" s="12"/>
      <c r="V27" s="11">
        <v>17591.1</v>
      </c>
      <c r="W27" s="12">
        <v>47.11</v>
      </c>
      <c r="X27" s="11"/>
      <c r="Y27" s="12"/>
      <c r="Z27" s="11">
        <v>19318</v>
      </c>
      <c r="AA27" s="12">
        <v>79.64</v>
      </c>
      <c r="AC27" s="41">
        <f t="shared" si="0"/>
        <v>63.030887785938724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8154.9</v>
      </c>
      <c r="G28" s="12">
        <v>52.26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18498.6</v>
      </c>
      <c r="O28" s="12">
        <v>52.61</v>
      </c>
      <c r="P28" s="11"/>
      <c r="Q28" s="12"/>
      <c r="R28" s="11">
        <v>210</v>
      </c>
      <c r="S28" s="12">
        <v>60.24</v>
      </c>
      <c r="T28" s="11"/>
      <c r="U28" s="12"/>
      <c r="V28" s="11">
        <v>13267</v>
      </c>
      <c r="W28" s="12">
        <v>65.94</v>
      </c>
      <c r="X28" s="11"/>
      <c r="Y28" s="12"/>
      <c r="Z28" s="11">
        <v>30420</v>
      </c>
      <c r="AA28" s="12">
        <v>77.72</v>
      </c>
      <c r="AC28" s="41">
        <f t="shared" si="0"/>
        <v>62.033172078721705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1123</v>
      </c>
      <c r="G29" s="12">
        <v>53.62</v>
      </c>
      <c r="H29" s="11">
        <v>325</v>
      </c>
      <c r="I29" s="12">
        <v>37</v>
      </c>
      <c r="J29" s="11"/>
      <c r="K29" s="12"/>
      <c r="L29" s="11"/>
      <c r="M29" s="12"/>
      <c r="N29" s="11">
        <v>9150.800000000001</v>
      </c>
      <c r="O29" s="12">
        <v>57.65</v>
      </c>
      <c r="P29" s="11"/>
      <c r="Q29" s="12"/>
      <c r="R29" s="11">
        <v>1313.5</v>
      </c>
      <c r="S29" s="12">
        <v>69.22</v>
      </c>
      <c r="T29" s="11"/>
      <c r="U29" s="12"/>
      <c r="V29" s="11">
        <v>19194</v>
      </c>
      <c r="W29" s="12">
        <v>74.42</v>
      </c>
      <c r="X29" s="11"/>
      <c r="Y29" s="12"/>
      <c r="Z29" s="11">
        <v>36354.40000000001</v>
      </c>
      <c r="AA29" s="12">
        <v>79.13</v>
      </c>
      <c r="AC29" s="41">
        <f t="shared" si="0"/>
        <v>73.91075051743749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6715</v>
      </c>
      <c r="G30" s="12">
        <v>52.29</v>
      </c>
      <c r="H30" s="11">
        <v>125</v>
      </c>
      <c r="I30" s="12">
        <v>60</v>
      </c>
      <c r="J30" s="11">
        <v>500</v>
      </c>
      <c r="K30" s="12">
        <v>60</v>
      </c>
      <c r="L30" s="11"/>
      <c r="M30" s="12"/>
      <c r="N30" s="11">
        <v>5013</v>
      </c>
      <c r="O30" s="12">
        <v>61.25</v>
      </c>
      <c r="P30" s="11"/>
      <c r="Q30" s="12"/>
      <c r="R30" s="11">
        <v>950</v>
      </c>
      <c r="S30" s="12">
        <v>61.83</v>
      </c>
      <c r="T30" s="11"/>
      <c r="U30" s="12"/>
      <c r="V30" s="11">
        <v>7891</v>
      </c>
      <c r="W30" s="12">
        <v>68.13</v>
      </c>
      <c r="X30" s="11"/>
      <c r="Y30" s="12"/>
      <c r="Z30" s="11">
        <v>23392</v>
      </c>
      <c r="AA30" s="12">
        <v>80.62</v>
      </c>
      <c r="AC30" s="41">
        <f t="shared" si="0"/>
        <v>71.95190461915793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1720</v>
      </c>
      <c r="G31" s="12">
        <v>53.84</v>
      </c>
      <c r="H31" s="11"/>
      <c r="I31" s="12"/>
      <c r="J31" s="11"/>
      <c r="K31" s="12"/>
      <c r="L31" s="11"/>
      <c r="M31" s="12"/>
      <c r="N31" s="11">
        <v>18783.1</v>
      </c>
      <c r="O31" s="12">
        <v>54</v>
      </c>
      <c r="P31" s="11"/>
      <c r="Q31" s="12"/>
      <c r="R31" s="11">
        <v>1365.9</v>
      </c>
      <c r="S31" s="12">
        <v>23.41</v>
      </c>
      <c r="T31" s="11"/>
      <c r="U31" s="12"/>
      <c r="V31" s="11">
        <v>13010.9</v>
      </c>
      <c r="W31" s="12">
        <v>68.27</v>
      </c>
      <c r="X31" s="11"/>
      <c r="Y31" s="12"/>
      <c r="Z31" s="11">
        <v>28001.2</v>
      </c>
      <c r="AA31" s="12">
        <v>75.21</v>
      </c>
      <c r="AC31" s="41">
        <f t="shared" si="0"/>
        <v>65.06567390946898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5012.5</v>
      </c>
      <c r="G32" s="12">
        <v>56.81</v>
      </c>
      <c r="H32" s="11">
        <v>540</v>
      </c>
      <c r="I32" s="12">
        <v>68.24</v>
      </c>
      <c r="J32" s="11">
        <v>795</v>
      </c>
      <c r="K32" s="12">
        <v>53.01</v>
      </c>
      <c r="L32" s="11"/>
      <c r="M32" s="12"/>
      <c r="N32" s="11">
        <v>2921.0000000000005</v>
      </c>
      <c r="O32" s="12">
        <v>60.9</v>
      </c>
      <c r="P32" s="11"/>
      <c r="Q32" s="12"/>
      <c r="R32" s="11">
        <v>30</v>
      </c>
      <c r="S32" s="12">
        <v>65</v>
      </c>
      <c r="T32" s="11"/>
      <c r="U32" s="12"/>
      <c r="V32" s="11">
        <v>9696.6</v>
      </c>
      <c r="W32" s="12">
        <v>63.74</v>
      </c>
      <c r="X32" s="11"/>
      <c r="Y32" s="12"/>
      <c r="Z32" s="11">
        <v>33349.00000000001</v>
      </c>
      <c r="AA32" s="12">
        <v>63.62</v>
      </c>
      <c r="AC32" s="41">
        <f t="shared" si="0"/>
        <v>62.49498692772143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5237</v>
      </c>
      <c r="G33" s="12">
        <v>53.56</v>
      </c>
      <c r="H33" s="11"/>
      <c r="I33" s="12"/>
      <c r="J33" s="11">
        <v>1950</v>
      </c>
      <c r="K33" s="12">
        <v>63.41</v>
      </c>
      <c r="L33" s="11"/>
      <c r="M33" s="12"/>
      <c r="N33" s="11">
        <v>31369.800000000003</v>
      </c>
      <c r="O33" s="12">
        <v>49.75</v>
      </c>
      <c r="P33" s="11"/>
      <c r="Q33" s="12"/>
      <c r="R33" s="11">
        <v>173.00000000000003</v>
      </c>
      <c r="S33" s="12">
        <v>11</v>
      </c>
      <c r="T33" s="11"/>
      <c r="U33" s="12"/>
      <c r="V33" s="11">
        <v>10138.6</v>
      </c>
      <c r="W33" s="12">
        <v>66.34</v>
      </c>
      <c r="X33" s="11"/>
      <c r="Y33" s="12"/>
      <c r="Z33" s="11">
        <v>38139</v>
      </c>
      <c r="AA33" s="12">
        <v>63.26</v>
      </c>
      <c r="AC33" s="41">
        <f t="shared" si="0"/>
        <v>56.97196925150386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13371</v>
      </c>
      <c r="G34" s="15">
        <v>46.73</v>
      </c>
      <c r="H34" s="14">
        <v>1000</v>
      </c>
      <c r="I34" s="15">
        <v>35</v>
      </c>
      <c r="J34" s="14">
        <v>3580</v>
      </c>
      <c r="K34" s="15">
        <v>53.77</v>
      </c>
      <c r="L34" s="14"/>
      <c r="M34" s="15"/>
      <c r="N34" s="14">
        <v>29330.4</v>
      </c>
      <c r="O34" s="15">
        <v>48.26</v>
      </c>
      <c r="P34" s="14"/>
      <c r="Q34" s="15"/>
      <c r="R34" s="14">
        <v>2850</v>
      </c>
      <c r="S34" s="15">
        <v>51.95</v>
      </c>
      <c r="T34" s="14"/>
      <c r="U34" s="15"/>
      <c r="V34" s="14">
        <v>20412.9</v>
      </c>
      <c r="W34" s="15">
        <v>52.96</v>
      </c>
      <c r="X34" s="14"/>
      <c r="Y34" s="15"/>
      <c r="Z34" s="14">
        <v>120291.70000000001</v>
      </c>
      <c r="AA34" s="15">
        <v>50.15</v>
      </c>
      <c r="AC34" s="42">
        <f t="shared" si="0"/>
        <v>49.573648108736435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7517</v>
      </c>
      <c r="G35" s="9">
        <v>47.16</v>
      </c>
      <c r="H35" s="8">
        <v>100</v>
      </c>
      <c r="I35" s="9">
        <v>60</v>
      </c>
      <c r="J35" s="8">
        <v>7100</v>
      </c>
      <c r="K35" s="9">
        <v>51.62</v>
      </c>
      <c r="L35" s="8"/>
      <c r="M35" s="9"/>
      <c r="N35" s="8">
        <v>31652.2</v>
      </c>
      <c r="O35" s="9">
        <v>42.49</v>
      </c>
      <c r="P35" s="8"/>
      <c r="Q35" s="9"/>
      <c r="R35" s="8">
        <v>580</v>
      </c>
      <c r="S35" s="9">
        <v>32.16</v>
      </c>
      <c r="T35" s="8"/>
      <c r="U35" s="9"/>
      <c r="V35" s="8">
        <v>10604.000000000002</v>
      </c>
      <c r="W35" s="9">
        <v>55.01</v>
      </c>
      <c r="X35" s="8"/>
      <c r="Y35" s="9"/>
      <c r="Z35" s="8">
        <v>65720.6</v>
      </c>
      <c r="AA35" s="9">
        <v>60.86</v>
      </c>
      <c r="AC35" s="41">
        <f t="shared" si="0"/>
        <v>54.054540027585034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3944</v>
      </c>
      <c r="G36" s="12">
        <v>51.64</v>
      </c>
      <c r="H36" s="11">
        <v>130</v>
      </c>
      <c r="I36" s="12">
        <v>48.46</v>
      </c>
      <c r="J36" s="11">
        <v>5300</v>
      </c>
      <c r="K36" s="12">
        <v>50.94</v>
      </c>
      <c r="L36" s="11"/>
      <c r="M36" s="12"/>
      <c r="N36" s="11">
        <v>28086.5</v>
      </c>
      <c r="O36" s="12">
        <v>40.92</v>
      </c>
      <c r="P36" s="11"/>
      <c r="Q36" s="12"/>
      <c r="R36" s="11">
        <v>465</v>
      </c>
      <c r="S36" s="12">
        <v>43.01</v>
      </c>
      <c r="T36" s="11"/>
      <c r="U36" s="12"/>
      <c r="V36" s="11">
        <v>15644.1</v>
      </c>
      <c r="W36" s="12">
        <v>51.41</v>
      </c>
      <c r="X36" s="11"/>
      <c r="Y36" s="12"/>
      <c r="Z36" s="11">
        <v>46081</v>
      </c>
      <c r="AA36" s="12">
        <v>62.26</v>
      </c>
      <c r="AC36" s="41">
        <f t="shared" si="0"/>
        <v>53.78455536178748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2904</v>
      </c>
      <c r="G37" s="12">
        <v>49.31</v>
      </c>
      <c r="H37" s="11">
        <v>160</v>
      </c>
      <c r="I37" s="12">
        <v>57.25</v>
      </c>
      <c r="J37" s="11">
        <v>2810</v>
      </c>
      <c r="K37" s="12">
        <v>51.44</v>
      </c>
      <c r="L37" s="11">
        <v>1248.1</v>
      </c>
      <c r="M37" s="12">
        <v>55</v>
      </c>
      <c r="N37" s="11">
        <v>19646</v>
      </c>
      <c r="O37" s="12">
        <v>42.73</v>
      </c>
      <c r="P37" s="11"/>
      <c r="Q37" s="12"/>
      <c r="R37" s="11">
        <v>1165</v>
      </c>
      <c r="S37" s="12">
        <v>45.69</v>
      </c>
      <c r="T37" s="11"/>
      <c r="U37" s="12"/>
      <c r="V37" s="11">
        <v>24944.3</v>
      </c>
      <c r="W37" s="12">
        <v>54.23</v>
      </c>
      <c r="X37" s="11"/>
      <c r="Y37" s="12"/>
      <c r="Z37" s="11">
        <v>45173.1</v>
      </c>
      <c r="AA37" s="12">
        <v>58.82</v>
      </c>
      <c r="AC37" s="41">
        <f t="shared" si="0"/>
        <v>53.55677510252209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10159</v>
      </c>
      <c r="G38" s="12">
        <v>47.8</v>
      </c>
      <c r="H38" s="11">
        <v>440</v>
      </c>
      <c r="I38" s="12">
        <v>44.09</v>
      </c>
      <c r="J38" s="11">
        <v>5421</v>
      </c>
      <c r="K38" s="12">
        <v>49.98</v>
      </c>
      <c r="L38" s="11"/>
      <c r="M38" s="12"/>
      <c r="N38" s="11">
        <v>34361.600000000006</v>
      </c>
      <c r="O38" s="12">
        <v>42.66</v>
      </c>
      <c r="P38" s="11"/>
      <c r="Q38" s="12"/>
      <c r="R38" s="11">
        <v>540</v>
      </c>
      <c r="S38" s="12">
        <v>59.58</v>
      </c>
      <c r="T38" s="11"/>
      <c r="U38" s="12"/>
      <c r="V38" s="11">
        <v>20937.7</v>
      </c>
      <c r="W38" s="12">
        <v>50.06</v>
      </c>
      <c r="X38" s="11"/>
      <c r="Y38" s="12"/>
      <c r="Z38" s="11">
        <v>74427</v>
      </c>
      <c r="AA38" s="12">
        <v>53.51</v>
      </c>
      <c r="AC38" s="41">
        <f t="shared" si="0"/>
        <v>49.913355282787364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30812</v>
      </c>
      <c r="G39" s="12">
        <v>56.6</v>
      </c>
      <c r="H39" s="11">
        <v>595</v>
      </c>
      <c r="I39" s="12">
        <v>49.08</v>
      </c>
      <c r="J39" s="11">
        <v>90</v>
      </c>
      <c r="K39" s="12">
        <v>65.56</v>
      </c>
      <c r="L39" s="11"/>
      <c r="M39" s="12"/>
      <c r="N39" s="11">
        <v>159430.7</v>
      </c>
      <c r="O39" s="12">
        <v>58.76</v>
      </c>
      <c r="P39" s="11"/>
      <c r="Q39" s="12"/>
      <c r="R39" s="11">
        <v>272</v>
      </c>
      <c r="S39" s="12">
        <v>8.09</v>
      </c>
      <c r="T39" s="11"/>
      <c r="U39" s="12"/>
      <c r="V39" s="11">
        <v>20345</v>
      </c>
      <c r="W39" s="12">
        <v>51.74</v>
      </c>
      <c r="X39" s="11"/>
      <c r="Y39" s="12"/>
      <c r="Z39" s="11">
        <v>44821.5</v>
      </c>
      <c r="AA39" s="12">
        <v>33.16</v>
      </c>
      <c r="AC39" s="41">
        <f t="shared" si="0"/>
        <v>53.53625670914307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11886.000000000002</v>
      </c>
      <c r="G40" s="12">
        <v>43.53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29423.9</v>
      </c>
      <c r="O40" s="12">
        <v>46.96</v>
      </c>
      <c r="P40" s="11">
        <v>1614.4</v>
      </c>
      <c r="Q40" s="12">
        <v>49.78</v>
      </c>
      <c r="R40" s="11"/>
      <c r="S40" s="12"/>
      <c r="T40" s="11"/>
      <c r="U40" s="12"/>
      <c r="V40" s="11">
        <v>13347.9</v>
      </c>
      <c r="W40" s="12">
        <v>50.11</v>
      </c>
      <c r="X40" s="11"/>
      <c r="Y40" s="12"/>
      <c r="Z40" s="11">
        <v>4518.1</v>
      </c>
      <c r="AA40" s="12">
        <v>47.11</v>
      </c>
      <c r="AC40" s="41">
        <f t="shared" si="0"/>
        <v>46.77956975246472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87066.40000000001</v>
      </c>
      <c r="E41" s="12">
        <v>51.32095817674787</v>
      </c>
      <c r="F41" s="11">
        <v>11692</v>
      </c>
      <c r="G41" s="12">
        <v>55.17</v>
      </c>
      <c r="H41" s="11">
        <v>1869.1</v>
      </c>
      <c r="I41" s="12">
        <v>36.77</v>
      </c>
      <c r="J41" s="11">
        <v>500</v>
      </c>
      <c r="K41" s="12">
        <v>70</v>
      </c>
      <c r="L41" s="11"/>
      <c r="M41" s="12"/>
      <c r="N41" s="11">
        <v>44305.40000000001</v>
      </c>
      <c r="O41" s="12">
        <v>50.47</v>
      </c>
      <c r="P41" s="11">
        <v>3325</v>
      </c>
      <c r="Q41" s="12">
        <v>36</v>
      </c>
      <c r="R41" s="11">
        <v>50</v>
      </c>
      <c r="S41" s="12">
        <v>50</v>
      </c>
      <c r="T41" s="11"/>
      <c r="U41" s="12"/>
      <c r="V41" s="11">
        <v>19605.9</v>
      </c>
      <c r="W41" s="12">
        <v>53.42</v>
      </c>
      <c r="X41" s="11"/>
      <c r="Y41" s="12"/>
      <c r="Z41" s="11">
        <v>5719</v>
      </c>
      <c r="AA41" s="12">
        <v>54.89</v>
      </c>
      <c r="AC41" s="41">
        <f t="shared" si="0"/>
        <v>50.71091816692732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391</v>
      </c>
      <c r="G42" s="12">
        <v>66.39</v>
      </c>
      <c r="H42" s="11">
        <v>3320</v>
      </c>
      <c r="I42" s="12">
        <v>64.97</v>
      </c>
      <c r="J42" s="11">
        <v>1100</v>
      </c>
      <c r="K42" s="12">
        <v>69.09</v>
      </c>
      <c r="L42" s="11"/>
      <c r="M42" s="12"/>
      <c r="N42" s="11">
        <v>10854.7</v>
      </c>
      <c r="O42" s="12">
        <v>50.43</v>
      </c>
      <c r="P42" s="11"/>
      <c r="Q42" s="12"/>
      <c r="R42" s="11">
        <v>155</v>
      </c>
      <c r="S42" s="12">
        <v>50</v>
      </c>
      <c r="T42" s="11"/>
      <c r="U42" s="12"/>
      <c r="V42" s="11">
        <v>18414</v>
      </c>
      <c r="W42" s="12">
        <v>55.56</v>
      </c>
      <c r="X42" s="11"/>
      <c r="Y42" s="12"/>
      <c r="Z42" s="11">
        <v>7344.5</v>
      </c>
      <c r="AA42" s="12">
        <v>57.49</v>
      </c>
      <c r="AC42" s="41">
        <f t="shared" si="0"/>
        <v>55.904793224319235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2797</v>
      </c>
      <c r="G43" s="12">
        <v>48.19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157413.9</v>
      </c>
      <c r="O43" s="12">
        <v>50.39</v>
      </c>
      <c r="P43" s="11"/>
      <c r="Q43" s="12"/>
      <c r="R43" s="11">
        <v>120</v>
      </c>
      <c r="S43" s="12">
        <v>50</v>
      </c>
      <c r="T43" s="11"/>
      <c r="U43" s="12"/>
      <c r="V43" s="11">
        <v>12629.6</v>
      </c>
      <c r="W43" s="12">
        <v>59.16</v>
      </c>
      <c r="X43" s="11"/>
      <c r="Y43" s="12"/>
      <c r="Z43" s="11">
        <v>17186</v>
      </c>
      <c r="AA43" s="12">
        <v>41.28</v>
      </c>
      <c r="AC43" s="41">
        <f t="shared" si="0"/>
        <v>49.541159842790655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1100</v>
      </c>
      <c r="G44" s="12">
        <v>54.09</v>
      </c>
      <c r="H44" s="11"/>
      <c r="I44" s="12"/>
      <c r="J44" s="11">
        <v>569.0000000000001</v>
      </c>
      <c r="K44" s="12">
        <v>62.46</v>
      </c>
      <c r="L44" s="11"/>
      <c r="M44" s="12"/>
      <c r="N44" s="11">
        <v>4162.200000000001</v>
      </c>
      <c r="O44" s="12">
        <v>47.08</v>
      </c>
      <c r="P44" s="11"/>
      <c r="Q44" s="12"/>
      <c r="R44" s="11"/>
      <c r="S44" s="12"/>
      <c r="T44" s="11"/>
      <c r="U44" s="12"/>
      <c r="V44" s="11">
        <v>13204.7</v>
      </c>
      <c r="W44" s="12">
        <v>67.66</v>
      </c>
      <c r="X44" s="11"/>
      <c r="Y44" s="12"/>
      <c r="Z44" s="11">
        <v>5126</v>
      </c>
      <c r="AA44" s="12">
        <v>50.96</v>
      </c>
      <c r="AC44" s="41">
        <f t="shared" si="0"/>
        <v>50.397553754608836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1870.7</v>
      </c>
      <c r="G45" s="12">
        <v>70.45</v>
      </c>
      <c r="H45" s="11">
        <v>490</v>
      </c>
      <c r="I45" s="12">
        <v>52.06</v>
      </c>
      <c r="J45" s="11"/>
      <c r="K45" s="12"/>
      <c r="L45" s="11">
        <v>2037.7</v>
      </c>
      <c r="M45" s="12">
        <v>40.08</v>
      </c>
      <c r="N45" s="11">
        <v>23137</v>
      </c>
      <c r="O45" s="12">
        <v>49.94</v>
      </c>
      <c r="P45" s="11"/>
      <c r="Q45" s="12"/>
      <c r="R45" s="11"/>
      <c r="S45" s="12"/>
      <c r="T45" s="11"/>
      <c r="U45" s="12"/>
      <c r="V45" s="11">
        <v>8637</v>
      </c>
      <c r="W45" s="12">
        <v>70.77</v>
      </c>
      <c r="X45" s="11"/>
      <c r="Y45" s="12"/>
      <c r="Z45" s="11">
        <v>13408</v>
      </c>
      <c r="AA45" s="12">
        <v>76.54</v>
      </c>
      <c r="AC45" s="41">
        <f t="shared" si="0"/>
        <v>59.12262613754598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1831.3</v>
      </c>
      <c r="G46" s="15">
        <v>98.87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6328.8</v>
      </c>
      <c r="O46" s="15">
        <v>47.08</v>
      </c>
      <c r="P46" s="14"/>
      <c r="Q46" s="15"/>
      <c r="R46" s="14">
        <v>58373.00000000001</v>
      </c>
      <c r="S46" s="15">
        <v>19.68</v>
      </c>
      <c r="T46" s="14"/>
      <c r="U46" s="15"/>
      <c r="V46" s="14">
        <v>18273</v>
      </c>
      <c r="W46" s="15">
        <v>72.8</v>
      </c>
      <c r="X46" s="14"/>
      <c r="Y46" s="15"/>
      <c r="Z46" s="14">
        <v>29644.000000000004</v>
      </c>
      <c r="AA46" s="15">
        <v>63.35</v>
      </c>
      <c r="AC46" s="42">
        <f t="shared" si="0"/>
        <v>36.73726311943226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75</v>
      </c>
      <c r="G47" s="9">
        <v>89</v>
      </c>
      <c r="H47" s="8">
        <v>319</v>
      </c>
      <c r="I47" s="9">
        <v>53.64</v>
      </c>
      <c r="J47" s="8">
        <v>6432</v>
      </c>
      <c r="K47" s="9">
        <v>67.38</v>
      </c>
      <c r="L47" s="8">
        <v>3000</v>
      </c>
      <c r="M47" s="9">
        <v>70</v>
      </c>
      <c r="N47" s="8">
        <v>9387.8</v>
      </c>
      <c r="O47" s="9">
        <v>68.87</v>
      </c>
      <c r="P47" s="8"/>
      <c r="Q47" s="9"/>
      <c r="R47" s="8"/>
      <c r="S47" s="9"/>
      <c r="T47" s="8"/>
      <c r="U47" s="9"/>
      <c r="V47" s="8">
        <v>5890.9</v>
      </c>
      <c r="W47" s="9">
        <v>79.55</v>
      </c>
      <c r="X47" s="8"/>
      <c r="Y47" s="9"/>
      <c r="Z47" s="8">
        <v>18989</v>
      </c>
      <c r="AA47" s="9">
        <v>57.41</v>
      </c>
      <c r="AC47" s="41">
        <f t="shared" si="0"/>
        <v>62.92393740772927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1575</v>
      </c>
      <c r="G48" s="12">
        <v>83.17</v>
      </c>
      <c r="H48" s="11">
        <v>121</v>
      </c>
      <c r="I48" s="12">
        <v>60.64</v>
      </c>
      <c r="J48" s="11">
        <v>4817.2</v>
      </c>
      <c r="K48" s="12">
        <v>59.75</v>
      </c>
      <c r="L48" s="11"/>
      <c r="M48" s="12"/>
      <c r="N48" s="11">
        <v>558</v>
      </c>
      <c r="O48" s="12">
        <v>67.24</v>
      </c>
      <c r="P48" s="11"/>
      <c r="Q48" s="12"/>
      <c r="R48" s="11">
        <v>6080</v>
      </c>
      <c r="S48" s="12">
        <v>58.22</v>
      </c>
      <c r="T48" s="11"/>
      <c r="U48" s="12"/>
      <c r="V48" s="11">
        <v>16477.4</v>
      </c>
      <c r="W48" s="12">
        <v>71.63</v>
      </c>
      <c r="X48" s="11"/>
      <c r="Y48" s="12"/>
      <c r="Z48" s="11">
        <v>16875</v>
      </c>
      <c r="AA48" s="12">
        <v>54.92</v>
      </c>
      <c r="AC48" s="41">
        <f t="shared" si="0"/>
        <v>58.09694233702566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5619</v>
      </c>
      <c r="G49" s="12">
        <v>65.42</v>
      </c>
      <c r="H49" s="11">
        <v>797</v>
      </c>
      <c r="I49" s="12">
        <v>42.48</v>
      </c>
      <c r="J49" s="11">
        <v>500</v>
      </c>
      <c r="K49" s="12">
        <v>60</v>
      </c>
      <c r="L49" s="11"/>
      <c r="M49" s="12"/>
      <c r="N49" s="11">
        <v>3385.5</v>
      </c>
      <c r="O49" s="12">
        <v>61.04</v>
      </c>
      <c r="P49" s="11"/>
      <c r="Q49" s="12"/>
      <c r="R49" s="11">
        <v>500</v>
      </c>
      <c r="S49" s="12">
        <v>11</v>
      </c>
      <c r="T49" s="11"/>
      <c r="U49" s="12"/>
      <c r="V49" s="11">
        <v>14372.6</v>
      </c>
      <c r="W49" s="12">
        <v>65.7</v>
      </c>
      <c r="X49" s="11"/>
      <c r="Y49" s="12"/>
      <c r="Z49" s="11">
        <v>30492</v>
      </c>
      <c r="AA49" s="12">
        <v>45.77</v>
      </c>
      <c r="AC49" s="41">
        <f t="shared" si="0"/>
        <v>49.3835906377517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10068</v>
      </c>
      <c r="G50" s="12">
        <v>51.42</v>
      </c>
      <c r="H50" s="11">
        <v>1660</v>
      </c>
      <c r="I50" s="12">
        <v>39.04</v>
      </c>
      <c r="J50" s="11">
        <v>2658.1</v>
      </c>
      <c r="K50" s="12">
        <v>51.7</v>
      </c>
      <c r="L50" s="11">
        <v>1000</v>
      </c>
      <c r="M50" s="12">
        <v>55</v>
      </c>
      <c r="N50" s="11">
        <v>2370</v>
      </c>
      <c r="O50" s="12">
        <v>57.42</v>
      </c>
      <c r="P50" s="11">
        <v>2000</v>
      </c>
      <c r="Q50" s="12">
        <v>60</v>
      </c>
      <c r="R50" s="11">
        <v>7740</v>
      </c>
      <c r="S50" s="12">
        <v>66.14</v>
      </c>
      <c r="T50" s="11"/>
      <c r="U50" s="12"/>
      <c r="V50" s="11">
        <v>18677.9</v>
      </c>
      <c r="W50" s="12">
        <v>63.32</v>
      </c>
      <c r="X50" s="11"/>
      <c r="Y50" s="12"/>
      <c r="Z50" s="11">
        <v>18620</v>
      </c>
      <c r="AA50" s="12">
        <v>42.69</v>
      </c>
      <c r="AC50" s="41">
        <f t="shared" si="0"/>
        <v>50.69430264050949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24571</v>
      </c>
      <c r="G51" s="12">
        <v>35.17</v>
      </c>
      <c r="H51" s="11">
        <v>1016</v>
      </c>
      <c r="I51" s="12">
        <v>55.84</v>
      </c>
      <c r="J51" s="11">
        <v>4746</v>
      </c>
      <c r="K51" s="12">
        <v>70</v>
      </c>
      <c r="L51" s="11"/>
      <c r="M51" s="12"/>
      <c r="N51" s="11">
        <v>1905</v>
      </c>
      <c r="O51" s="12">
        <v>40.05</v>
      </c>
      <c r="P51" s="11"/>
      <c r="Q51" s="12"/>
      <c r="R51" s="11">
        <v>200</v>
      </c>
      <c r="S51" s="12">
        <v>11</v>
      </c>
      <c r="T51" s="11"/>
      <c r="U51" s="12"/>
      <c r="V51" s="11">
        <v>11723.4</v>
      </c>
      <c r="W51" s="12">
        <v>56.56</v>
      </c>
      <c r="X51" s="11"/>
      <c r="Y51" s="12"/>
      <c r="Z51" s="11">
        <v>13631</v>
      </c>
      <c r="AA51" s="12">
        <v>48.75</v>
      </c>
      <c r="AC51" s="41">
        <f t="shared" si="0"/>
        <v>43.32896329418915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355</v>
      </c>
      <c r="G52" s="12">
        <v>40</v>
      </c>
      <c r="H52" s="11">
        <v>710</v>
      </c>
      <c r="I52" s="12">
        <v>61.97</v>
      </c>
      <c r="J52" s="11">
        <v>681</v>
      </c>
      <c r="K52" s="12">
        <v>70</v>
      </c>
      <c r="L52" s="11"/>
      <c r="M52" s="12"/>
      <c r="N52" s="11">
        <v>8283</v>
      </c>
      <c r="O52" s="12">
        <v>62.35</v>
      </c>
      <c r="P52" s="11"/>
      <c r="Q52" s="12"/>
      <c r="R52" s="11">
        <v>2046.0000000000002</v>
      </c>
      <c r="S52" s="12">
        <v>53.63</v>
      </c>
      <c r="T52" s="11"/>
      <c r="U52" s="12"/>
      <c r="V52" s="11">
        <v>9299.9</v>
      </c>
      <c r="W52" s="12">
        <v>46.13</v>
      </c>
      <c r="X52" s="11"/>
      <c r="Y52" s="12"/>
      <c r="Z52" s="11">
        <v>12892</v>
      </c>
      <c r="AA52" s="12">
        <v>65.57</v>
      </c>
      <c r="AC52" s="41">
        <f t="shared" si="0"/>
        <v>63.17816197380542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18600</v>
      </c>
      <c r="G53" s="12">
        <v>18.84</v>
      </c>
      <c r="H53" s="11">
        <v>850</v>
      </c>
      <c r="I53" s="12">
        <v>52.12</v>
      </c>
      <c r="J53" s="11"/>
      <c r="K53" s="12"/>
      <c r="L53" s="11">
        <v>3000</v>
      </c>
      <c r="M53" s="12">
        <v>55</v>
      </c>
      <c r="N53" s="11">
        <v>3425</v>
      </c>
      <c r="O53" s="12">
        <v>54.09</v>
      </c>
      <c r="P53" s="11"/>
      <c r="Q53" s="12"/>
      <c r="R53" s="11">
        <v>1365.1</v>
      </c>
      <c r="S53" s="12">
        <v>69.57</v>
      </c>
      <c r="T53" s="11"/>
      <c r="U53" s="12"/>
      <c r="V53" s="11">
        <v>15826.500000000002</v>
      </c>
      <c r="W53" s="12">
        <v>60.18</v>
      </c>
      <c r="X53" s="11"/>
      <c r="Y53" s="12"/>
      <c r="Z53" s="11">
        <v>4881</v>
      </c>
      <c r="AA53" s="12">
        <v>38.98</v>
      </c>
      <c r="AC53" s="41">
        <f t="shared" si="0"/>
        <v>32.07286291565357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2953</v>
      </c>
      <c r="G54" s="12">
        <v>59.58</v>
      </c>
      <c r="H54" s="11">
        <v>295</v>
      </c>
      <c r="I54" s="12">
        <v>55.58</v>
      </c>
      <c r="J54" s="11">
        <v>2250</v>
      </c>
      <c r="K54" s="12">
        <v>50</v>
      </c>
      <c r="L54" s="11"/>
      <c r="M54" s="12"/>
      <c r="N54" s="11">
        <v>6655.2</v>
      </c>
      <c r="O54" s="12">
        <v>53.97</v>
      </c>
      <c r="P54" s="11"/>
      <c r="Q54" s="12"/>
      <c r="R54" s="11">
        <v>1080</v>
      </c>
      <c r="S54" s="12">
        <v>69.35</v>
      </c>
      <c r="T54" s="11"/>
      <c r="U54" s="12"/>
      <c r="V54" s="11">
        <v>20317.7</v>
      </c>
      <c r="W54" s="12">
        <v>55.22</v>
      </c>
      <c r="X54" s="11"/>
      <c r="Y54" s="12"/>
      <c r="Z54" s="11">
        <v>18036</v>
      </c>
      <c r="AA54" s="12">
        <v>54.25</v>
      </c>
      <c r="AC54" s="41">
        <f t="shared" si="0"/>
        <v>54.9220313919128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6260</v>
      </c>
      <c r="G55" s="12">
        <v>32.01</v>
      </c>
      <c r="H55" s="11">
        <v>300</v>
      </c>
      <c r="I55" s="12">
        <v>30</v>
      </c>
      <c r="J55" s="11"/>
      <c r="K55" s="12"/>
      <c r="L55" s="11"/>
      <c r="M55" s="12"/>
      <c r="N55" s="11">
        <v>12215.700000000003</v>
      </c>
      <c r="O55" s="12">
        <v>51.25</v>
      </c>
      <c r="P55" s="11"/>
      <c r="Q55" s="12"/>
      <c r="R55" s="11">
        <v>40</v>
      </c>
      <c r="S55" s="12">
        <v>11</v>
      </c>
      <c r="T55" s="11"/>
      <c r="U55" s="12"/>
      <c r="V55" s="11">
        <v>17234.3</v>
      </c>
      <c r="W55" s="12">
        <v>62.45</v>
      </c>
      <c r="X55" s="11"/>
      <c r="Y55" s="12"/>
      <c r="Z55" s="11">
        <v>10721</v>
      </c>
      <c r="AA55" s="12">
        <v>60.69</v>
      </c>
      <c r="AC55" s="41">
        <f t="shared" si="0"/>
        <v>50.32839535222282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2794</v>
      </c>
      <c r="G56" s="12">
        <v>37.49</v>
      </c>
      <c r="H56" s="11">
        <v>8320</v>
      </c>
      <c r="I56" s="12">
        <v>36.29</v>
      </c>
      <c r="J56" s="11"/>
      <c r="K56" s="12"/>
      <c r="L56" s="11"/>
      <c r="M56" s="12"/>
      <c r="N56" s="11">
        <v>10236</v>
      </c>
      <c r="O56" s="12">
        <v>50.53</v>
      </c>
      <c r="P56" s="11"/>
      <c r="Q56" s="12"/>
      <c r="R56" s="11">
        <v>525</v>
      </c>
      <c r="S56" s="12">
        <v>54.71</v>
      </c>
      <c r="T56" s="11"/>
      <c r="U56" s="12"/>
      <c r="V56" s="11">
        <v>9440.5</v>
      </c>
      <c r="W56" s="12">
        <v>68.76</v>
      </c>
      <c r="X56" s="11"/>
      <c r="Y56" s="12"/>
      <c r="Z56" s="11">
        <v>18257</v>
      </c>
      <c r="AA56" s="12">
        <v>44.32</v>
      </c>
      <c r="AC56" s="41">
        <f t="shared" si="0"/>
        <v>43.89957963719725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5079</v>
      </c>
      <c r="G57" s="12">
        <v>36.45</v>
      </c>
      <c r="H57" s="11"/>
      <c r="I57" s="12"/>
      <c r="J57" s="11"/>
      <c r="K57" s="12"/>
      <c r="L57" s="11">
        <v>2607</v>
      </c>
      <c r="M57" s="12">
        <v>50.98</v>
      </c>
      <c r="N57" s="11">
        <v>5365</v>
      </c>
      <c r="O57" s="12">
        <v>57.57</v>
      </c>
      <c r="P57" s="11"/>
      <c r="Q57" s="12"/>
      <c r="R57" s="11"/>
      <c r="S57" s="12"/>
      <c r="T57" s="11"/>
      <c r="U57" s="12"/>
      <c r="V57" s="11">
        <v>7388.4</v>
      </c>
      <c r="W57" s="12">
        <v>62.46</v>
      </c>
      <c r="X57" s="11"/>
      <c r="Y57" s="12"/>
      <c r="Z57" s="11">
        <v>7168</v>
      </c>
      <c r="AA57" s="12">
        <v>44.99</v>
      </c>
      <c r="AC57" s="41">
        <f t="shared" si="0"/>
        <v>46.95513032296355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2500</v>
      </c>
      <c r="G58" s="15">
        <v>40</v>
      </c>
      <c r="H58" s="14">
        <v>790</v>
      </c>
      <c r="I58" s="15">
        <v>47.87</v>
      </c>
      <c r="J58" s="14">
        <v>2000</v>
      </c>
      <c r="K58" s="15">
        <v>70</v>
      </c>
      <c r="L58" s="14"/>
      <c r="M58" s="15"/>
      <c r="N58" s="14">
        <v>5813</v>
      </c>
      <c r="O58" s="15">
        <v>63.98</v>
      </c>
      <c r="P58" s="14"/>
      <c r="Q58" s="15"/>
      <c r="R58" s="14">
        <v>6537</v>
      </c>
      <c r="S58" s="15">
        <v>42.84</v>
      </c>
      <c r="T58" s="14"/>
      <c r="U58" s="15"/>
      <c r="V58" s="14">
        <v>12020.8</v>
      </c>
      <c r="W58" s="15">
        <v>58.48</v>
      </c>
      <c r="X58" s="14"/>
      <c r="Y58" s="15"/>
      <c r="Z58" s="14">
        <v>6624.7</v>
      </c>
      <c r="AA58" s="15">
        <v>53.68</v>
      </c>
      <c r="AC58" s="42">
        <f t="shared" si="0"/>
        <v>52.97374441060471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220</v>
      </c>
      <c r="G59" s="9">
        <v>74.55</v>
      </c>
      <c r="H59" s="8">
        <v>80</v>
      </c>
      <c r="I59" s="9">
        <v>50</v>
      </c>
      <c r="J59" s="8">
        <v>3358</v>
      </c>
      <c r="K59" s="9">
        <v>72.98</v>
      </c>
      <c r="L59" s="8"/>
      <c r="M59" s="9"/>
      <c r="N59" s="8">
        <v>2734.9</v>
      </c>
      <c r="O59" s="9">
        <v>49.33</v>
      </c>
      <c r="P59" s="8"/>
      <c r="Q59" s="9"/>
      <c r="R59" s="8">
        <v>300</v>
      </c>
      <c r="S59" s="9">
        <v>11</v>
      </c>
      <c r="T59" s="8"/>
      <c r="U59" s="9"/>
      <c r="V59" s="8">
        <v>10090.2</v>
      </c>
      <c r="W59" s="9">
        <v>57.09</v>
      </c>
      <c r="X59" s="8"/>
      <c r="Y59" s="9"/>
      <c r="Z59" s="8">
        <v>8434.000000000002</v>
      </c>
      <c r="AA59" s="9">
        <v>43.17</v>
      </c>
      <c r="AC59" s="41">
        <f t="shared" si="0"/>
        <v>50.755689334893475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26676.900000000005</v>
      </c>
      <c r="E60" s="12">
        <v>50.4930214530174</v>
      </c>
      <c r="F60" s="11">
        <v>881.1</v>
      </c>
      <c r="G60" s="12">
        <v>45</v>
      </c>
      <c r="H60" s="11">
        <v>60</v>
      </c>
      <c r="I60" s="12">
        <v>70</v>
      </c>
      <c r="J60" s="11">
        <v>2200</v>
      </c>
      <c r="K60" s="12">
        <v>46.36</v>
      </c>
      <c r="L60" s="11"/>
      <c r="M60" s="12"/>
      <c r="N60" s="11">
        <v>5838.5</v>
      </c>
      <c r="O60" s="12">
        <v>55.95</v>
      </c>
      <c r="P60" s="11">
        <v>30</v>
      </c>
      <c r="Q60" s="12">
        <v>60</v>
      </c>
      <c r="R60" s="11">
        <v>200</v>
      </c>
      <c r="S60" s="12">
        <v>11</v>
      </c>
      <c r="T60" s="11"/>
      <c r="U60" s="12"/>
      <c r="V60" s="11">
        <v>10379.3</v>
      </c>
      <c r="W60" s="12">
        <v>49.73</v>
      </c>
      <c r="X60" s="11"/>
      <c r="Y60" s="12"/>
      <c r="Z60" s="11">
        <v>7088</v>
      </c>
      <c r="AA60" s="12">
        <v>49.99</v>
      </c>
      <c r="AC60" s="41">
        <f t="shared" si="0"/>
        <v>50.97895978548989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160</v>
      </c>
      <c r="G61" s="12">
        <v>72.13</v>
      </c>
      <c r="H61" s="11">
        <v>706</v>
      </c>
      <c r="I61" s="12">
        <v>17.97</v>
      </c>
      <c r="J61" s="11">
        <v>4322.6</v>
      </c>
      <c r="K61" s="12">
        <v>42.8</v>
      </c>
      <c r="L61" s="11">
        <v>78.4</v>
      </c>
      <c r="M61" s="12">
        <v>60</v>
      </c>
      <c r="N61" s="11">
        <v>8772.3</v>
      </c>
      <c r="O61" s="12">
        <v>55.28</v>
      </c>
      <c r="P61" s="11"/>
      <c r="Q61" s="12"/>
      <c r="R61" s="11">
        <v>1918.0000000000002</v>
      </c>
      <c r="S61" s="12">
        <v>28.7</v>
      </c>
      <c r="T61" s="11"/>
      <c r="U61" s="12"/>
      <c r="V61" s="11">
        <v>8297.5</v>
      </c>
      <c r="W61" s="12">
        <v>54.43</v>
      </c>
      <c r="X61" s="11"/>
      <c r="Y61" s="12"/>
      <c r="Z61" s="11">
        <v>14562.600000000002</v>
      </c>
      <c r="AA61" s="12">
        <v>47.43</v>
      </c>
      <c r="AC61" s="41">
        <f t="shared" si="0"/>
        <v>47.33378425224198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19549</v>
      </c>
      <c r="G62" s="12">
        <v>10.22</v>
      </c>
      <c r="H62" s="11">
        <v>985</v>
      </c>
      <c r="I62" s="12">
        <v>41.9</v>
      </c>
      <c r="J62" s="11">
        <v>2000</v>
      </c>
      <c r="K62" s="12">
        <v>55</v>
      </c>
      <c r="L62" s="11">
        <v>952.0000000000001</v>
      </c>
      <c r="M62" s="12">
        <v>57.5</v>
      </c>
      <c r="N62" s="11">
        <v>5589.7</v>
      </c>
      <c r="O62" s="12">
        <v>57.42</v>
      </c>
      <c r="P62" s="11"/>
      <c r="Q62" s="12"/>
      <c r="R62" s="11">
        <v>185</v>
      </c>
      <c r="S62" s="12">
        <v>10.46</v>
      </c>
      <c r="T62" s="11"/>
      <c r="U62" s="12"/>
      <c r="V62" s="11">
        <v>13359.9</v>
      </c>
      <c r="W62" s="12">
        <v>60.96</v>
      </c>
      <c r="X62" s="11"/>
      <c r="Y62" s="12"/>
      <c r="Z62" s="11">
        <v>8633</v>
      </c>
      <c r="AA62" s="12">
        <v>54</v>
      </c>
      <c r="AC62" s="41">
        <f t="shared" si="0"/>
        <v>31.532417103634643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12600</v>
      </c>
      <c r="G63" s="12">
        <v>43.83</v>
      </c>
      <c r="H63" s="11">
        <v>646</v>
      </c>
      <c r="I63" s="12">
        <v>44.82</v>
      </c>
      <c r="J63" s="11">
        <v>260</v>
      </c>
      <c r="K63" s="12">
        <v>62.31</v>
      </c>
      <c r="L63" s="11">
        <v>1100</v>
      </c>
      <c r="M63" s="12">
        <v>54.55</v>
      </c>
      <c r="N63" s="11">
        <v>7687.400000000001</v>
      </c>
      <c r="O63" s="12">
        <v>60.27</v>
      </c>
      <c r="P63" s="11"/>
      <c r="Q63" s="12"/>
      <c r="R63" s="11"/>
      <c r="S63" s="12"/>
      <c r="T63" s="11"/>
      <c r="U63" s="12"/>
      <c r="V63" s="11">
        <v>13356.700000000003</v>
      </c>
      <c r="W63" s="12">
        <v>61.18</v>
      </c>
      <c r="X63" s="11"/>
      <c r="Y63" s="12"/>
      <c r="Z63" s="11">
        <v>12182.800000000001</v>
      </c>
      <c r="AA63" s="12">
        <v>52.52</v>
      </c>
      <c r="AC63" s="41">
        <f t="shared" si="0"/>
        <v>51.066462487165055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64012.600000000006</v>
      </c>
      <c r="E64" s="12">
        <v>42.919747424725756</v>
      </c>
      <c r="F64" s="11">
        <v>4845</v>
      </c>
      <c r="G64" s="12">
        <v>56.87</v>
      </c>
      <c r="H64" s="11">
        <v>1225</v>
      </c>
      <c r="I64" s="12">
        <v>48.02</v>
      </c>
      <c r="J64" s="11">
        <v>1042</v>
      </c>
      <c r="K64" s="12">
        <v>51.92</v>
      </c>
      <c r="L64" s="11">
        <v>2912</v>
      </c>
      <c r="M64" s="12">
        <v>48.43</v>
      </c>
      <c r="N64" s="11">
        <v>11866</v>
      </c>
      <c r="O64" s="12">
        <v>44.76</v>
      </c>
      <c r="P64" s="11"/>
      <c r="Q64" s="12"/>
      <c r="R64" s="11">
        <v>484</v>
      </c>
      <c r="S64" s="12">
        <v>16.44</v>
      </c>
      <c r="T64" s="11"/>
      <c r="U64" s="12"/>
      <c r="V64" s="11">
        <v>14660.5</v>
      </c>
      <c r="W64" s="12">
        <v>49.39</v>
      </c>
      <c r="X64" s="11"/>
      <c r="Y64" s="12"/>
      <c r="Z64" s="11">
        <v>26978.1</v>
      </c>
      <c r="AA64" s="12">
        <v>35.39</v>
      </c>
      <c r="AC64" s="41">
        <f t="shared" si="0"/>
        <v>40.99769876053906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15633</v>
      </c>
      <c r="G65" s="12">
        <v>35.99</v>
      </c>
      <c r="H65" s="11">
        <v>1349</v>
      </c>
      <c r="I65" s="12">
        <v>43.94</v>
      </c>
      <c r="J65" s="11">
        <v>1663</v>
      </c>
      <c r="K65" s="12">
        <v>53.46</v>
      </c>
      <c r="L65" s="11">
        <v>3784.0000000000005</v>
      </c>
      <c r="M65" s="12">
        <v>39.24</v>
      </c>
      <c r="N65" s="11">
        <v>7140.5</v>
      </c>
      <c r="O65" s="12">
        <v>54.73</v>
      </c>
      <c r="P65" s="11"/>
      <c r="Q65" s="12"/>
      <c r="R65" s="11">
        <v>265</v>
      </c>
      <c r="S65" s="12">
        <v>15.38</v>
      </c>
      <c r="T65" s="11"/>
      <c r="U65" s="12"/>
      <c r="V65" s="11">
        <v>17390.7</v>
      </c>
      <c r="W65" s="12">
        <v>52.43</v>
      </c>
      <c r="X65" s="11"/>
      <c r="Y65" s="12"/>
      <c r="Z65" s="11">
        <v>21019.000000000004</v>
      </c>
      <c r="AA65" s="12">
        <v>44.31</v>
      </c>
      <c r="AC65" s="41">
        <f t="shared" si="0"/>
        <v>42.97682607883431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11920</v>
      </c>
      <c r="G66" s="12">
        <v>41.29</v>
      </c>
      <c r="H66" s="11">
        <v>4612.7</v>
      </c>
      <c r="I66" s="12">
        <v>34.54</v>
      </c>
      <c r="J66" s="11"/>
      <c r="K66" s="12"/>
      <c r="L66" s="11"/>
      <c r="M66" s="12"/>
      <c r="N66" s="11">
        <v>13124.200000000003</v>
      </c>
      <c r="O66" s="12">
        <v>48.51</v>
      </c>
      <c r="P66" s="11">
        <v>700</v>
      </c>
      <c r="Q66" s="12">
        <v>48</v>
      </c>
      <c r="R66" s="11">
        <v>603</v>
      </c>
      <c r="S66" s="12">
        <v>25.97</v>
      </c>
      <c r="T66" s="11"/>
      <c r="U66" s="12"/>
      <c r="V66" s="11">
        <v>20422</v>
      </c>
      <c r="W66" s="12">
        <v>51.91</v>
      </c>
      <c r="X66" s="11"/>
      <c r="Y66" s="12"/>
      <c r="Z66" s="11">
        <v>37205</v>
      </c>
      <c r="AA66" s="12">
        <v>32.57</v>
      </c>
      <c r="AC66" s="41">
        <f t="shared" si="0"/>
        <v>37.39726985589358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8435</v>
      </c>
      <c r="G67" s="12">
        <v>35.18</v>
      </c>
      <c r="H67" s="11">
        <v>3192.5</v>
      </c>
      <c r="I67" s="12">
        <v>30</v>
      </c>
      <c r="J67" s="11">
        <v>5121</v>
      </c>
      <c r="K67" s="12">
        <v>26.36</v>
      </c>
      <c r="L67" s="11">
        <v>5000</v>
      </c>
      <c r="M67" s="12">
        <v>0</v>
      </c>
      <c r="N67" s="11">
        <v>47697.8</v>
      </c>
      <c r="O67" s="12">
        <v>50.03</v>
      </c>
      <c r="P67" s="11"/>
      <c r="Q67" s="12"/>
      <c r="R67" s="11">
        <v>175</v>
      </c>
      <c r="S67" s="12">
        <v>5.69</v>
      </c>
      <c r="T67" s="11"/>
      <c r="U67" s="12"/>
      <c r="V67" s="11">
        <v>16912.2</v>
      </c>
      <c r="W67" s="12">
        <v>46.25</v>
      </c>
      <c r="X67" s="11"/>
      <c r="Y67" s="12"/>
      <c r="Z67" s="11">
        <v>43261</v>
      </c>
      <c r="AA67" s="12">
        <v>29.16</v>
      </c>
      <c r="AC67" s="41">
        <f t="shared" si="0"/>
        <v>36.99707840821812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10560.8</v>
      </c>
      <c r="G68" s="12">
        <v>49.23</v>
      </c>
      <c r="H68" s="11">
        <v>50</v>
      </c>
      <c r="I68" s="12">
        <v>32</v>
      </c>
      <c r="J68" s="11">
        <v>500</v>
      </c>
      <c r="K68" s="12">
        <v>36</v>
      </c>
      <c r="L68" s="11">
        <v>2000</v>
      </c>
      <c r="M68" s="12">
        <v>45</v>
      </c>
      <c r="N68" s="11">
        <v>16083.300000000001</v>
      </c>
      <c r="O68" s="12">
        <v>47.65</v>
      </c>
      <c r="P68" s="11"/>
      <c r="Q68" s="12"/>
      <c r="R68" s="11">
        <v>400</v>
      </c>
      <c r="S68" s="12">
        <v>73.25</v>
      </c>
      <c r="T68" s="11"/>
      <c r="U68" s="12"/>
      <c r="V68" s="11">
        <v>21935.8</v>
      </c>
      <c r="W68" s="12">
        <v>47.77</v>
      </c>
      <c r="X68" s="11"/>
      <c r="Y68" s="12"/>
      <c r="Z68" s="11">
        <v>15165</v>
      </c>
      <c r="AA68" s="12">
        <v>39.38</v>
      </c>
      <c r="AC68" s="41">
        <f t="shared" si="0"/>
        <v>45.18355214917191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8710.2</v>
      </c>
      <c r="G69" s="12">
        <v>56.23</v>
      </c>
      <c r="H69" s="11">
        <v>170</v>
      </c>
      <c r="I69" s="12">
        <v>41.88</v>
      </c>
      <c r="J69" s="11"/>
      <c r="K69" s="12"/>
      <c r="L69" s="11"/>
      <c r="M69" s="12"/>
      <c r="N69" s="11">
        <v>22232.8</v>
      </c>
      <c r="O69" s="12">
        <v>50.96</v>
      </c>
      <c r="P69" s="11"/>
      <c r="Q69" s="12"/>
      <c r="R69" s="11">
        <v>700</v>
      </c>
      <c r="S69" s="12">
        <v>10.57</v>
      </c>
      <c r="T69" s="11"/>
      <c r="U69" s="12"/>
      <c r="V69" s="11">
        <v>14972.8</v>
      </c>
      <c r="W69" s="12">
        <v>53.93</v>
      </c>
      <c r="X69" s="11"/>
      <c r="Y69" s="12"/>
      <c r="Z69" s="11">
        <v>10069</v>
      </c>
      <c r="AA69" s="12">
        <v>52.71</v>
      </c>
      <c r="AC69" s="41">
        <f t="shared" si="0"/>
        <v>51.764806456234176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8700</v>
      </c>
      <c r="G70" s="15">
        <v>44.03</v>
      </c>
      <c r="H70" s="14">
        <v>610</v>
      </c>
      <c r="I70" s="15">
        <v>36.43</v>
      </c>
      <c r="J70" s="14">
        <v>40</v>
      </c>
      <c r="K70" s="15">
        <v>75</v>
      </c>
      <c r="L70" s="14"/>
      <c r="M70" s="15"/>
      <c r="N70" s="14">
        <v>6156</v>
      </c>
      <c r="O70" s="15">
        <v>48.7</v>
      </c>
      <c r="P70" s="14"/>
      <c r="Q70" s="15"/>
      <c r="R70" s="14">
        <v>3050</v>
      </c>
      <c r="S70" s="15">
        <v>45.62</v>
      </c>
      <c r="T70" s="14"/>
      <c r="U70" s="15"/>
      <c r="V70" s="14">
        <v>12416</v>
      </c>
      <c r="W70" s="15">
        <v>50.79</v>
      </c>
      <c r="X70" s="14"/>
      <c r="Y70" s="15"/>
      <c r="Z70" s="14">
        <v>18994</v>
      </c>
      <c r="AA70" s="15">
        <v>54</v>
      </c>
      <c r="AC70" s="42">
        <f t="shared" si="0"/>
        <v>49.87743009320906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7340</v>
      </c>
      <c r="G71" s="9">
        <v>55</v>
      </c>
      <c r="H71" s="8">
        <v>485</v>
      </c>
      <c r="I71" s="9">
        <v>40.05</v>
      </c>
      <c r="J71" s="8"/>
      <c r="K71" s="9"/>
      <c r="L71" s="8"/>
      <c r="M71" s="9"/>
      <c r="N71" s="8">
        <v>9404</v>
      </c>
      <c r="O71" s="9">
        <v>43.2</v>
      </c>
      <c r="P71" s="8"/>
      <c r="Q71" s="9"/>
      <c r="R71" s="8">
        <v>200</v>
      </c>
      <c r="S71" s="9">
        <v>27.5</v>
      </c>
      <c r="T71" s="8"/>
      <c r="U71" s="9"/>
      <c r="V71" s="8">
        <v>9449.2</v>
      </c>
      <c r="W71" s="9">
        <v>51.79</v>
      </c>
      <c r="X71" s="8"/>
      <c r="Y71" s="9"/>
      <c r="Z71" s="8">
        <v>33215.9</v>
      </c>
      <c r="AA71" s="9">
        <v>49.26</v>
      </c>
      <c r="AC71" s="41">
        <f t="shared" si="0"/>
        <v>48.79251976013379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18820</v>
      </c>
      <c r="G72" s="12">
        <v>38.59</v>
      </c>
      <c r="H72" s="11">
        <v>567.0000000000001</v>
      </c>
      <c r="I72" s="12">
        <v>42.21</v>
      </c>
      <c r="J72" s="11">
        <v>3100</v>
      </c>
      <c r="K72" s="12">
        <v>45.48</v>
      </c>
      <c r="L72" s="11"/>
      <c r="M72" s="12"/>
      <c r="N72" s="11">
        <v>27729</v>
      </c>
      <c r="O72" s="12">
        <v>43.15</v>
      </c>
      <c r="P72" s="11">
        <v>50</v>
      </c>
      <c r="Q72" s="12">
        <v>53</v>
      </c>
      <c r="R72" s="11">
        <v>4270</v>
      </c>
      <c r="S72" s="12">
        <v>33.42</v>
      </c>
      <c r="T72" s="11"/>
      <c r="U72" s="12"/>
      <c r="V72" s="11">
        <v>15801.5</v>
      </c>
      <c r="W72" s="12">
        <v>51.14</v>
      </c>
      <c r="X72" s="11"/>
      <c r="Y72" s="12"/>
      <c r="Z72" s="11">
        <v>14690</v>
      </c>
      <c r="AA72" s="12">
        <v>37.22</v>
      </c>
      <c r="AC72" s="41">
        <f t="shared" si="0"/>
        <v>40.15552566954612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6850</v>
      </c>
      <c r="G73" s="12">
        <v>44.68</v>
      </c>
      <c r="H73" s="11">
        <v>3980</v>
      </c>
      <c r="I73" s="12">
        <v>33.91</v>
      </c>
      <c r="J73" s="11">
        <v>3000</v>
      </c>
      <c r="K73" s="12">
        <v>45</v>
      </c>
      <c r="L73" s="11"/>
      <c r="M73" s="12"/>
      <c r="N73" s="11">
        <v>8055.300000000001</v>
      </c>
      <c r="O73" s="12">
        <v>44.13</v>
      </c>
      <c r="P73" s="11"/>
      <c r="Q73" s="12"/>
      <c r="R73" s="11">
        <v>1190</v>
      </c>
      <c r="S73" s="12">
        <v>34.87</v>
      </c>
      <c r="T73" s="11"/>
      <c r="U73" s="12"/>
      <c r="V73" s="11">
        <v>24669.5</v>
      </c>
      <c r="W73" s="12">
        <v>46.34</v>
      </c>
      <c r="X73" s="11"/>
      <c r="Y73" s="12"/>
      <c r="Z73" s="11">
        <v>34163.00000000001</v>
      </c>
      <c r="AA73" s="12">
        <v>37.28</v>
      </c>
      <c r="AC73" s="41">
        <f t="shared" si="0"/>
        <v>39.24980527024737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7910</v>
      </c>
      <c r="G74" s="12">
        <v>39.45</v>
      </c>
      <c r="H74" s="11">
        <v>7465</v>
      </c>
      <c r="I74" s="12">
        <v>34.29</v>
      </c>
      <c r="J74" s="11">
        <v>3150</v>
      </c>
      <c r="K74" s="12">
        <v>46</v>
      </c>
      <c r="L74" s="11">
        <v>5910</v>
      </c>
      <c r="M74" s="12">
        <v>24</v>
      </c>
      <c r="N74" s="11">
        <v>26740.600000000002</v>
      </c>
      <c r="O74" s="12">
        <v>35.92</v>
      </c>
      <c r="P74" s="11">
        <v>500</v>
      </c>
      <c r="Q74" s="12">
        <v>50</v>
      </c>
      <c r="R74" s="11">
        <v>3571</v>
      </c>
      <c r="S74" s="12">
        <v>39.73</v>
      </c>
      <c r="T74" s="11"/>
      <c r="U74" s="12"/>
      <c r="V74" s="11">
        <v>15827.5</v>
      </c>
      <c r="W74" s="12">
        <v>47.73</v>
      </c>
      <c r="X74" s="11"/>
      <c r="Y74" s="12"/>
      <c r="Z74" s="11">
        <v>45928.00000000001</v>
      </c>
      <c r="AA74" s="12">
        <v>27.67</v>
      </c>
      <c r="AC74" s="41">
        <f t="shared" si="0"/>
        <v>32.15224267750997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2440</v>
      </c>
      <c r="G75" s="12">
        <v>40.87</v>
      </c>
      <c r="H75" s="11">
        <v>3702</v>
      </c>
      <c r="I75" s="12">
        <v>37.98</v>
      </c>
      <c r="J75" s="11">
        <v>9755</v>
      </c>
      <c r="K75" s="12">
        <v>44.78</v>
      </c>
      <c r="L75" s="11">
        <v>5000</v>
      </c>
      <c r="M75" s="12">
        <v>26.4</v>
      </c>
      <c r="N75" s="11">
        <v>13681.7</v>
      </c>
      <c r="O75" s="12">
        <v>38.34</v>
      </c>
      <c r="P75" s="11">
        <v>40</v>
      </c>
      <c r="Q75" s="12">
        <v>50</v>
      </c>
      <c r="R75" s="11">
        <v>1488</v>
      </c>
      <c r="S75" s="12">
        <v>25.84</v>
      </c>
      <c r="T75" s="11"/>
      <c r="U75" s="12"/>
      <c r="V75" s="11">
        <v>7980.6</v>
      </c>
      <c r="W75" s="12">
        <v>52.96</v>
      </c>
      <c r="X75" s="11"/>
      <c r="Y75" s="12"/>
      <c r="Z75" s="11">
        <v>38711</v>
      </c>
      <c r="AA75" s="12">
        <v>32.3</v>
      </c>
      <c r="AC75" s="41">
        <f t="shared" si="0"/>
        <v>35.0789353054157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13787</v>
      </c>
      <c r="G76" s="12">
        <v>36.42</v>
      </c>
      <c r="H76" s="11">
        <v>595</v>
      </c>
      <c r="I76" s="12">
        <v>32.95</v>
      </c>
      <c r="J76" s="11">
        <v>8860</v>
      </c>
      <c r="K76" s="12">
        <v>45.08</v>
      </c>
      <c r="L76" s="11">
        <v>9000</v>
      </c>
      <c r="M76" s="12">
        <v>24.11</v>
      </c>
      <c r="N76" s="11">
        <v>30308.1</v>
      </c>
      <c r="O76" s="12">
        <v>33.31</v>
      </c>
      <c r="P76" s="11"/>
      <c r="Q76" s="12"/>
      <c r="R76" s="11">
        <v>3645</v>
      </c>
      <c r="S76" s="12">
        <v>15.3</v>
      </c>
      <c r="T76" s="11"/>
      <c r="U76" s="12"/>
      <c r="V76" s="11">
        <v>24007</v>
      </c>
      <c r="W76" s="12">
        <v>24.44</v>
      </c>
      <c r="X76" s="11"/>
      <c r="Y76" s="12"/>
      <c r="Z76" s="11">
        <v>51146</v>
      </c>
      <c r="AA76" s="12">
        <v>35.66</v>
      </c>
      <c r="AC76" s="41">
        <f aca="true" t="shared" si="1" ref="AC76:AC139">(F76*G76+H76*I76+J76*K76+L76*M76+N76*O76+P76*Q76+R76*S76+T76*U76+X76*Y76+Z76*AA76)/(F76+H76+J76+L76+N76+P76+R76+T76+X76+Z76)</f>
        <v>34.32151446509364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9548</v>
      </c>
      <c r="G77" s="12">
        <v>34.84</v>
      </c>
      <c r="H77" s="11">
        <v>1080</v>
      </c>
      <c r="I77" s="12">
        <v>31.28</v>
      </c>
      <c r="J77" s="11">
        <v>8650</v>
      </c>
      <c r="K77" s="12">
        <v>45.23</v>
      </c>
      <c r="L77" s="11">
        <v>10500</v>
      </c>
      <c r="M77" s="12">
        <v>24.57</v>
      </c>
      <c r="N77" s="11">
        <v>43263.3</v>
      </c>
      <c r="O77" s="12">
        <v>25.75</v>
      </c>
      <c r="P77" s="11">
        <v>1800</v>
      </c>
      <c r="Q77" s="12">
        <v>30</v>
      </c>
      <c r="R77" s="11">
        <v>1070</v>
      </c>
      <c r="S77" s="12">
        <v>46.48</v>
      </c>
      <c r="T77" s="11"/>
      <c r="U77" s="12"/>
      <c r="V77" s="11">
        <v>11810.500000000002</v>
      </c>
      <c r="W77" s="12">
        <v>35.82</v>
      </c>
      <c r="X77" s="11"/>
      <c r="Y77" s="12"/>
      <c r="Z77" s="11">
        <v>27714.600000000002</v>
      </c>
      <c r="AA77" s="12">
        <v>22.85</v>
      </c>
      <c r="AC77" s="41">
        <f t="shared" si="1"/>
        <v>27.663946995876515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5318.000000000001</v>
      </c>
      <c r="G78" s="12">
        <v>38.35</v>
      </c>
      <c r="H78" s="11">
        <v>1020</v>
      </c>
      <c r="I78" s="12">
        <v>36.22</v>
      </c>
      <c r="J78" s="11">
        <v>10840</v>
      </c>
      <c r="K78" s="12">
        <v>45.33</v>
      </c>
      <c r="L78" s="11">
        <v>3280</v>
      </c>
      <c r="M78" s="12">
        <v>25.43</v>
      </c>
      <c r="N78" s="11">
        <v>27405</v>
      </c>
      <c r="O78" s="12">
        <v>29.7</v>
      </c>
      <c r="P78" s="11">
        <v>50</v>
      </c>
      <c r="Q78" s="12">
        <v>50</v>
      </c>
      <c r="R78" s="11">
        <v>490</v>
      </c>
      <c r="S78" s="12">
        <v>56.73</v>
      </c>
      <c r="T78" s="11"/>
      <c r="U78" s="12"/>
      <c r="V78" s="11">
        <v>17012</v>
      </c>
      <c r="W78" s="12">
        <v>37.45</v>
      </c>
      <c r="X78" s="11"/>
      <c r="Y78" s="12"/>
      <c r="Z78" s="11">
        <v>31839.1</v>
      </c>
      <c r="AA78" s="12">
        <v>21.78</v>
      </c>
      <c r="AC78" s="41">
        <f t="shared" si="1"/>
        <v>29.328234156384244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6915</v>
      </c>
      <c r="G79" s="12">
        <v>35.5</v>
      </c>
      <c r="H79" s="11">
        <v>260</v>
      </c>
      <c r="I79" s="12">
        <v>33.85</v>
      </c>
      <c r="J79" s="11">
        <v>10200</v>
      </c>
      <c r="K79" s="12">
        <v>45</v>
      </c>
      <c r="L79" s="11">
        <v>10720</v>
      </c>
      <c r="M79" s="12">
        <v>24.74</v>
      </c>
      <c r="N79" s="11">
        <v>17826.1</v>
      </c>
      <c r="O79" s="12">
        <v>31.83</v>
      </c>
      <c r="P79" s="11"/>
      <c r="Q79" s="12"/>
      <c r="R79" s="11">
        <v>250</v>
      </c>
      <c r="S79" s="12">
        <v>38.76</v>
      </c>
      <c r="T79" s="11"/>
      <c r="U79" s="12"/>
      <c r="V79" s="11">
        <v>17161.5</v>
      </c>
      <c r="W79" s="12">
        <v>37.39</v>
      </c>
      <c r="X79" s="11"/>
      <c r="Y79" s="12"/>
      <c r="Z79" s="11">
        <v>9522.3</v>
      </c>
      <c r="AA79" s="12">
        <v>44.2</v>
      </c>
      <c r="AC79" s="41">
        <f t="shared" si="1"/>
        <v>35.488526881102615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10100</v>
      </c>
      <c r="G80" s="12">
        <v>34.93</v>
      </c>
      <c r="H80" s="11">
        <v>3595</v>
      </c>
      <c r="I80" s="12">
        <v>35.88</v>
      </c>
      <c r="J80" s="11">
        <v>16300</v>
      </c>
      <c r="K80" s="12">
        <v>42.1</v>
      </c>
      <c r="L80" s="11">
        <v>1000</v>
      </c>
      <c r="M80" s="12">
        <v>28</v>
      </c>
      <c r="N80" s="11">
        <v>15415.1</v>
      </c>
      <c r="O80" s="12">
        <v>34.16</v>
      </c>
      <c r="P80" s="11">
        <v>55</v>
      </c>
      <c r="Q80" s="12">
        <v>56</v>
      </c>
      <c r="R80" s="11">
        <v>6580</v>
      </c>
      <c r="S80" s="12">
        <v>37.15</v>
      </c>
      <c r="T80" s="11"/>
      <c r="U80" s="12"/>
      <c r="V80" s="11">
        <v>13357.7</v>
      </c>
      <c r="W80" s="12">
        <v>44.28</v>
      </c>
      <c r="X80" s="11"/>
      <c r="Y80" s="12"/>
      <c r="Z80" s="11">
        <v>15590.6</v>
      </c>
      <c r="AA80" s="12">
        <v>39.04</v>
      </c>
      <c r="AC80" s="41">
        <f t="shared" si="1"/>
        <v>37.571925980211475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94202.20000000001</v>
      </c>
      <c r="E81" s="12">
        <v>38.161213060841476</v>
      </c>
      <c r="F81" s="11">
        <v>28750</v>
      </c>
      <c r="G81" s="12">
        <v>37.21</v>
      </c>
      <c r="H81" s="11">
        <v>300</v>
      </c>
      <c r="I81" s="12">
        <v>43.81</v>
      </c>
      <c r="J81" s="11">
        <v>10100</v>
      </c>
      <c r="K81" s="12">
        <v>45</v>
      </c>
      <c r="L81" s="11"/>
      <c r="M81" s="12"/>
      <c r="N81" s="11">
        <v>19403.2</v>
      </c>
      <c r="O81" s="12">
        <v>34.33</v>
      </c>
      <c r="P81" s="11">
        <v>5387</v>
      </c>
      <c r="Q81" s="12">
        <v>41.71</v>
      </c>
      <c r="R81" s="11">
        <v>75</v>
      </c>
      <c r="S81" s="12">
        <v>60</v>
      </c>
      <c r="T81" s="11"/>
      <c r="U81" s="12"/>
      <c r="V81" s="11">
        <v>10333.7</v>
      </c>
      <c r="W81" s="12">
        <v>42.49</v>
      </c>
      <c r="X81" s="11"/>
      <c r="Y81" s="12"/>
      <c r="Z81" s="11">
        <v>19853.3</v>
      </c>
      <c r="AA81" s="12">
        <v>36.42</v>
      </c>
      <c r="AC81" s="41">
        <f t="shared" si="1"/>
        <v>37.62784969326982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50238.8</v>
      </c>
      <c r="G82" s="15">
        <v>24.48</v>
      </c>
      <c r="H82" s="14">
        <v>1805</v>
      </c>
      <c r="I82" s="15">
        <v>34.41</v>
      </c>
      <c r="J82" s="14">
        <v>9000</v>
      </c>
      <c r="K82" s="15">
        <v>45</v>
      </c>
      <c r="L82" s="14">
        <v>1300</v>
      </c>
      <c r="M82" s="15">
        <v>28.77</v>
      </c>
      <c r="N82" s="14">
        <v>14991.5</v>
      </c>
      <c r="O82" s="15">
        <v>26.22</v>
      </c>
      <c r="P82" s="14">
        <v>10813</v>
      </c>
      <c r="Q82" s="15">
        <v>32.88</v>
      </c>
      <c r="R82" s="14">
        <v>185</v>
      </c>
      <c r="S82" s="15">
        <v>5</v>
      </c>
      <c r="T82" s="14"/>
      <c r="U82" s="15"/>
      <c r="V82" s="14">
        <v>18972.4</v>
      </c>
      <c r="W82" s="15">
        <v>39.67</v>
      </c>
      <c r="X82" s="14"/>
      <c r="Y82" s="15"/>
      <c r="Z82" s="14">
        <v>33058</v>
      </c>
      <c r="AA82" s="15">
        <v>20.78</v>
      </c>
      <c r="AC82" s="42">
        <f t="shared" si="1"/>
        <v>26.12078200002801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1100</v>
      </c>
      <c r="G83" s="9">
        <v>40.91</v>
      </c>
      <c r="H83" s="8">
        <v>800</v>
      </c>
      <c r="I83" s="9">
        <v>36.25</v>
      </c>
      <c r="J83" s="8">
        <v>9100</v>
      </c>
      <c r="K83" s="9">
        <v>45.16</v>
      </c>
      <c r="L83" s="8">
        <v>6400</v>
      </c>
      <c r="M83" s="9">
        <v>15.7</v>
      </c>
      <c r="N83" s="8">
        <v>13644</v>
      </c>
      <c r="O83" s="9">
        <v>29.62</v>
      </c>
      <c r="P83" s="8">
        <v>205</v>
      </c>
      <c r="Q83" s="9">
        <v>57</v>
      </c>
      <c r="R83" s="8">
        <v>2683.0000000000005</v>
      </c>
      <c r="S83" s="9">
        <v>23.85</v>
      </c>
      <c r="T83" s="8"/>
      <c r="U83" s="9"/>
      <c r="V83" s="8">
        <v>11027.000000000002</v>
      </c>
      <c r="W83" s="9">
        <v>36.25</v>
      </c>
      <c r="X83" s="8"/>
      <c r="Y83" s="9"/>
      <c r="Z83" s="8">
        <v>45082.9</v>
      </c>
      <c r="AA83" s="9">
        <v>18.1</v>
      </c>
      <c r="AC83" s="41">
        <f t="shared" si="1"/>
        <v>23.808766700964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13080</v>
      </c>
      <c r="G84" s="12">
        <v>25.11</v>
      </c>
      <c r="H84" s="11">
        <v>2480</v>
      </c>
      <c r="I84" s="12">
        <v>28.11</v>
      </c>
      <c r="J84" s="11">
        <v>16813.7</v>
      </c>
      <c r="K84" s="12">
        <v>42.87</v>
      </c>
      <c r="L84" s="11"/>
      <c r="M84" s="12"/>
      <c r="N84" s="11">
        <v>9404.9</v>
      </c>
      <c r="O84" s="12">
        <v>32.9</v>
      </c>
      <c r="P84" s="11">
        <v>100</v>
      </c>
      <c r="Q84" s="12">
        <v>40</v>
      </c>
      <c r="R84" s="11">
        <v>500</v>
      </c>
      <c r="S84" s="12">
        <v>60</v>
      </c>
      <c r="T84" s="11"/>
      <c r="U84" s="12"/>
      <c r="V84" s="11">
        <v>9065.3</v>
      </c>
      <c r="W84" s="12">
        <v>42.97</v>
      </c>
      <c r="X84" s="11"/>
      <c r="Y84" s="12"/>
      <c r="Z84" s="11">
        <v>11323</v>
      </c>
      <c r="AA84" s="12">
        <v>21.5</v>
      </c>
      <c r="AC84" s="41">
        <f t="shared" si="1"/>
        <v>31.764800843922714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2000</v>
      </c>
      <c r="G85" s="12">
        <v>30</v>
      </c>
      <c r="H85" s="11">
        <v>655</v>
      </c>
      <c r="I85" s="12">
        <v>42.1</v>
      </c>
      <c r="J85" s="11">
        <v>18933</v>
      </c>
      <c r="K85" s="12">
        <v>43</v>
      </c>
      <c r="L85" s="11"/>
      <c r="M85" s="12"/>
      <c r="N85" s="11">
        <v>28534.1</v>
      </c>
      <c r="O85" s="12">
        <v>30.52</v>
      </c>
      <c r="P85" s="11">
        <v>45</v>
      </c>
      <c r="Q85" s="12">
        <v>50</v>
      </c>
      <c r="R85" s="11"/>
      <c r="S85" s="12"/>
      <c r="T85" s="11"/>
      <c r="U85" s="12"/>
      <c r="V85" s="11">
        <v>14123.4</v>
      </c>
      <c r="W85" s="12">
        <v>36.48</v>
      </c>
      <c r="X85" s="11"/>
      <c r="Y85" s="12"/>
      <c r="Z85" s="11">
        <v>78579.7</v>
      </c>
      <c r="AA85" s="12">
        <v>13.64</v>
      </c>
      <c r="AC85" s="41">
        <f t="shared" si="1"/>
        <v>22.110315285506125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82354.20000000001</v>
      </c>
      <c r="E86" s="12">
        <v>35.57722138033033</v>
      </c>
      <c r="F86" s="11">
        <v>1470</v>
      </c>
      <c r="G86" s="12">
        <v>29.73</v>
      </c>
      <c r="H86" s="11">
        <v>847</v>
      </c>
      <c r="I86" s="12">
        <v>34.41</v>
      </c>
      <c r="J86" s="11">
        <v>22141.300000000003</v>
      </c>
      <c r="K86" s="12">
        <v>43.17</v>
      </c>
      <c r="L86" s="11">
        <v>2880</v>
      </c>
      <c r="M86" s="12">
        <v>24</v>
      </c>
      <c r="N86" s="11">
        <v>15155.5</v>
      </c>
      <c r="O86" s="12">
        <v>32.48</v>
      </c>
      <c r="P86" s="11">
        <v>300</v>
      </c>
      <c r="Q86" s="12">
        <v>40</v>
      </c>
      <c r="R86" s="11">
        <v>440</v>
      </c>
      <c r="S86" s="12">
        <v>40.32</v>
      </c>
      <c r="T86" s="11"/>
      <c r="U86" s="12"/>
      <c r="V86" s="11">
        <v>20193.4</v>
      </c>
      <c r="W86" s="12">
        <v>39.91</v>
      </c>
      <c r="X86" s="11"/>
      <c r="Y86" s="12"/>
      <c r="Z86" s="11">
        <v>18927</v>
      </c>
      <c r="AA86" s="12">
        <v>26.64</v>
      </c>
      <c r="AC86" s="41">
        <f t="shared" si="1"/>
        <v>34.16968589529092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69771</v>
      </c>
      <c r="G87" s="12">
        <v>0.7</v>
      </c>
      <c r="H87" s="11">
        <v>7595</v>
      </c>
      <c r="I87" s="12">
        <v>28.86</v>
      </c>
      <c r="J87" s="11">
        <v>21850.4</v>
      </c>
      <c r="K87" s="12">
        <v>38.04</v>
      </c>
      <c r="L87" s="11">
        <v>6000</v>
      </c>
      <c r="M87" s="12">
        <v>20.33</v>
      </c>
      <c r="N87" s="11">
        <v>7278.600000000001</v>
      </c>
      <c r="O87" s="12">
        <v>33.9</v>
      </c>
      <c r="P87" s="11"/>
      <c r="Q87" s="12"/>
      <c r="R87" s="11"/>
      <c r="S87" s="12"/>
      <c r="T87" s="11"/>
      <c r="U87" s="12"/>
      <c r="V87" s="11">
        <v>6951.5</v>
      </c>
      <c r="W87" s="12">
        <v>40.29</v>
      </c>
      <c r="X87" s="11"/>
      <c r="Y87" s="12"/>
      <c r="Z87" s="11">
        <v>1509.7</v>
      </c>
      <c r="AA87" s="12">
        <v>38.45</v>
      </c>
      <c r="AC87" s="41">
        <f t="shared" si="1"/>
        <v>13.385352717914262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13349</v>
      </c>
      <c r="G88" s="12">
        <v>25.53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6600</v>
      </c>
      <c r="M88" s="12">
        <v>17</v>
      </c>
      <c r="N88" s="11">
        <v>4601.3</v>
      </c>
      <c r="O88" s="12">
        <v>39.55</v>
      </c>
      <c r="P88" s="11">
        <v>40</v>
      </c>
      <c r="Q88" s="12">
        <v>50</v>
      </c>
      <c r="R88" s="11">
        <v>440</v>
      </c>
      <c r="S88" s="12">
        <v>37.63</v>
      </c>
      <c r="T88" s="11"/>
      <c r="U88" s="12"/>
      <c r="V88" s="11">
        <v>8391.5</v>
      </c>
      <c r="W88" s="12">
        <v>42.68</v>
      </c>
      <c r="X88" s="11"/>
      <c r="Y88" s="12"/>
      <c r="Z88" s="11">
        <v>34165.2</v>
      </c>
      <c r="AA88" s="12">
        <v>17.45</v>
      </c>
      <c r="AC88" s="41">
        <f t="shared" si="1"/>
        <v>26.87067711863387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15865.2</v>
      </c>
      <c r="G89" s="12">
        <v>29.69</v>
      </c>
      <c r="H89" s="11">
        <v>365</v>
      </c>
      <c r="I89" s="12">
        <v>34.73</v>
      </c>
      <c r="J89" s="11">
        <v>38341</v>
      </c>
      <c r="K89" s="12">
        <v>38</v>
      </c>
      <c r="L89" s="11"/>
      <c r="M89" s="12"/>
      <c r="N89" s="11">
        <v>39217.9</v>
      </c>
      <c r="O89" s="12">
        <v>25.92</v>
      </c>
      <c r="P89" s="11">
        <v>50</v>
      </c>
      <c r="Q89" s="12">
        <v>50</v>
      </c>
      <c r="R89" s="11">
        <v>10</v>
      </c>
      <c r="S89" s="12">
        <v>24</v>
      </c>
      <c r="T89" s="11"/>
      <c r="U89" s="12"/>
      <c r="V89" s="11">
        <v>11081.8</v>
      </c>
      <c r="W89" s="12">
        <v>41.92</v>
      </c>
      <c r="X89" s="11"/>
      <c r="Y89" s="12"/>
      <c r="Z89" s="11">
        <v>8584</v>
      </c>
      <c r="AA89" s="12">
        <v>33.83</v>
      </c>
      <c r="AC89" s="41">
        <f t="shared" si="1"/>
        <v>31.73131464341116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224</v>
      </c>
      <c r="G90" s="12">
        <v>34.48</v>
      </c>
      <c r="H90" s="11">
        <v>825</v>
      </c>
      <c r="I90" s="12">
        <v>42.83</v>
      </c>
      <c r="J90" s="11">
        <v>29104.1</v>
      </c>
      <c r="K90" s="12">
        <v>37.2</v>
      </c>
      <c r="L90" s="11"/>
      <c r="M90" s="12"/>
      <c r="N90" s="11">
        <v>16774.700000000004</v>
      </c>
      <c r="O90" s="12">
        <v>29.52</v>
      </c>
      <c r="P90" s="11">
        <v>475</v>
      </c>
      <c r="Q90" s="12">
        <v>41.5</v>
      </c>
      <c r="R90" s="11">
        <v>546</v>
      </c>
      <c r="S90" s="12">
        <v>34.84</v>
      </c>
      <c r="T90" s="11"/>
      <c r="U90" s="12"/>
      <c r="V90" s="11">
        <v>9595.6</v>
      </c>
      <c r="W90" s="12">
        <v>38.91</v>
      </c>
      <c r="X90" s="11"/>
      <c r="Y90" s="12"/>
      <c r="Z90" s="11">
        <v>4523</v>
      </c>
      <c r="AA90" s="12">
        <v>41.62</v>
      </c>
      <c r="AC90" s="41">
        <f t="shared" si="1"/>
        <v>35.217056285471436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1000</v>
      </c>
      <c r="G91" s="12">
        <v>30</v>
      </c>
      <c r="H91" s="11">
        <v>940</v>
      </c>
      <c r="I91" s="12">
        <v>41.81</v>
      </c>
      <c r="J91" s="11">
        <v>16065.4</v>
      </c>
      <c r="K91" s="12">
        <v>35</v>
      </c>
      <c r="L91" s="11">
        <v>7600</v>
      </c>
      <c r="M91" s="12">
        <v>20.68</v>
      </c>
      <c r="N91" s="11">
        <v>14296.4</v>
      </c>
      <c r="O91" s="12">
        <v>38.24</v>
      </c>
      <c r="P91" s="11">
        <v>20</v>
      </c>
      <c r="Q91" s="12">
        <v>50</v>
      </c>
      <c r="R91" s="11"/>
      <c r="S91" s="12"/>
      <c r="T91" s="11"/>
      <c r="U91" s="12"/>
      <c r="V91" s="11">
        <v>7863.5</v>
      </c>
      <c r="W91" s="12">
        <v>40.04</v>
      </c>
      <c r="X91" s="11"/>
      <c r="Y91" s="12"/>
      <c r="Z91" s="11">
        <v>55206</v>
      </c>
      <c r="AA91" s="12">
        <v>38.51</v>
      </c>
      <c r="AC91" s="41">
        <f t="shared" si="1"/>
        <v>36.397728066874244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3100</v>
      </c>
      <c r="G92" s="12">
        <v>21.94</v>
      </c>
      <c r="H92" s="11">
        <v>800</v>
      </c>
      <c r="I92" s="12">
        <v>30</v>
      </c>
      <c r="J92" s="11">
        <v>20453.2</v>
      </c>
      <c r="K92" s="12">
        <v>35</v>
      </c>
      <c r="L92" s="11"/>
      <c r="M92" s="12"/>
      <c r="N92" s="11">
        <v>10201.9</v>
      </c>
      <c r="O92" s="12">
        <v>41.2</v>
      </c>
      <c r="P92" s="11">
        <v>140</v>
      </c>
      <c r="Q92" s="12">
        <v>50</v>
      </c>
      <c r="R92" s="11">
        <v>1340</v>
      </c>
      <c r="S92" s="12">
        <v>14.34</v>
      </c>
      <c r="T92" s="11"/>
      <c r="U92" s="12"/>
      <c r="V92" s="11">
        <v>9276.3</v>
      </c>
      <c r="W92" s="12">
        <v>38.85</v>
      </c>
      <c r="X92" s="11"/>
      <c r="Y92" s="12"/>
      <c r="Z92" s="11">
        <v>61325</v>
      </c>
      <c r="AA92" s="12">
        <v>36.95</v>
      </c>
      <c r="AC92" s="41">
        <f t="shared" si="1"/>
        <v>36.158227343644874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5691</v>
      </c>
      <c r="G93" s="12">
        <v>32.36</v>
      </c>
      <c r="H93" s="11">
        <v>2694.1000000000004</v>
      </c>
      <c r="I93" s="12">
        <v>34.68</v>
      </c>
      <c r="J93" s="11">
        <v>13680.8</v>
      </c>
      <c r="K93" s="12">
        <v>34.27</v>
      </c>
      <c r="L93" s="11"/>
      <c r="M93" s="12"/>
      <c r="N93" s="11">
        <v>20882.3</v>
      </c>
      <c r="O93" s="12">
        <v>33.28</v>
      </c>
      <c r="P93" s="11">
        <v>1355</v>
      </c>
      <c r="Q93" s="12">
        <v>42.83</v>
      </c>
      <c r="R93" s="11">
        <v>627.9</v>
      </c>
      <c r="S93" s="12">
        <v>10.96</v>
      </c>
      <c r="T93" s="11"/>
      <c r="U93" s="12"/>
      <c r="V93" s="11">
        <v>21130.9</v>
      </c>
      <c r="W93" s="12">
        <v>36.66</v>
      </c>
      <c r="X93" s="11"/>
      <c r="Y93" s="12"/>
      <c r="Z93" s="11">
        <v>29383.4</v>
      </c>
      <c r="AA93" s="12">
        <v>37.68</v>
      </c>
      <c r="AC93" s="41">
        <f t="shared" si="1"/>
        <v>35.167821273102824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9729.000000000002</v>
      </c>
      <c r="G94" s="15">
        <v>28.14</v>
      </c>
      <c r="H94" s="14">
        <v>1165</v>
      </c>
      <c r="I94" s="15">
        <v>40.88</v>
      </c>
      <c r="J94" s="14">
        <v>24382</v>
      </c>
      <c r="K94" s="15">
        <v>27</v>
      </c>
      <c r="L94" s="14">
        <v>17500</v>
      </c>
      <c r="M94" s="15">
        <v>18.14</v>
      </c>
      <c r="N94" s="14">
        <v>25173.1</v>
      </c>
      <c r="O94" s="15">
        <v>34.29</v>
      </c>
      <c r="P94" s="14">
        <v>65</v>
      </c>
      <c r="Q94" s="15">
        <v>46.2</v>
      </c>
      <c r="R94" s="14">
        <v>1070.6</v>
      </c>
      <c r="S94" s="15">
        <v>14.42</v>
      </c>
      <c r="T94" s="14"/>
      <c r="U94" s="15"/>
      <c r="V94" s="14">
        <v>19625.6</v>
      </c>
      <c r="W94" s="15">
        <v>31.75</v>
      </c>
      <c r="X94" s="14"/>
      <c r="Y94" s="15"/>
      <c r="Z94" s="14">
        <v>199093.00000000003</v>
      </c>
      <c r="AA94" s="15">
        <v>22.99</v>
      </c>
      <c r="AC94" s="42">
        <f t="shared" si="1"/>
        <v>24.286411099811374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15700</v>
      </c>
      <c r="G95" s="9">
        <v>48.71</v>
      </c>
      <c r="H95" s="8">
        <v>850</v>
      </c>
      <c r="I95" s="9">
        <v>41.8</v>
      </c>
      <c r="J95" s="8">
        <v>10932</v>
      </c>
      <c r="K95" s="9">
        <v>27</v>
      </c>
      <c r="L95" s="8">
        <v>21000</v>
      </c>
      <c r="M95" s="9">
        <v>17.71</v>
      </c>
      <c r="N95" s="8">
        <v>20693.2</v>
      </c>
      <c r="O95" s="9">
        <v>30.2</v>
      </c>
      <c r="P95" s="8">
        <v>720</v>
      </c>
      <c r="Q95" s="9">
        <v>41.39</v>
      </c>
      <c r="R95" s="8">
        <v>975</v>
      </c>
      <c r="S95" s="9">
        <v>33.23</v>
      </c>
      <c r="T95" s="8"/>
      <c r="U95" s="9"/>
      <c r="V95" s="8">
        <v>22425.2</v>
      </c>
      <c r="W95" s="9">
        <v>21.81</v>
      </c>
      <c r="X95" s="8"/>
      <c r="Y95" s="9"/>
      <c r="Z95" s="8">
        <v>24327</v>
      </c>
      <c r="AA95" s="9">
        <v>19.23</v>
      </c>
      <c r="AC95" s="41">
        <f t="shared" si="1"/>
        <v>27.545914165542683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15927</v>
      </c>
      <c r="G96" s="12">
        <v>30.64</v>
      </c>
      <c r="H96" s="11">
        <v>685</v>
      </c>
      <c r="I96" s="12">
        <v>36.03</v>
      </c>
      <c r="J96" s="11">
        <v>80</v>
      </c>
      <c r="K96" s="12">
        <v>35</v>
      </c>
      <c r="L96" s="11">
        <v>18000</v>
      </c>
      <c r="M96" s="12">
        <v>17</v>
      </c>
      <c r="N96" s="11">
        <v>17341.6</v>
      </c>
      <c r="O96" s="12">
        <v>36</v>
      </c>
      <c r="P96" s="11">
        <v>210</v>
      </c>
      <c r="Q96" s="12">
        <v>44.5</v>
      </c>
      <c r="R96" s="11">
        <v>720</v>
      </c>
      <c r="S96" s="12">
        <v>33.99</v>
      </c>
      <c r="T96" s="11"/>
      <c r="U96" s="12"/>
      <c r="V96" s="11">
        <v>23647.5</v>
      </c>
      <c r="W96" s="12">
        <v>27.48</v>
      </c>
      <c r="X96" s="11"/>
      <c r="Y96" s="12"/>
      <c r="Z96" s="11">
        <v>12181.000000000002</v>
      </c>
      <c r="AA96" s="12">
        <v>23.47</v>
      </c>
      <c r="AC96" s="41">
        <f t="shared" si="1"/>
        <v>27.10105365602061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5029</v>
      </c>
      <c r="G97" s="12">
        <v>33.2</v>
      </c>
      <c r="H97" s="11">
        <v>9675</v>
      </c>
      <c r="I97" s="12">
        <v>27.87</v>
      </c>
      <c r="J97" s="11">
        <v>16750</v>
      </c>
      <c r="K97" s="12">
        <v>27.11</v>
      </c>
      <c r="L97" s="11">
        <v>19500</v>
      </c>
      <c r="M97" s="12">
        <v>17.23</v>
      </c>
      <c r="N97" s="11">
        <v>14301.6</v>
      </c>
      <c r="O97" s="12">
        <v>36.78</v>
      </c>
      <c r="P97" s="11">
        <v>270</v>
      </c>
      <c r="Q97" s="12">
        <v>41.3</v>
      </c>
      <c r="R97" s="11">
        <v>8500</v>
      </c>
      <c r="S97" s="12">
        <v>34.24</v>
      </c>
      <c r="T97" s="11"/>
      <c r="U97" s="12"/>
      <c r="V97" s="11">
        <v>17742.8</v>
      </c>
      <c r="W97" s="12">
        <v>34.6</v>
      </c>
      <c r="X97" s="11"/>
      <c r="Y97" s="12"/>
      <c r="Z97" s="11">
        <v>63786</v>
      </c>
      <c r="AA97" s="12">
        <v>20.43</v>
      </c>
      <c r="AC97" s="41">
        <f t="shared" si="1"/>
        <v>24.36684849461148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45120</v>
      </c>
      <c r="G98" s="12">
        <v>26.74</v>
      </c>
      <c r="H98" s="11">
        <v>3305</v>
      </c>
      <c r="I98" s="12">
        <v>32.76</v>
      </c>
      <c r="J98" s="11"/>
      <c r="K98" s="12"/>
      <c r="L98" s="11">
        <v>14500</v>
      </c>
      <c r="M98" s="12">
        <v>17</v>
      </c>
      <c r="N98" s="11">
        <v>49295</v>
      </c>
      <c r="O98" s="12">
        <v>30.24</v>
      </c>
      <c r="P98" s="11">
        <v>900</v>
      </c>
      <c r="Q98" s="12">
        <v>37.78</v>
      </c>
      <c r="R98" s="11">
        <v>1380</v>
      </c>
      <c r="S98" s="12">
        <v>24.8</v>
      </c>
      <c r="T98" s="11">
        <v>445</v>
      </c>
      <c r="U98" s="12">
        <v>15.49</v>
      </c>
      <c r="V98" s="11">
        <v>8506.7</v>
      </c>
      <c r="W98" s="12">
        <v>33.65</v>
      </c>
      <c r="X98" s="11">
        <v>4610</v>
      </c>
      <c r="Y98" s="12">
        <v>35.82</v>
      </c>
      <c r="Z98" s="11">
        <v>16219.9</v>
      </c>
      <c r="AA98" s="12">
        <v>22.37</v>
      </c>
      <c r="AC98" s="41">
        <f t="shared" si="1"/>
        <v>26.91992270294436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11492.5</v>
      </c>
      <c r="G99" s="12">
        <v>25.16</v>
      </c>
      <c r="H99" s="11">
        <v>2025</v>
      </c>
      <c r="I99" s="12">
        <v>30.26</v>
      </c>
      <c r="J99" s="11">
        <v>31077</v>
      </c>
      <c r="K99" s="12">
        <v>27.08</v>
      </c>
      <c r="L99" s="11">
        <v>25000</v>
      </c>
      <c r="M99" s="12">
        <v>17</v>
      </c>
      <c r="N99" s="11">
        <v>104882.2</v>
      </c>
      <c r="O99" s="12">
        <v>25.59</v>
      </c>
      <c r="P99" s="11">
        <v>80</v>
      </c>
      <c r="Q99" s="12">
        <v>33.88</v>
      </c>
      <c r="R99" s="11">
        <v>800</v>
      </c>
      <c r="S99" s="12">
        <v>20.25</v>
      </c>
      <c r="T99" s="11">
        <v>1765</v>
      </c>
      <c r="U99" s="12">
        <v>16.57</v>
      </c>
      <c r="V99" s="11">
        <v>9159.2</v>
      </c>
      <c r="W99" s="12">
        <v>30.84</v>
      </c>
      <c r="X99" s="11"/>
      <c r="Y99" s="12"/>
      <c r="Z99" s="11">
        <v>37308.4</v>
      </c>
      <c r="AA99" s="12">
        <v>21.52</v>
      </c>
      <c r="AC99" s="41">
        <f t="shared" si="1"/>
        <v>24.026298901133753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16997.8</v>
      </c>
      <c r="G100" s="12">
        <v>27.27</v>
      </c>
      <c r="H100" s="11">
        <v>2695</v>
      </c>
      <c r="I100" s="12">
        <v>31.79</v>
      </c>
      <c r="J100" s="11">
        <v>150</v>
      </c>
      <c r="K100" s="12">
        <v>25</v>
      </c>
      <c r="L100" s="11">
        <v>20000</v>
      </c>
      <c r="M100" s="12">
        <v>16</v>
      </c>
      <c r="N100" s="11">
        <v>83791.9</v>
      </c>
      <c r="O100" s="12">
        <v>27.34</v>
      </c>
      <c r="P100" s="11"/>
      <c r="Q100" s="12"/>
      <c r="R100" s="11">
        <v>1447</v>
      </c>
      <c r="S100" s="12">
        <v>30.93</v>
      </c>
      <c r="T100" s="11">
        <v>4750</v>
      </c>
      <c r="U100" s="12">
        <v>10.65</v>
      </c>
      <c r="V100" s="11">
        <v>5518.4</v>
      </c>
      <c r="W100" s="12">
        <v>34.09</v>
      </c>
      <c r="X100" s="11"/>
      <c r="Y100" s="12"/>
      <c r="Z100" s="11">
        <v>16590.5</v>
      </c>
      <c r="AA100" s="12">
        <v>23.91</v>
      </c>
      <c r="AC100" s="41">
        <f t="shared" si="1"/>
        <v>24.96784413155928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25120</v>
      </c>
      <c r="G101" s="12">
        <v>25.52</v>
      </c>
      <c r="H101" s="11">
        <v>2570</v>
      </c>
      <c r="I101" s="12">
        <v>31.72</v>
      </c>
      <c r="J101" s="11">
        <v>12699.700000000003</v>
      </c>
      <c r="K101" s="12">
        <v>20</v>
      </c>
      <c r="L101" s="11">
        <v>38000</v>
      </c>
      <c r="M101" s="12">
        <v>16.47</v>
      </c>
      <c r="N101" s="11">
        <v>61068.9</v>
      </c>
      <c r="O101" s="12">
        <v>30.23</v>
      </c>
      <c r="P101" s="11">
        <v>2070</v>
      </c>
      <c r="Q101" s="12">
        <v>27.9</v>
      </c>
      <c r="R101" s="11">
        <v>790</v>
      </c>
      <c r="S101" s="12">
        <v>39.9</v>
      </c>
      <c r="T101" s="11">
        <v>842.5</v>
      </c>
      <c r="U101" s="12">
        <v>21.84</v>
      </c>
      <c r="V101" s="11">
        <v>11318</v>
      </c>
      <c r="W101" s="12">
        <v>30.69</v>
      </c>
      <c r="X101" s="11"/>
      <c r="Y101" s="12"/>
      <c r="Z101" s="11">
        <v>13781.6</v>
      </c>
      <c r="AA101" s="12">
        <v>24.1</v>
      </c>
      <c r="AC101" s="41">
        <f t="shared" si="1"/>
        <v>24.775669126375423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25920.8</v>
      </c>
      <c r="G102" s="12">
        <v>21.33</v>
      </c>
      <c r="H102" s="11">
        <v>4025.0000000000005</v>
      </c>
      <c r="I102" s="12">
        <v>29.19</v>
      </c>
      <c r="J102" s="11">
        <v>300</v>
      </c>
      <c r="K102" s="12">
        <v>25</v>
      </c>
      <c r="L102" s="11">
        <v>20000</v>
      </c>
      <c r="M102" s="12">
        <v>16</v>
      </c>
      <c r="N102" s="11">
        <v>59834.8</v>
      </c>
      <c r="O102" s="12">
        <v>28.55</v>
      </c>
      <c r="P102" s="11">
        <v>1200</v>
      </c>
      <c r="Q102" s="12">
        <v>31.67</v>
      </c>
      <c r="R102" s="11">
        <v>1260</v>
      </c>
      <c r="S102" s="12">
        <v>34.29</v>
      </c>
      <c r="T102" s="11">
        <v>1435.7</v>
      </c>
      <c r="U102" s="12">
        <v>13.89</v>
      </c>
      <c r="V102" s="11">
        <v>11576.1</v>
      </c>
      <c r="W102" s="12">
        <v>31.66</v>
      </c>
      <c r="X102" s="11">
        <v>50</v>
      </c>
      <c r="Y102" s="12">
        <v>25</v>
      </c>
      <c r="Z102" s="11">
        <v>13754.1</v>
      </c>
      <c r="AA102" s="12">
        <v>22.27</v>
      </c>
      <c r="AC102" s="41">
        <f t="shared" si="1"/>
        <v>24.376735665250695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15188</v>
      </c>
      <c r="G103" s="12">
        <v>27.82</v>
      </c>
      <c r="H103" s="11">
        <v>6032</v>
      </c>
      <c r="I103" s="12">
        <v>27.52</v>
      </c>
      <c r="J103" s="11"/>
      <c r="K103" s="12"/>
      <c r="L103" s="11">
        <v>10000</v>
      </c>
      <c r="M103" s="12">
        <v>16</v>
      </c>
      <c r="N103" s="11">
        <v>82318.80000000002</v>
      </c>
      <c r="O103" s="12">
        <v>24.81</v>
      </c>
      <c r="P103" s="11">
        <v>3675</v>
      </c>
      <c r="Q103" s="12">
        <v>28.5</v>
      </c>
      <c r="R103" s="11">
        <v>19165</v>
      </c>
      <c r="S103" s="12">
        <v>20.4</v>
      </c>
      <c r="T103" s="11">
        <v>3931.4</v>
      </c>
      <c r="U103" s="12">
        <v>18.64</v>
      </c>
      <c r="V103" s="11">
        <v>12946.6</v>
      </c>
      <c r="W103" s="12">
        <v>31.91</v>
      </c>
      <c r="X103" s="11"/>
      <c r="Y103" s="12"/>
      <c r="Z103" s="11">
        <v>39832</v>
      </c>
      <c r="AA103" s="12">
        <v>17.02</v>
      </c>
      <c r="AC103" s="41">
        <f t="shared" si="1"/>
        <v>22.414435173990327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36200.5</v>
      </c>
      <c r="G104" s="12">
        <v>28.02</v>
      </c>
      <c r="H104" s="11">
        <v>3223</v>
      </c>
      <c r="I104" s="12">
        <v>32.02</v>
      </c>
      <c r="J104" s="11"/>
      <c r="K104" s="12"/>
      <c r="L104" s="11"/>
      <c r="M104" s="12"/>
      <c r="N104" s="11">
        <v>60063.7</v>
      </c>
      <c r="O104" s="12">
        <v>31.53</v>
      </c>
      <c r="P104" s="11">
        <v>4380</v>
      </c>
      <c r="Q104" s="12">
        <v>24.52</v>
      </c>
      <c r="R104" s="11">
        <v>18550.6</v>
      </c>
      <c r="S104" s="12">
        <v>25.99</v>
      </c>
      <c r="T104" s="11">
        <v>4250</v>
      </c>
      <c r="U104" s="12">
        <v>22.27</v>
      </c>
      <c r="V104" s="11">
        <v>11181.1</v>
      </c>
      <c r="W104" s="12">
        <v>32.03</v>
      </c>
      <c r="X104" s="11"/>
      <c r="Y104" s="12"/>
      <c r="Z104" s="11">
        <v>8381.9</v>
      </c>
      <c r="AA104" s="12">
        <v>27.83</v>
      </c>
      <c r="AC104" s="41">
        <f t="shared" si="1"/>
        <v>29.0914411657338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8166</v>
      </c>
      <c r="G105" s="12">
        <v>28.08</v>
      </c>
      <c r="H105" s="11">
        <v>3538.0000000000005</v>
      </c>
      <c r="I105" s="12">
        <v>29.08</v>
      </c>
      <c r="J105" s="11">
        <v>8810</v>
      </c>
      <c r="K105" s="12">
        <v>19</v>
      </c>
      <c r="L105" s="11">
        <v>6500</v>
      </c>
      <c r="M105" s="12">
        <v>16</v>
      </c>
      <c r="N105" s="11">
        <v>83665.9</v>
      </c>
      <c r="O105" s="12">
        <v>24.94</v>
      </c>
      <c r="P105" s="11">
        <v>55</v>
      </c>
      <c r="Q105" s="12">
        <v>40</v>
      </c>
      <c r="R105" s="11">
        <v>2210</v>
      </c>
      <c r="S105" s="12">
        <v>11.36</v>
      </c>
      <c r="T105" s="11">
        <v>3400</v>
      </c>
      <c r="U105" s="12">
        <v>15.5</v>
      </c>
      <c r="V105" s="11">
        <v>11945.6</v>
      </c>
      <c r="W105" s="12">
        <v>31.08</v>
      </c>
      <c r="X105" s="11"/>
      <c r="Y105" s="12"/>
      <c r="Z105" s="11">
        <v>111545.1</v>
      </c>
      <c r="AA105" s="12">
        <v>12.94</v>
      </c>
      <c r="AC105" s="41">
        <f t="shared" si="1"/>
        <v>18.489635613673265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17290.8</v>
      </c>
      <c r="G106" s="15">
        <v>25.7</v>
      </c>
      <c r="H106" s="14">
        <v>4662.5</v>
      </c>
      <c r="I106" s="15">
        <v>27.23</v>
      </c>
      <c r="J106" s="14">
        <v>3387.5</v>
      </c>
      <c r="K106" s="15">
        <v>20.01</v>
      </c>
      <c r="L106" s="14">
        <v>14200</v>
      </c>
      <c r="M106" s="15">
        <v>17.16</v>
      </c>
      <c r="N106" s="14">
        <v>122395.4</v>
      </c>
      <c r="O106" s="15">
        <v>23.27</v>
      </c>
      <c r="P106" s="14">
        <v>1345</v>
      </c>
      <c r="Q106" s="15">
        <v>28.27</v>
      </c>
      <c r="R106" s="14">
        <v>3758.7</v>
      </c>
      <c r="S106" s="15">
        <v>27.28</v>
      </c>
      <c r="T106" s="14">
        <v>1366</v>
      </c>
      <c r="U106" s="15">
        <v>20.15</v>
      </c>
      <c r="V106" s="14">
        <v>22192</v>
      </c>
      <c r="W106" s="15">
        <v>29.36</v>
      </c>
      <c r="X106" s="14">
        <v>55</v>
      </c>
      <c r="Y106" s="15">
        <v>30</v>
      </c>
      <c r="Z106" s="14">
        <v>44640.2</v>
      </c>
      <c r="AA106" s="15">
        <v>19.17</v>
      </c>
      <c r="AC106" s="42">
        <f t="shared" si="1"/>
        <v>22.32000814636808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114824.20000000001</v>
      </c>
      <c r="E107" s="9">
        <v>27.884731929331963</v>
      </c>
      <c r="F107" s="8">
        <v>10347</v>
      </c>
      <c r="G107" s="9">
        <v>21.73</v>
      </c>
      <c r="H107" s="8">
        <v>4054.9</v>
      </c>
      <c r="I107" s="9">
        <v>28.07</v>
      </c>
      <c r="J107" s="8">
        <v>1985.6000000000001</v>
      </c>
      <c r="K107" s="9">
        <v>20.64</v>
      </c>
      <c r="L107" s="8"/>
      <c r="M107" s="9"/>
      <c r="N107" s="8">
        <v>63615.50000000001</v>
      </c>
      <c r="O107" s="9">
        <v>29.29</v>
      </c>
      <c r="P107" s="8">
        <v>260</v>
      </c>
      <c r="Q107" s="9">
        <v>30.08</v>
      </c>
      <c r="R107" s="8">
        <v>4894</v>
      </c>
      <c r="S107" s="9">
        <v>26.45</v>
      </c>
      <c r="T107" s="8">
        <v>2962</v>
      </c>
      <c r="U107" s="9">
        <v>19.58</v>
      </c>
      <c r="V107" s="8">
        <v>11824.3</v>
      </c>
      <c r="W107" s="9">
        <v>30.98</v>
      </c>
      <c r="X107" s="8"/>
      <c r="Y107" s="9"/>
      <c r="Z107" s="8">
        <v>14880.9</v>
      </c>
      <c r="AA107" s="9">
        <v>26.7</v>
      </c>
      <c r="AC107" s="41">
        <f t="shared" si="1"/>
        <v>27.529397814949334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9597.5</v>
      </c>
      <c r="G108" s="12">
        <v>25.63</v>
      </c>
      <c r="H108" s="11">
        <v>7555</v>
      </c>
      <c r="I108" s="12">
        <v>28.21</v>
      </c>
      <c r="J108" s="11">
        <v>1430</v>
      </c>
      <c r="K108" s="12">
        <v>21.22</v>
      </c>
      <c r="L108" s="11">
        <v>22000</v>
      </c>
      <c r="M108" s="12">
        <v>16</v>
      </c>
      <c r="N108" s="11">
        <v>83459.40000000001</v>
      </c>
      <c r="O108" s="12">
        <v>25.98</v>
      </c>
      <c r="P108" s="11">
        <v>3715</v>
      </c>
      <c r="Q108" s="12">
        <v>25.98</v>
      </c>
      <c r="R108" s="11">
        <v>17203.7</v>
      </c>
      <c r="S108" s="12">
        <v>21.69</v>
      </c>
      <c r="T108" s="11">
        <v>4059.5999999999995</v>
      </c>
      <c r="U108" s="12">
        <v>19.56</v>
      </c>
      <c r="V108" s="11">
        <v>19464.3</v>
      </c>
      <c r="W108" s="12">
        <v>30.2</v>
      </c>
      <c r="X108" s="11"/>
      <c r="Y108" s="12"/>
      <c r="Z108" s="11">
        <v>24024.5</v>
      </c>
      <c r="AA108" s="12">
        <v>27.76</v>
      </c>
      <c r="AC108" s="41">
        <f t="shared" si="1"/>
        <v>24.419818324398264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15894.9</v>
      </c>
      <c r="G109" s="12">
        <v>23.82</v>
      </c>
      <c r="H109" s="11">
        <v>21953</v>
      </c>
      <c r="I109" s="12">
        <v>23.69</v>
      </c>
      <c r="J109" s="11">
        <v>3675</v>
      </c>
      <c r="K109" s="12">
        <v>20.25</v>
      </c>
      <c r="L109" s="11">
        <v>14700</v>
      </c>
      <c r="M109" s="12">
        <v>16.46</v>
      </c>
      <c r="N109" s="11">
        <v>93140.2</v>
      </c>
      <c r="O109" s="12">
        <v>28.89</v>
      </c>
      <c r="P109" s="11">
        <v>5401.2</v>
      </c>
      <c r="Q109" s="12">
        <v>25.68</v>
      </c>
      <c r="R109" s="11">
        <v>12733.9</v>
      </c>
      <c r="S109" s="12">
        <v>21.69</v>
      </c>
      <c r="T109" s="11">
        <v>16606.7</v>
      </c>
      <c r="U109" s="12">
        <v>19.4</v>
      </c>
      <c r="V109" s="11">
        <v>22933.800000000003</v>
      </c>
      <c r="W109" s="12">
        <v>29.81</v>
      </c>
      <c r="X109" s="11"/>
      <c r="Y109" s="12"/>
      <c r="Z109" s="11">
        <v>22816</v>
      </c>
      <c r="AA109" s="12">
        <v>22.42</v>
      </c>
      <c r="AC109" s="41">
        <f t="shared" si="1"/>
        <v>24.910436901250662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14994.8</v>
      </c>
      <c r="G110" s="12">
        <v>24.27</v>
      </c>
      <c r="H110" s="11">
        <v>7140</v>
      </c>
      <c r="I110" s="12">
        <v>22.87</v>
      </c>
      <c r="J110" s="11">
        <v>3245.2000000000003</v>
      </c>
      <c r="K110" s="12">
        <v>19.3</v>
      </c>
      <c r="L110" s="11">
        <v>8330</v>
      </c>
      <c r="M110" s="12">
        <v>17.56</v>
      </c>
      <c r="N110" s="11">
        <v>78144.50000000001</v>
      </c>
      <c r="O110" s="12">
        <v>29.37</v>
      </c>
      <c r="P110" s="11">
        <v>1750</v>
      </c>
      <c r="Q110" s="12">
        <v>29.99</v>
      </c>
      <c r="R110" s="11">
        <v>8294.6</v>
      </c>
      <c r="S110" s="12">
        <v>26.36</v>
      </c>
      <c r="T110" s="11">
        <v>15939.1</v>
      </c>
      <c r="U110" s="12">
        <v>20.26</v>
      </c>
      <c r="V110" s="11">
        <v>24241.800000000003</v>
      </c>
      <c r="W110" s="12">
        <v>30.06</v>
      </c>
      <c r="X110" s="11"/>
      <c r="Y110" s="12"/>
      <c r="Z110" s="11">
        <v>22129.4</v>
      </c>
      <c r="AA110" s="12">
        <v>23.39</v>
      </c>
      <c r="AC110" s="41">
        <f t="shared" si="1"/>
        <v>25.898292585498567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16372.799999999997</v>
      </c>
      <c r="G111" s="12">
        <v>17.14</v>
      </c>
      <c r="H111" s="11">
        <v>2983.8000000000006</v>
      </c>
      <c r="I111" s="12">
        <v>27.03</v>
      </c>
      <c r="J111" s="11">
        <v>2981</v>
      </c>
      <c r="K111" s="12">
        <v>20.95</v>
      </c>
      <c r="L111" s="11">
        <v>5000</v>
      </c>
      <c r="M111" s="12">
        <v>16</v>
      </c>
      <c r="N111" s="11">
        <v>126435.6</v>
      </c>
      <c r="O111" s="12">
        <v>22.53</v>
      </c>
      <c r="P111" s="11">
        <v>160</v>
      </c>
      <c r="Q111" s="12">
        <v>25.25</v>
      </c>
      <c r="R111" s="11">
        <v>9380</v>
      </c>
      <c r="S111" s="12">
        <v>23.37</v>
      </c>
      <c r="T111" s="11">
        <v>11425.6</v>
      </c>
      <c r="U111" s="12">
        <v>19.57</v>
      </c>
      <c r="V111" s="11">
        <v>19106.8</v>
      </c>
      <c r="W111" s="12">
        <v>29.7</v>
      </c>
      <c r="X111" s="11"/>
      <c r="Y111" s="12"/>
      <c r="Z111" s="11">
        <v>21648</v>
      </c>
      <c r="AA111" s="12">
        <v>22.69</v>
      </c>
      <c r="AC111" s="41">
        <f t="shared" si="1"/>
        <v>21.84653263864985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9955.2</v>
      </c>
      <c r="G112" s="12">
        <v>25.12</v>
      </c>
      <c r="H112" s="11">
        <v>1715</v>
      </c>
      <c r="I112" s="12">
        <v>28.88</v>
      </c>
      <c r="J112" s="11">
        <v>3634</v>
      </c>
      <c r="K112" s="12">
        <v>21.36</v>
      </c>
      <c r="L112" s="11">
        <v>22900</v>
      </c>
      <c r="M112" s="12">
        <v>16</v>
      </c>
      <c r="N112" s="11">
        <v>169446.40000000002</v>
      </c>
      <c r="O112" s="12">
        <v>23.33</v>
      </c>
      <c r="P112" s="11"/>
      <c r="Q112" s="12"/>
      <c r="R112" s="11">
        <v>16075.399999999998</v>
      </c>
      <c r="S112" s="12">
        <v>18.91</v>
      </c>
      <c r="T112" s="11">
        <v>15358</v>
      </c>
      <c r="U112" s="12">
        <v>19.48</v>
      </c>
      <c r="V112" s="11">
        <v>23256.6</v>
      </c>
      <c r="W112" s="12">
        <v>29.21</v>
      </c>
      <c r="X112" s="11">
        <v>265</v>
      </c>
      <c r="Y112" s="12">
        <v>30</v>
      </c>
      <c r="Z112" s="11">
        <v>14737.4</v>
      </c>
      <c r="AA112" s="12">
        <v>28.38</v>
      </c>
      <c r="AC112" s="41">
        <f t="shared" si="1"/>
        <v>22.536301203055338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15676.6</v>
      </c>
      <c r="G113" s="12">
        <v>21.66</v>
      </c>
      <c r="H113" s="11">
        <v>3145</v>
      </c>
      <c r="I113" s="12">
        <v>30.4</v>
      </c>
      <c r="J113" s="11">
        <v>2877</v>
      </c>
      <c r="K113" s="12">
        <v>22.12</v>
      </c>
      <c r="L113" s="11"/>
      <c r="M113" s="12"/>
      <c r="N113" s="11">
        <v>85020.5</v>
      </c>
      <c r="O113" s="12">
        <v>28.8</v>
      </c>
      <c r="P113" s="11">
        <v>286.00000000000006</v>
      </c>
      <c r="Q113" s="12">
        <v>31.4</v>
      </c>
      <c r="R113" s="11">
        <v>2840</v>
      </c>
      <c r="S113" s="12">
        <v>28.49</v>
      </c>
      <c r="T113" s="11">
        <v>12666.200000000003</v>
      </c>
      <c r="U113" s="12">
        <v>20.74</v>
      </c>
      <c r="V113" s="11">
        <v>14692.5</v>
      </c>
      <c r="W113" s="12">
        <v>30.15</v>
      </c>
      <c r="X113" s="11">
        <v>235</v>
      </c>
      <c r="Y113" s="12">
        <v>30</v>
      </c>
      <c r="Z113" s="11">
        <v>28292.8</v>
      </c>
      <c r="AA113" s="12">
        <v>19.53</v>
      </c>
      <c r="AC113" s="41">
        <f t="shared" si="1"/>
        <v>25.553582933161014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9949.9</v>
      </c>
      <c r="G114" s="12">
        <v>18.84</v>
      </c>
      <c r="H114" s="11">
        <v>4680</v>
      </c>
      <c r="I114" s="12">
        <v>27.71</v>
      </c>
      <c r="J114" s="11">
        <v>2360</v>
      </c>
      <c r="K114" s="12">
        <v>19.43</v>
      </c>
      <c r="L114" s="11"/>
      <c r="M114" s="12"/>
      <c r="N114" s="11">
        <v>121472.1</v>
      </c>
      <c r="O114" s="12">
        <v>23.98</v>
      </c>
      <c r="P114" s="11">
        <v>150</v>
      </c>
      <c r="Q114" s="12">
        <v>27</v>
      </c>
      <c r="R114" s="11">
        <v>3465</v>
      </c>
      <c r="S114" s="12">
        <v>27.68</v>
      </c>
      <c r="T114" s="11">
        <v>9954</v>
      </c>
      <c r="U114" s="12">
        <v>19.79</v>
      </c>
      <c r="V114" s="11">
        <v>18908</v>
      </c>
      <c r="W114" s="12">
        <v>30.43</v>
      </c>
      <c r="X114" s="11">
        <v>3310</v>
      </c>
      <c r="Y114" s="12">
        <v>27.87</v>
      </c>
      <c r="Z114" s="11">
        <v>45640.3</v>
      </c>
      <c r="AA114" s="12">
        <v>21.05</v>
      </c>
      <c r="AC114" s="41">
        <f t="shared" si="1"/>
        <v>23.016188814581263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240230.10000000003</v>
      </c>
      <c r="E115" s="12">
        <v>22.835133586507272</v>
      </c>
      <c r="F115" s="11">
        <v>8868</v>
      </c>
      <c r="G115" s="12">
        <v>24.54</v>
      </c>
      <c r="H115" s="11">
        <v>3185</v>
      </c>
      <c r="I115" s="12">
        <v>27.81</v>
      </c>
      <c r="J115" s="11">
        <v>7710</v>
      </c>
      <c r="K115" s="12">
        <v>19.13</v>
      </c>
      <c r="L115" s="11"/>
      <c r="M115" s="12"/>
      <c r="N115" s="11">
        <v>167976.50000000003</v>
      </c>
      <c r="O115" s="12">
        <v>22.52</v>
      </c>
      <c r="P115" s="11">
        <v>906.8</v>
      </c>
      <c r="Q115" s="12">
        <v>27.15</v>
      </c>
      <c r="R115" s="11">
        <v>8860</v>
      </c>
      <c r="S115" s="12">
        <v>19.39</v>
      </c>
      <c r="T115" s="11">
        <v>3139.2</v>
      </c>
      <c r="U115" s="12">
        <v>20.21</v>
      </c>
      <c r="V115" s="11">
        <v>14186.3</v>
      </c>
      <c r="W115" s="12">
        <v>29.34</v>
      </c>
      <c r="X115" s="11">
        <v>1356</v>
      </c>
      <c r="Y115" s="12">
        <v>31.32</v>
      </c>
      <c r="Z115" s="11">
        <v>24042.3</v>
      </c>
      <c r="AA115" s="12">
        <v>22.07</v>
      </c>
      <c r="AC115" s="41">
        <f t="shared" si="1"/>
        <v>22.42689418157012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11422.2</v>
      </c>
      <c r="G116" s="12">
        <v>23.89</v>
      </c>
      <c r="H116" s="11">
        <v>5000.5</v>
      </c>
      <c r="I116" s="12">
        <v>26.78</v>
      </c>
      <c r="J116" s="11">
        <v>6333</v>
      </c>
      <c r="K116" s="12">
        <v>21.07</v>
      </c>
      <c r="L116" s="11">
        <v>575</v>
      </c>
      <c r="M116" s="12">
        <v>16</v>
      </c>
      <c r="N116" s="11">
        <v>160608.5</v>
      </c>
      <c r="O116" s="12">
        <v>22.15</v>
      </c>
      <c r="P116" s="11">
        <v>5600</v>
      </c>
      <c r="Q116" s="12">
        <v>22.11</v>
      </c>
      <c r="R116" s="11">
        <v>9250.2</v>
      </c>
      <c r="S116" s="12">
        <v>20.76</v>
      </c>
      <c r="T116" s="11">
        <v>4409</v>
      </c>
      <c r="U116" s="12">
        <v>19.62</v>
      </c>
      <c r="V116" s="11">
        <v>25604.4</v>
      </c>
      <c r="W116" s="12">
        <v>24.69</v>
      </c>
      <c r="X116" s="11">
        <v>280</v>
      </c>
      <c r="Y116" s="12">
        <v>28</v>
      </c>
      <c r="Z116" s="11">
        <v>21392</v>
      </c>
      <c r="AA116" s="12">
        <v>22.45</v>
      </c>
      <c r="AC116" s="41">
        <f t="shared" si="1"/>
        <v>22.22324265443562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9723.2</v>
      </c>
      <c r="G117" s="12">
        <v>24.28</v>
      </c>
      <c r="H117" s="11">
        <v>4223</v>
      </c>
      <c r="I117" s="12">
        <v>26.79</v>
      </c>
      <c r="J117" s="11">
        <v>6339</v>
      </c>
      <c r="K117" s="12">
        <v>19.42</v>
      </c>
      <c r="L117" s="11"/>
      <c r="M117" s="12"/>
      <c r="N117" s="11">
        <v>137362.5</v>
      </c>
      <c r="O117" s="12">
        <v>24.88</v>
      </c>
      <c r="P117" s="11">
        <v>2000</v>
      </c>
      <c r="Q117" s="12">
        <v>26.5</v>
      </c>
      <c r="R117" s="11">
        <v>3095.2</v>
      </c>
      <c r="S117" s="12">
        <v>27.87</v>
      </c>
      <c r="T117" s="11">
        <v>2542.8</v>
      </c>
      <c r="U117" s="12">
        <v>18.99</v>
      </c>
      <c r="V117" s="11">
        <v>20393.8</v>
      </c>
      <c r="W117" s="12">
        <v>29.09</v>
      </c>
      <c r="X117" s="11">
        <v>250</v>
      </c>
      <c r="Y117" s="12">
        <v>30</v>
      </c>
      <c r="Z117" s="11">
        <v>15808.2</v>
      </c>
      <c r="AA117" s="12">
        <v>22.14</v>
      </c>
      <c r="AC117" s="41">
        <f t="shared" si="1"/>
        <v>24.455966757084187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21750.3</v>
      </c>
      <c r="G118" s="15">
        <v>23.95</v>
      </c>
      <c r="H118" s="14">
        <v>8475</v>
      </c>
      <c r="I118" s="15">
        <v>26.91</v>
      </c>
      <c r="J118" s="14">
        <v>3307</v>
      </c>
      <c r="K118" s="15">
        <v>19.32</v>
      </c>
      <c r="L118" s="14"/>
      <c r="M118" s="15"/>
      <c r="N118" s="14">
        <v>132408.1</v>
      </c>
      <c r="O118" s="15">
        <v>26.25</v>
      </c>
      <c r="P118" s="14">
        <v>1300</v>
      </c>
      <c r="Q118" s="15">
        <v>20</v>
      </c>
      <c r="R118" s="14">
        <v>6130</v>
      </c>
      <c r="S118" s="15">
        <v>24.93</v>
      </c>
      <c r="T118" s="14">
        <v>13730.500000000002</v>
      </c>
      <c r="U118" s="15">
        <v>21.85</v>
      </c>
      <c r="V118" s="14">
        <v>24876.7</v>
      </c>
      <c r="W118" s="15">
        <v>27.8</v>
      </c>
      <c r="X118" s="14">
        <v>881</v>
      </c>
      <c r="Y118" s="15">
        <v>31.4</v>
      </c>
      <c r="Z118" s="14">
        <v>54069.4</v>
      </c>
      <c r="AA118" s="15">
        <v>18.57</v>
      </c>
      <c r="AC118" s="42">
        <f t="shared" si="1"/>
        <v>23.958352146838294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7239.4</v>
      </c>
      <c r="G119" s="9">
        <v>23.76</v>
      </c>
      <c r="H119" s="8">
        <v>7257.7</v>
      </c>
      <c r="I119" s="9">
        <v>25.82</v>
      </c>
      <c r="J119" s="8">
        <v>4905</v>
      </c>
      <c r="K119" s="9">
        <v>21.92</v>
      </c>
      <c r="L119" s="8"/>
      <c r="M119" s="9"/>
      <c r="N119" s="8">
        <v>76391.9</v>
      </c>
      <c r="O119" s="9">
        <v>29.97</v>
      </c>
      <c r="P119" s="8">
        <v>1340</v>
      </c>
      <c r="Q119" s="9">
        <v>25</v>
      </c>
      <c r="R119" s="8">
        <v>9522.6</v>
      </c>
      <c r="S119" s="9">
        <v>21.75</v>
      </c>
      <c r="T119" s="8">
        <v>7789.000000000001</v>
      </c>
      <c r="U119" s="9">
        <v>14.82</v>
      </c>
      <c r="V119" s="8">
        <v>16344.300000000001</v>
      </c>
      <c r="W119" s="9">
        <v>29.38</v>
      </c>
      <c r="X119" s="8">
        <v>10</v>
      </c>
      <c r="Y119" s="9">
        <v>35.6</v>
      </c>
      <c r="Z119" s="8">
        <v>13344</v>
      </c>
      <c r="AA119" s="9">
        <v>29.38</v>
      </c>
      <c r="AC119" s="41">
        <f t="shared" si="1"/>
        <v>27.424475906027872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229091.80000000002</v>
      </c>
      <c r="E120" s="12">
        <v>27.169873605253443</v>
      </c>
      <c r="F120" s="11">
        <v>13706.2</v>
      </c>
      <c r="G120" s="12">
        <v>24.36</v>
      </c>
      <c r="H120" s="11">
        <v>6099</v>
      </c>
      <c r="I120" s="12">
        <v>24.25</v>
      </c>
      <c r="J120" s="11">
        <v>1017.0000000000001</v>
      </c>
      <c r="K120" s="12">
        <v>30.13</v>
      </c>
      <c r="L120" s="11">
        <v>6333.3</v>
      </c>
      <c r="M120" s="12">
        <v>16</v>
      </c>
      <c r="N120" s="11">
        <v>116532</v>
      </c>
      <c r="O120" s="12">
        <v>29.52</v>
      </c>
      <c r="P120" s="11">
        <v>790</v>
      </c>
      <c r="Q120" s="12">
        <v>27.42</v>
      </c>
      <c r="R120" s="11">
        <v>9197.8</v>
      </c>
      <c r="S120" s="12">
        <v>24.39</v>
      </c>
      <c r="T120" s="11">
        <v>10827</v>
      </c>
      <c r="U120" s="12">
        <v>23.64</v>
      </c>
      <c r="V120" s="11">
        <v>32494.7</v>
      </c>
      <c r="W120" s="12">
        <v>28.04</v>
      </c>
      <c r="X120" s="11">
        <v>113</v>
      </c>
      <c r="Y120" s="12">
        <v>35.6</v>
      </c>
      <c r="Z120" s="11">
        <v>31981.8</v>
      </c>
      <c r="AA120" s="12">
        <v>23.56</v>
      </c>
      <c r="AC120" s="41">
        <f t="shared" si="1"/>
        <v>27.026054107614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7670</v>
      </c>
      <c r="G121" s="12">
        <v>24.94</v>
      </c>
      <c r="H121" s="11">
        <v>7031.000000000001</v>
      </c>
      <c r="I121" s="12">
        <v>23.98</v>
      </c>
      <c r="J121" s="11">
        <v>410</v>
      </c>
      <c r="K121" s="12">
        <v>29.31</v>
      </c>
      <c r="L121" s="11">
        <v>18000</v>
      </c>
      <c r="M121" s="12">
        <v>16</v>
      </c>
      <c r="N121" s="11">
        <v>79109.2</v>
      </c>
      <c r="O121" s="12">
        <v>30.12</v>
      </c>
      <c r="P121" s="11">
        <v>130</v>
      </c>
      <c r="Q121" s="12">
        <v>30</v>
      </c>
      <c r="R121" s="11">
        <v>3742.5</v>
      </c>
      <c r="S121" s="12">
        <v>28.26</v>
      </c>
      <c r="T121" s="11">
        <v>2066.2</v>
      </c>
      <c r="U121" s="12">
        <v>20.39</v>
      </c>
      <c r="V121" s="11">
        <v>29029.7</v>
      </c>
      <c r="W121" s="12">
        <v>27.16</v>
      </c>
      <c r="X121" s="11">
        <v>70</v>
      </c>
      <c r="Y121" s="12">
        <v>32.53</v>
      </c>
      <c r="Z121" s="11">
        <v>20844</v>
      </c>
      <c r="AA121" s="12">
        <v>24.35</v>
      </c>
      <c r="AC121" s="41">
        <f t="shared" si="1"/>
        <v>26.63567633953128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4408</v>
      </c>
      <c r="G122" s="12">
        <v>24.58</v>
      </c>
      <c r="H122" s="11">
        <v>4537</v>
      </c>
      <c r="I122" s="12">
        <v>23.83</v>
      </c>
      <c r="J122" s="11">
        <v>575</v>
      </c>
      <c r="K122" s="12">
        <v>33.08</v>
      </c>
      <c r="L122" s="11"/>
      <c r="M122" s="12"/>
      <c r="N122" s="11">
        <v>77024.5</v>
      </c>
      <c r="O122" s="12">
        <v>27.4</v>
      </c>
      <c r="P122" s="11">
        <v>420</v>
      </c>
      <c r="Q122" s="12">
        <v>25.43</v>
      </c>
      <c r="R122" s="11">
        <v>5832.5</v>
      </c>
      <c r="S122" s="12">
        <v>23.42</v>
      </c>
      <c r="T122" s="11">
        <v>2625</v>
      </c>
      <c r="U122" s="12">
        <v>23.23</v>
      </c>
      <c r="V122" s="11">
        <v>10180.400000000001</v>
      </c>
      <c r="W122" s="12">
        <v>29.65</v>
      </c>
      <c r="X122" s="11">
        <v>34</v>
      </c>
      <c r="Y122" s="12">
        <v>30.8</v>
      </c>
      <c r="Z122" s="11">
        <v>44578.6</v>
      </c>
      <c r="AA122" s="12">
        <v>15.33</v>
      </c>
      <c r="AC122" s="41">
        <f t="shared" si="1"/>
        <v>23.127507687385833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13306.000000000002</v>
      </c>
      <c r="G123" s="12">
        <v>24.5</v>
      </c>
      <c r="H123" s="11">
        <v>7787</v>
      </c>
      <c r="I123" s="12">
        <v>27.02</v>
      </c>
      <c r="J123" s="11">
        <v>695</v>
      </c>
      <c r="K123" s="12">
        <v>34.05</v>
      </c>
      <c r="L123" s="11"/>
      <c r="M123" s="12"/>
      <c r="N123" s="11">
        <v>88360.2</v>
      </c>
      <c r="O123" s="12">
        <v>29.5</v>
      </c>
      <c r="P123" s="11"/>
      <c r="Q123" s="12"/>
      <c r="R123" s="11">
        <v>5340.500000000001</v>
      </c>
      <c r="S123" s="12">
        <v>21.85</v>
      </c>
      <c r="T123" s="11">
        <v>2366.5000000000005</v>
      </c>
      <c r="U123" s="12">
        <v>14.27</v>
      </c>
      <c r="V123" s="11">
        <v>15709.5</v>
      </c>
      <c r="W123" s="12">
        <v>28.98</v>
      </c>
      <c r="X123" s="11">
        <v>614</v>
      </c>
      <c r="Y123" s="12">
        <v>22.03</v>
      </c>
      <c r="Z123" s="11">
        <v>24638.6</v>
      </c>
      <c r="AA123" s="12">
        <v>23.29</v>
      </c>
      <c r="AC123" s="41">
        <f t="shared" si="1"/>
        <v>27.28370979080106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355428.9000000001</v>
      </c>
      <c r="E124" s="12">
        <v>22.631587670558023</v>
      </c>
      <c r="F124" s="11">
        <v>29341</v>
      </c>
      <c r="G124" s="12">
        <v>20.79</v>
      </c>
      <c r="H124" s="11">
        <v>18627.8</v>
      </c>
      <c r="I124" s="12">
        <v>22.12</v>
      </c>
      <c r="J124" s="11">
        <v>218</v>
      </c>
      <c r="K124" s="12">
        <v>34.23</v>
      </c>
      <c r="L124" s="11">
        <v>2224.4</v>
      </c>
      <c r="M124" s="12">
        <v>16</v>
      </c>
      <c r="N124" s="11">
        <v>193139.2</v>
      </c>
      <c r="O124" s="12">
        <v>23.11</v>
      </c>
      <c r="P124" s="11">
        <v>2706</v>
      </c>
      <c r="Q124" s="12">
        <v>21</v>
      </c>
      <c r="R124" s="11">
        <v>8820</v>
      </c>
      <c r="S124" s="12">
        <v>20.13</v>
      </c>
      <c r="T124" s="11">
        <v>10426.8</v>
      </c>
      <c r="U124" s="12">
        <v>14.69</v>
      </c>
      <c r="V124" s="11">
        <v>34771.7</v>
      </c>
      <c r="W124" s="12">
        <v>25.83</v>
      </c>
      <c r="X124" s="11">
        <v>105</v>
      </c>
      <c r="Y124" s="12">
        <v>35.6</v>
      </c>
      <c r="Z124" s="11">
        <v>55049</v>
      </c>
      <c r="AA124" s="12">
        <v>22.27</v>
      </c>
      <c r="AC124" s="41">
        <f t="shared" si="1"/>
        <v>22.284755495900296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28062</v>
      </c>
      <c r="G125" s="12">
        <v>18.508699308673652</v>
      </c>
      <c r="H125" s="11">
        <v>10378</v>
      </c>
      <c r="I125" s="12">
        <v>28.264079784158795</v>
      </c>
      <c r="J125" s="11">
        <v>205</v>
      </c>
      <c r="K125" s="12">
        <v>35.73658536585366</v>
      </c>
      <c r="L125" s="11">
        <v>6038.6</v>
      </c>
      <c r="M125" s="12">
        <v>16</v>
      </c>
      <c r="N125" s="11">
        <v>162600</v>
      </c>
      <c r="O125" s="12">
        <v>26.040200024600242</v>
      </c>
      <c r="P125" s="11">
        <v>1710</v>
      </c>
      <c r="Q125" s="12">
        <v>26.0406432748538</v>
      </c>
      <c r="R125" s="11">
        <v>341.1</v>
      </c>
      <c r="S125" s="12">
        <v>25.794549985341543</v>
      </c>
      <c r="T125" s="11">
        <v>11999.4</v>
      </c>
      <c r="U125" s="12">
        <v>19.91411303898528</v>
      </c>
      <c r="V125" s="11">
        <v>18251.2</v>
      </c>
      <c r="W125" s="12">
        <v>27.725798796791448</v>
      </c>
      <c r="X125" s="11">
        <v>349.00000000000006</v>
      </c>
      <c r="Y125" s="12">
        <v>20.72320916905444</v>
      </c>
      <c r="Z125" s="11">
        <v>34140.8</v>
      </c>
      <c r="AA125" s="12">
        <v>23.198350067953886</v>
      </c>
      <c r="AC125" s="41">
        <f t="shared" si="1"/>
        <v>24.40086294908333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33704</v>
      </c>
      <c r="G126" s="12">
        <v>19.39</v>
      </c>
      <c r="H126" s="11">
        <v>9230</v>
      </c>
      <c r="I126" s="12">
        <v>28.7</v>
      </c>
      <c r="J126" s="11">
        <v>323</v>
      </c>
      <c r="K126" s="12">
        <v>35.15</v>
      </c>
      <c r="L126" s="11">
        <v>1500</v>
      </c>
      <c r="M126" s="12">
        <v>16</v>
      </c>
      <c r="N126" s="11">
        <v>164416.9</v>
      </c>
      <c r="O126" s="12">
        <v>26.08</v>
      </c>
      <c r="P126" s="11">
        <v>5980</v>
      </c>
      <c r="Q126" s="12">
        <v>20.84</v>
      </c>
      <c r="R126" s="11">
        <v>7550</v>
      </c>
      <c r="S126" s="12">
        <v>19.78</v>
      </c>
      <c r="T126" s="11">
        <v>16883.7</v>
      </c>
      <c r="U126" s="12">
        <v>21.3</v>
      </c>
      <c r="V126" s="11">
        <v>24915.5</v>
      </c>
      <c r="W126" s="12">
        <v>28.54</v>
      </c>
      <c r="X126" s="11">
        <v>1780</v>
      </c>
      <c r="Y126" s="12">
        <v>21.63</v>
      </c>
      <c r="Z126" s="11">
        <v>51728.3</v>
      </c>
      <c r="AA126" s="12">
        <v>20.79</v>
      </c>
      <c r="AC126" s="41">
        <f t="shared" si="1"/>
        <v>23.84641180241689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18341.5</v>
      </c>
      <c r="G127" s="12">
        <v>24.268371725322357</v>
      </c>
      <c r="H127" s="11">
        <v>6421</v>
      </c>
      <c r="I127" s="12">
        <v>29.814482167886624</v>
      </c>
      <c r="J127" s="11">
        <v>1212</v>
      </c>
      <c r="K127" s="12">
        <v>33.432755775577554</v>
      </c>
      <c r="L127" s="11">
        <v>23000</v>
      </c>
      <c r="M127" s="12">
        <v>16</v>
      </c>
      <c r="N127" s="11">
        <v>170839.8</v>
      </c>
      <c r="O127" s="12">
        <v>24.201364073242893</v>
      </c>
      <c r="P127" s="11"/>
      <c r="Q127" s="12"/>
      <c r="R127" s="11">
        <v>2110</v>
      </c>
      <c r="S127" s="12">
        <v>22.265402843601894</v>
      </c>
      <c r="T127" s="11">
        <v>20406.7</v>
      </c>
      <c r="U127" s="12">
        <v>20.828028049611156</v>
      </c>
      <c r="V127" s="11">
        <v>28327.4</v>
      </c>
      <c r="W127" s="12">
        <v>28.0070588546778</v>
      </c>
      <c r="X127" s="11">
        <v>1350</v>
      </c>
      <c r="Y127" s="12">
        <v>19.85925925925926</v>
      </c>
      <c r="Z127" s="11">
        <v>35885.9</v>
      </c>
      <c r="AA127" s="12">
        <v>27.667053522414097</v>
      </c>
      <c r="AC127" s="41">
        <f t="shared" si="1"/>
        <v>23.86302621662293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51937</v>
      </c>
      <c r="G128" s="12">
        <v>20.319207693936885</v>
      </c>
      <c r="H128" s="11">
        <v>8948</v>
      </c>
      <c r="I128" s="12">
        <v>28.83296826106393</v>
      </c>
      <c r="J128" s="11">
        <v>1037</v>
      </c>
      <c r="K128" s="12">
        <v>32.27675988428158</v>
      </c>
      <c r="L128" s="11"/>
      <c r="M128" s="12"/>
      <c r="N128" s="11">
        <v>162419</v>
      </c>
      <c r="O128" s="12">
        <v>27.206234590780635</v>
      </c>
      <c r="P128" s="11">
        <v>4210</v>
      </c>
      <c r="Q128" s="12">
        <v>28.048503562945367</v>
      </c>
      <c r="R128" s="11">
        <v>2841</v>
      </c>
      <c r="S128" s="12">
        <v>26.41761703625484</v>
      </c>
      <c r="T128" s="11">
        <v>25531</v>
      </c>
      <c r="U128" s="12">
        <v>21.41447965218754</v>
      </c>
      <c r="V128" s="11">
        <v>29119.6</v>
      </c>
      <c r="W128" s="12">
        <v>28.77199034327394</v>
      </c>
      <c r="X128" s="11">
        <v>380</v>
      </c>
      <c r="Y128" s="12">
        <v>19.657894736842106</v>
      </c>
      <c r="Z128" s="11">
        <v>43707.1</v>
      </c>
      <c r="AA128" s="12">
        <v>23.914397431996175</v>
      </c>
      <c r="AC128" s="41">
        <f t="shared" si="1"/>
        <v>25.109340836071617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2710</v>
      </c>
      <c r="G129" s="12">
        <v>30.018446494464946</v>
      </c>
      <c r="H129" s="11">
        <v>12036.5</v>
      </c>
      <c r="I129" s="12">
        <v>27.526593694180203</v>
      </c>
      <c r="J129" s="11">
        <v>785</v>
      </c>
      <c r="K129" s="12">
        <v>35.15923566878981</v>
      </c>
      <c r="L129" s="11"/>
      <c r="M129" s="12"/>
      <c r="N129" s="11">
        <v>140592.7</v>
      </c>
      <c r="O129" s="12">
        <v>28.63795827948393</v>
      </c>
      <c r="P129" s="11">
        <v>6374.5</v>
      </c>
      <c r="Q129" s="12">
        <v>22.313750098046906</v>
      </c>
      <c r="R129" s="11">
        <v>9665.4</v>
      </c>
      <c r="S129" s="12">
        <v>20.504003972934385</v>
      </c>
      <c r="T129" s="11">
        <v>13946</v>
      </c>
      <c r="U129" s="12">
        <v>20.29121497203499</v>
      </c>
      <c r="V129" s="11">
        <v>32896.6</v>
      </c>
      <c r="W129" s="12">
        <v>26.98345084294425</v>
      </c>
      <c r="X129" s="11">
        <v>563</v>
      </c>
      <c r="Y129" s="12">
        <v>35.822380106571934</v>
      </c>
      <c r="Z129" s="11">
        <v>63353.50000000001</v>
      </c>
      <c r="AA129" s="12">
        <v>19.600016810436685</v>
      </c>
      <c r="AC129" s="41">
        <f t="shared" si="1"/>
        <v>25.404733180389613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9705.6</v>
      </c>
      <c r="G130" s="15">
        <v>22.274800733597097</v>
      </c>
      <c r="H130" s="14">
        <v>17561</v>
      </c>
      <c r="I130" s="15">
        <v>28.04235578839474</v>
      </c>
      <c r="J130" s="14">
        <v>545</v>
      </c>
      <c r="K130" s="15">
        <v>27.577981651376145</v>
      </c>
      <c r="L130" s="14"/>
      <c r="M130" s="15"/>
      <c r="N130" s="14">
        <v>170054.60000000003</v>
      </c>
      <c r="O130" s="15">
        <v>27.386476078859374</v>
      </c>
      <c r="P130" s="14">
        <v>930</v>
      </c>
      <c r="Q130" s="15">
        <v>29.06451612903226</v>
      </c>
      <c r="R130" s="14">
        <v>4369</v>
      </c>
      <c r="S130" s="15">
        <v>20.287697413595787</v>
      </c>
      <c r="T130" s="14">
        <v>15014.900000000001</v>
      </c>
      <c r="U130" s="15">
        <v>19.979864001758255</v>
      </c>
      <c r="V130" s="14">
        <v>37486.7</v>
      </c>
      <c r="W130" s="15">
        <v>29.041257912806408</v>
      </c>
      <c r="X130" s="14">
        <v>1156</v>
      </c>
      <c r="Y130" s="15">
        <v>33.00493079584775</v>
      </c>
      <c r="Z130" s="14">
        <v>49507.4</v>
      </c>
      <c r="AA130" s="15">
        <v>19.011564675179873</v>
      </c>
      <c r="AC130" s="42">
        <f t="shared" si="1"/>
        <v>25.20387436556956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242811.70000000004</v>
      </c>
      <c r="E131" s="9">
        <v>27.048476539639566</v>
      </c>
      <c r="F131" s="8">
        <v>2984.3</v>
      </c>
      <c r="G131" s="9">
        <v>26.585463927889286</v>
      </c>
      <c r="H131" s="8">
        <v>12025.500000000002</v>
      </c>
      <c r="I131" s="9">
        <v>28.133022743337072</v>
      </c>
      <c r="J131" s="8">
        <v>1347</v>
      </c>
      <c r="K131" s="9">
        <v>26.25126206384558</v>
      </c>
      <c r="L131" s="8">
        <v>19186.7</v>
      </c>
      <c r="M131" s="9">
        <v>16</v>
      </c>
      <c r="N131" s="8">
        <v>126751.6</v>
      </c>
      <c r="O131" s="9">
        <v>29.630263357622308</v>
      </c>
      <c r="P131" s="8">
        <v>150</v>
      </c>
      <c r="Q131" s="9">
        <v>35</v>
      </c>
      <c r="R131" s="8">
        <v>7328</v>
      </c>
      <c r="S131" s="9">
        <v>22.350436681222707</v>
      </c>
      <c r="T131" s="8">
        <v>6524</v>
      </c>
      <c r="U131" s="9">
        <v>22.065174739423668</v>
      </c>
      <c r="V131" s="8">
        <v>22897.5</v>
      </c>
      <c r="W131" s="9">
        <v>29.000224391309096</v>
      </c>
      <c r="X131" s="8">
        <v>845</v>
      </c>
      <c r="Y131" s="9">
        <v>34.16568047337278</v>
      </c>
      <c r="Z131" s="8">
        <v>42772.1</v>
      </c>
      <c r="AA131" s="9">
        <v>24.457838848221154</v>
      </c>
      <c r="AC131" s="41">
        <f t="shared" si="1"/>
        <v>26.84526025604531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8266</v>
      </c>
      <c r="G132" s="12">
        <v>22.280819017662715</v>
      </c>
      <c r="H132" s="11">
        <v>23208.000000000004</v>
      </c>
      <c r="I132" s="12">
        <v>27.612694329541533</v>
      </c>
      <c r="J132" s="11">
        <v>1858</v>
      </c>
      <c r="K132" s="12">
        <v>25.456216361679225</v>
      </c>
      <c r="L132" s="11"/>
      <c r="M132" s="12"/>
      <c r="N132" s="11">
        <v>192586.1</v>
      </c>
      <c r="O132" s="12">
        <v>28.740196961255254</v>
      </c>
      <c r="P132" s="11">
        <v>350</v>
      </c>
      <c r="Q132" s="12">
        <v>30</v>
      </c>
      <c r="R132" s="11">
        <v>16568.8</v>
      </c>
      <c r="S132" s="12">
        <v>22.587296605668485</v>
      </c>
      <c r="T132" s="11">
        <v>3914.4</v>
      </c>
      <c r="U132" s="12">
        <v>18.327733496832206</v>
      </c>
      <c r="V132" s="11">
        <v>27089.600000000002</v>
      </c>
      <c r="W132" s="12">
        <v>29.01075789232768</v>
      </c>
      <c r="X132" s="11">
        <v>1186</v>
      </c>
      <c r="Y132" s="12">
        <v>32.727655986509276</v>
      </c>
      <c r="Z132" s="11">
        <v>41889.9</v>
      </c>
      <c r="AA132" s="12">
        <v>22.417331528602357</v>
      </c>
      <c r="AC132" s="41">
        <f t="shared" si="1"/>
        <v>27.056225268021777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11789</v>
      </c>
      <c r="G133" s="12">
        <v>23.605347357706336</v>
      </c>
      <c r="H133" s="11">
        <v>27599</v>
      </c>
      <c r="I133" s="12">
        <v>30.816029566288634</v>
      </c>
      <c r="J133" s="11">
        <v>3434</v>
      </c>
      <c r="K133" s="12">
        <v>29.327722772277227</v>
      </c>
      <c r="L133" s="11"/>
      <c r="M133" s="12"/>
      <c r="N133" s="11">
        <v>246154.40000000002</v>
      </c>
      <c r="O133" s="12">
        <v>26.74796734082348</v>
      </c>
      <c r="P133" s="11">
        <v>490</v>
      </c>
      <c r="Q133" s="12">
        <v>30.290816326530614</v>
      </c>
      <c r="R133" s="11">
        <v>20726</v>
      </c>
      <c r="S133" s="12">
        <v>18.290512399884204</v>
      </c>
      <c r="T133" s="11">
        <v>14080.9</v>
      </c>
      <c r="U133" s="12">
        <v>16.80603370523191</v>
      </c>
      <c r="V133" s="11">
        <v>40134.7</v>
      </c>
      <c r="W133" s="12">
        <v>28.556856635280703</v>
      </c>
      <c r="X133" s="11">
        <v>1075</v>
      </c>
      <c r="Y133" s="12">
        <v>31.588558139534882</v>
      </c>
      <c r="Z133" s="11">
        <v>57305</v>
      </c>
      <c r="AA133" s="12">
        <v>19.424721769479106</v>
      </c>
      <c r="AC133" s="41">
        <f t="shared" si="1"/>
        <v>25.065205011952067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4688</v>
      </c>
      <c r="G134" s="12">
        <v>25.77626919795222</v>
      </c>
      <c r="H134" s="11">
        <v>38772</v>
      </c>
      <c r="I134" s="12">
        <v>29.31875864025585</v>
      </c>
      <c r="J134" s="11">
        <v>3574.0000000000005</v>
      </c>
      <c r="K134" s="12">
        <v>22.12525181869054</v>
      </c>
      <c r="L134" s="11"/>
      <c r="M134" s="12"/>
      <c r="N134" s="11">
        <v>285895.30000000005</v>
      </c>
      <c r="O134" s="12">
        <v>24.179157733617874</v>
      </c>
      <c r="P134" s="11">
        <v>150</v>
      </c>
      <c r="Q134" s="12">
        <v>30</v>
      </c>
      <c r="R134" s="11">
        <v>24193.2</v>
      </c>
      <c r="S134" s="12">
        <v>19.96246052609824</v>
      </c>
      <c r="T134" s="11">
        <v>21755.6</v>
      </c>
      <c r="U134" s="12">
        <v>18.98319696997555</v>
      </c>
      <c r="V134" s="11">
        <v>40869</v>
      </c>
      <c r="W134" s="12">
        <v>26.790832122146373</v>
      </c>
      <c r="X134" s="11">
        <v>652</v>
      </c>
      <c r="Y134" s="12">
        <v>32.51993865030675</v>
      </c>
      <c r="Z134" s="11">
        <v>44840.2</v>
      </c>
      <c r="AA134" s="12">
        <v>24.9941809804595</v>
      </c>
      <c r="AC134" s="41">
        <f t="shared" si="1"/>
        <v>24.2432764181124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2521</v>
      </c>
      <c r="G135" s="12">
        <v>30.359940499801667</v>
      </c>
      <c r="H135" s="11">
        <v>38077</v>
      </c>
      <c r="I135" s="12">
        <v>28.000762402500197</v>
      </c>
      <c r="J135" s="11">
        <v>6876.5</v>
      </c>
      <c r="K135" s="12">
        <v>15.740674761870137</v>
      </c>
      <c r="L135" s="11"/>
      <c r="M135" s="12"/>
      <c r="N135" s="11">
        <v>277113</v>
      </c>
      <c r="O135" s="12">
        <v>24.444996452710626</v>
      </c>
      <c r="P135" s="11">
        <v>50</v>
      </c>
      <c r="Q135" s="12">
        <v>25</v>
      </c>
      <c r="R135" s="11">
        <v>13241.3</v>
      </c>
      <c r="S135" s="12">
        <v>18.514144003987525</v>
      </c>
      <c r="T135" s="11">
        <v>25606.4</v>
      </c>
      <c r="U135" s="12">
        <v>16.59053744376406</v>
      </c>
      <c r="V135" s="11">
        <v>32514.900000000005</v>
      </c>
      <c r="W135" s="12">
        <v>27.641483996567725</v>
      </c>
      <c r="X135" s="11">
        <v>1063</v>
      </c>
      <c r="Y135" s="12">
        <v>27.692756349952965</v>
      </c>
      <c r="Z135" s="11">
        <v>36554.7</v>
      </c>
      <c r="AA135" s="12">
        <v>25.067475016892494</v>
      </c>
      <c r="AC135" s="41">
        <f t="shared" si="1"/>
        <v>24.038684821276533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3080</v>
      </c>
      <c r="G136" s="12">
        <v>19.005357142857143</v>
      </c>
      <c r="H136" s="11">
        <v>30227.9</v>
      </c>
      <c r="I136" s="12">
        <v>28.330532091213747</v>
      </c>
      <c r="J136" s="11">
        <v>8053.800000000001</v>
      </c>
      <c r="K136" s="12">
        <v>19.436592664332363</v>
      </c>
      <c r="L136" s="11">
        <v>40</v>
      </c>
      <c r="M136" s="12">
        <v>34</v>
      </c>
      <c r="N136" s="11">
        <v>180046.3</v>
      </c>
      <c r="O136" s="12">
        <v>28.14234796271848</v>
      </c>
      <c r="P136" s="11">
        <v>1560</v>
      </c>
      <c r="Q136" s="12">
        <v>24.256410256410255</v>
      </c>
      <c r="R136" s="11">
        <v>14877.5</v>
      </c>
      <c r="S136" s="12">
        <v>21.4569786590489</v>
      </c>
      <c r="T136" s="11">
        <v>9500.3</v>
      </c>
      <c r="U136" s="12">
        <v>18.207774175552352</v>
      </c>
      <c r="V136" s="11">
        <v>51253.1</v>
      </c>
      <c r="W136" s="12">
        <v>25.812545075322276</v>
      </c>
      <c r="X136" s="11">
        <v>1040</v>
      </c>
      <c r="Y136" s="12">
        <v>29.44798076923077</v>
      </c>
      <c r="Z136" s="11">
        <v>42257.6</v>
      </c>
      <c r="AA136" s="12">
        <v>18.16042278785355</v>
      </c>
      <c r="AC136" s="41">
        <f t="shared" si="1"/>
        <v>25.690563492789753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2882</v>
      </c>
      <c r="G137" s="12">
        <v>28.620444136016655</v>
      </c>
      <c r="H137" s="11">
        <v>22615</v>
      </c>
      <c r="I137" s="12">
        <v>29.645695777139068</v>
      </c>
      <c r="J137" s="11">
        <v>5370.1</v>
      </c>
      <c r="K137" s="12">
        <v>22.641362358242862</v>
      </c>
      <c r="L137" s="11"/>
      <c r="M137" s="12"/>
      <c r="N137" s="11">
        <v>167283.7</v>
      </c>
      <c r="O137" s="12">
        <v>27.15617112127482</v>
      </c>
      <c r="P137" s="11">
        <v>2420</v>
      </c>
      <c r="Q137" s="12">
        <v>23.380165289256198</v>
      </c>
      <c r="R137" s="11">
        <v>6202.4</v>
      </c>
      <c r="S137" s="12">
        <v>19.211975364375082</v>
      </c>
      <c r="T137" s="11">
        <v>5579</v>
      </c>
      <c r="U137" s="12">
        <v>18.63344685427496</v>
      </c>
      <c r="V137" s="11">
        <v>44372.9</v>
      </c>
      <c r="W137" s="12">
        <v>25.884085849696543</v>
      </c>
      <c r="X137" s="11">
        <v>375</v>
      </c>
      <c r="Y137" s="12">
        <v>31.633333333333333</v>
      </c>
      <c r="Z137" s="11">
        <v>33887.3</v>
      </c>
      <c r="AA137" s="12">
        <v>23.700509276336557</v>
      </c>
      <c r="AC137" s="41">
        <f t="shared" si="1"/>
        <v>26.405575572401464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3771</v>
      </c>
      <c r="G138" s="12">
        <v>26.955417661097854</v>
      </c>
      <c r="H138" s="11">
        <v>29018</v>
      </c>
      <c r="I138" s="12">
        <v>29.41753153215246</v>
      </c>
      <c r="J138" s="11">
        <v>2410</v>
      </c>
      <c r="K138" s="12">
        <v>32.13514522821577</v>
      </c>
      <c r="L138" s="11"/>
      <c r="M138" s="12"/>
      <c r="N138" s="11">
        <v>204250.8</v>
      </c>
      <c r="O138" s="12">
        <v>28.075989616686936</v>
      </c>
      <c r="P138" s="11">
        <v>1900</v>
      </c>
      <c r="Q138" s="12">
        <v>22.63157894736842</v>
      </c>
      <c r="R138" s="11">
        <v>825</v>
      </c>
      <c r="S138" s="12">
        <v>27.236363636363638</v>
      </c>
      <c r="T138" s="11">
        <v>4946.9</v>
      </c>
      <c r="U138" s="12">
        <v>16.546241080272495</v>
      </c>
      <c r="V138" s="11">
        <v>47077.6</v>
      </c>
      <c r="W138" s="12">
        <v>26.67593823814298</v>
      </c>
      <c r="X138" s="11">
        <v>135</v>
      </c>
      <c r="Y138" s="12">
        <v>34</v>
      </c>
      <c r="Z138" s="11">
        <v>48212.9</v>
      </c>
      <c r="AA138" s="12">
        <v>19.621586815976638</v>
      </c>
      <c r="AC138" s="41">
        <f t="shared" si="1"/>
        <v>26.61932751457341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4089.0000000000005</v>
      </c>
      <c r="G139" s="12">
        <v>24.140970897529957</v>
      </c>
      <c r="H139" s="11">
        <v>28333.000000000004</v>
      </c>
      <c r="I139" s="12">
        <v>29.812396428193274</v>
      </c>
      <c r="J139" s="11">
        <v>3578.3</v>
      </c>
      <c r="K139" s="12">
        <v>31.444484811223205</v>
      </c>
      <c r="L139" s="11">
        <v>62300</v>
      </c>
      <c r="M139" s="12">
        <v>13.252808988764045</v>
      </c>
      <c r="N139" s="11">
        <v>189666.5</v>
      </c>
      <c r="O139" s="12">
        <v>28.51053647850306</v>
      </c>
      <c r="P139" s="11">
        <v>1100</v>
      </c>
      <c r="Q139" s="12">
        <v>27.7</v>
      </c>
      <c r="R139" s="11">
        <v>2915</v>
      </c>
      <c r="S139" s="12">
        <v>26.0767409948542</v>
      </c>
      <c r="T139" s="11">
        <v>6619.8</v>
      </c>
      <c r="U139" s="12">
        <v>16.204596815613765</v>
      </c>
      <c r="V139" s="11">
        <v>28068.7</v>
      </c>
      <c r="W139" s="12">
        <v>26.31055214527214</v>
      </c>
      <c r="X139" s="11">
        <v>475</v>
      </c>
      <c r="Y139" s="12">
        <v>31.442105263157895</v>
      </c>
      <c r="Z139" s="11">
        <v>42271.3</v>
      </c>
      <c r="AA139" s="12">
        <v>14.62818997759709</v>
      </c>
      <c r="AC139" s="41">
        <f t="shared" si="1"/>
        <v>23.835186980789985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19693</v>
      </c>
      <c r="G140" s="12">
        <v>19.719540445843702</v>
      </c>
      <c r="H140" s="11">
        <v>29374.000000000004</v>
      </c>
      <c r="I140" s="12">
        <v>29.268935112684677</v>
      </c>
      <c r="J140" s="11">
        <v>2405</v>
      </c>
      <c r="K140" s="12">
        <v>32.32221205821206</v>
      </c>
      <c r="L140" s="11">
        <v>2866.7</v>
      </c>
      <c r="M140" s="12">
        <v>15.5</v>
      </c>
      <c r="N140" s="11">
        <v>193249.5</v>
      </c>
      <c r="O140" s="12">
        <v>27.96848137770085</v>
      </c>
      <c r="P140" s="11">
        <v>7942.400000000001</v>
      </c>
      <c r="Q140" s="12">
        <v>21.307488920225627</v>
      </c>
      <c r="R140" s="11">
        <v>2111</v>
      </c>
      <c r="S140" s="12">
        <v>27.03008053055424</v>
      </c>
      <c r="T140" s="11">
        <v>8652.4</v>
      </c>
      <c r="U140" s="12">
        <v>18.09366187416208</v>
      </c>
      <c r="V140" s="11">
        <v>42121</v>
      </c>
      <c r="W140" s="12">
        <v>26.783708601410225</v>
      </c>
      <c r="X140" s="11">
        <v>415</v>
      </c>
      <c r="Y140" s="12">
        <v>29.53012048192771</v>
      </c>
      <c r="Z140" s="11">
        <v>51807</v>
      </c>
      <c r="AA140" s="12">
        <v>20.11669465516243</v>
      </c>
      <c r="AC140" s="41">
        <f aca="true" t="shared" si="2" ref="AC140:AC203">(F140*G140+H140*I140+J140*K140+L140*M140+N140*O140+P140*Q140+R140*S140+T140*U140+X140*Y140+Z140*AA140)/(F140+H140+J140+L140+N140+P140+R140+T140+X140+Z140)</f>
        <v>25.783426019415035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4264</v>
      </c>
      <c r="G141" s="12">
        <v>26.70499530956848</v>
      </c>
      <c r="H141" s="11">
        <v>35552.2</v>
      </c>
      <c r="I141" s="12">
        <v>29.57498883332115</v>
      </c>
      <c r="J141" s="11">
        <v>2865</v>
      </c>
      <c r="K141" s="12">
        <v>31.35364746945899</v>
      </c>
      <c r="L141" s="11"/>
      <c r="M141" s="12"/>
      <c r="N141" s="11">
        <v>226507.3</v>
      </c>
      <c r="O141" s="12">
        <v>26.59</v>
      </c>
      <c r="P141" s="11">
        <v>1120</v>
      </c>
      <c r="Q141" s="12">
        <v>26.21</v>
      </c>
      <c r="R141" s="11">
        <v>5722</v>
      </c>
      <c r="S141" s="12">
        <v>20.77</v>
      </c>
      <c r="T141" s="11">
        <v>6272</v>
      </c>
      <c r="U141" s="12">
        <v>17.44</v>
      </c>
      <c r="V141" s="11">
        <v>53840.6</v>
      </c>
      <c r="W141" s="12">
        <v>26.67</v>
      </c>
      <c r="X141" s="11">
        <v>424</v>
      </c>
      <c r="Y141" s="12">
        <v>31.23</v>
      </c>
      <c r="Z141" s="11">
        <v>26499.3</v>
      </c>
      <c r="AA141" s="12">
        <v>25.37</v>
      </c>
      <c r="AC141" s="41">
        <f t="shared" si="2"/>
        <v>26.586063989486004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721180.1000000001</v>
      </c>
      <c r="E142" s="15">
        <v>23.470398044815717</v>
      </c>
      <c r="F142" s="14">
        <v>11434.000000000002</v>
      </c>
      <c r="G142" s="15">
        <v>22.12</v>
      </c>
      <c r="H142" s="14">
        <v>47193.3</v>
      </c>
      <c r="I142" s="15">
        <v>27.02</v>
      </c>
      <c r="J142" s="14">
        <v>4835</v>
      </c>
      <c r="K142" s="15">
        <v>30.06</v>
      </c>
      <c r="L142" s="14">
        <v>101672</v>
      </c>
      <c r="M142" s="15">
        <v>13</v>
      </c>
      <c r="N142" s="14">
        <v>289822.1</v>
      </c>
      <c r="O142" s="15">
        <v>27.02</v>
      </c>
      <c r="P142" s="14"/>
      <c r="Q142" s="15"/>
      <c r="R142" s="14">
        <v>10920</v>
      </c>
      <c r="S142" s="15">
        <v>21.68</v>
      </c>
      <c r="T142" s="14">
        <v>81436.5</v>
      </c>
      <c r="U142" s="15">
        <v>16.81</v>
      </c>
      <c r="V142" s="14">
        <v>84381</v>
      </c>
      <c r="W142" s="15">
        <v>25.68</v>
      </c>
      <c r="X142" s="14">
        <v>506</v>
      </c>
      <c r="Y142" s="15">
        <v>31.48</v>
      </c>
      <c r="Z142" s="14">
        <v>88980.2</v>
      </c>
      <c r="AA142" s="15">
        <v>25.98</v>
      </c>
      <c r="AC142" s="42">
        <f t="shared" si="2"/>
        <v>23.17760802268722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6033</v>
      </c>
      <c r="G143" s="9">
        <v>23.05</v>
      </c>
      <c r="H143" s="8">
        <v>96730.6</v>
      </c>
      <c r="I143" s="9">
        <v>19.76</v>
      </c>
      <c r="J143" s="8">
        <v>3899.9</v>
      </c>
      <c r="K143" s="9">
        <v>30.45</v>
      </c>
      <c r="L143" s="8">
        <v>14000</v>
      </c>
      <c r="M143" s="9">
        <v>15.5</v>
      </c>
      <c r="N143" s="8">
        <v>371907.4</v>
      </c>
      <c r="O143" s="9">
        <v>23.44</v>
      </c>
      <c r="P143" s="8">
        <v>118.00000000000001</v>
      </c>
      <c r="Q143" s="9">
        <v>13.31</v>
      </c>
      <c r="R143" s="8">
        <v>9569</v>
      </c>
      <c r="S143" s="9">
        <v>18.17</v>
      </c>
      <c r="T143" s="8">
        <v>93779.4</v>
      </c>
      <c r="U143" s="9">
        <v>16.86</v>
      </c>
      <c r="V143" s="8">
        <v>84477.3</v>
      </c>
      <c r="W143" s="9">
        <v>25.15</v>
      </c>
      <c r="X143" s="8">
        <v>1365</v>
      </c>
      <c r="Y143" s="9">
        <v>29.49</v>
      </c>
      <c r="Z143" s="8">
        <v>22783.6</v>
      </c>
      <c r="AA143" s="9">
        <v>24.71</v>
      </c>
      <c r="AC143" s="41">
        <f t="shared" si="2"/>
        <v>21.708838135468735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27547.2</v>
      </c>
      <c r="G144" s="12">
        <v>19.79</v>
      </c>
      <c r="H144" s="11">
        <v>152718.5</v>
      </c>
      <c r="I144" s="12">
        <v>19.07</v>
      </c>
      <c r="J144" s="11">
        <v>2735</v>
      </c>
      <c r="K144" s="12">
        <v>29.56</v>
      </c>
      <c r="L144" s="11">
        <v>7000</v>
      </c>
      <c r="M144" s="12">
        <v>15.5</v>
      </c>
      <c r="N144" s="11">
        <v>344366.8</v>
      </c>
      <c r="O144" s="12">
        <v>25.09</v>
      </c>
      <c r="P144" s="11">
        <v>1010</v>
      </c>
      <c r="Q144" s="12">
        <v>15.81</v>
      </c>
      <c r="R144" s="11">
        <v>13770.5</v>
      </c>
      <c r="S144" s="12">
        <v>21.06</v>
      </c>
      <c r="T144" s="11">
        <v>78318.1</v>
      </c>
      <c r="U144" s="12">
        <v>17.39</v>
      </c>
      <c r="V144" s="11">
        <v>93623.7</v>
      </c>
      <c r="W144" s="12">
        <v>24.83</v>
      </c>
      <c r="X144" s="11">
        <v>305</v>
      </c>
      <c r="Y144" s="12">
        <v>29.02</v>
      </c>
      <c r="Z144" s="11">
        <v>33051.4</v>
      </c>
      <c r="AA144" s="12">
        <v>25.28</v>
      </c>
      <c r="AC144" s="41">
        <f t="shared" si="2"/>
        <v>22.395314287876097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63990.50000000001</v>
      </c>
      <c r="G145" s="12">
        <v>19.92</v>
      </c>
      <c r="H145" s="11">
        <v>192962.00000000003</v>
      </c>
      <c r="I145" s="12">
        <v>17.7</v>
      </c>
      <c r="J145" s="11">
        <v>2365</v>
      </c>
      <c r="K145" s="12">
        <v>28.25</v>
      </c>
      <c r="L145" s="11"/>
      <c r="M145" s="12"/>
      <c r="N145" s="11">
        <v>316498.5</v>
      </c>
      <c r="O145" s="12">
        <v>25.91</v>
      </c>
      <c r="P145" s="11">
        <v>1300</v>
      </c>
      <c r="Q145" s="12">
        <v>21.15</v>
      </c>
      <c r="R145" s="11">
        <v>28062</v>
      </c>
      <c r="S145" s="12">
        <v>20.83</v>
      </c>
      <c r="T145" s="11">
        <v>12699.700000000003</v>
      </c>
      <c r="U145" s="12">
        <v>17.22</v>
      </c>
      <c r="V145" s="11">
        <v>59192.3</v>
      </c>
      <c r="W145" s="12">
        <v>25.46</v>
      </c>
      <c r="X145" s="11">
        <v>880</v>
      </c>
      <c r="Y145" s="12">
        <v>30.73</v>
      </c>
      <c r="Z145" s="11">
        <v>26006.6</v>
      </c>
      <c r="AA145" s="12">
        <v>27.04</v>
      </c>
      <c r="AC145" s="41">
        <f t="shared" si="2"/>
        <v>22.51734735158259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582271.2000000001</v>
      </c>
      <c r="E146" s="12">
        <v>23.04328009181976</v>
      </c>
      <c r="F146" s="11">
        <v>17591.5</v>
      </c>
      <c r="G146" s="12">
        <v>20.54</v>
      </c>
      <c r="H146" s="11">
        <v>156883.3</v>
      </c>
      <c r="I146" s="12">
        <v>19.14</v>
      </c>
      <c r="J146" s="11">
        <v>3543</v>
      </c>
      <c r="K146" s="12">
        <v>25.15</v>
      </c>
      <c r="L146" s="11"/>
      <c r="M146" s="12"/>
      <c r="N146" s="11">
        <v>257860</v>
      </c>
      <c r="O146" s="12">
        <v>25.52</v>
      </c>
      <c r="P146" s="11">
        <v>5375</v>
      </c>
      <c r="Q146" s="12">
        <v>13.85</v>
      </c>
      <c r="R146" s="11">
        <v>9946</v>
      </c>
      <c r="S146" s="12">
        <v>22</v>
      </c>
      <c r="T146" s="11">
        <v>23430.500000000004</v>
      </c>
      <c r="U146" s="12">
        <v>18.43</v>
      </c>
      <c r="V146" s="11">
        <v>61263.7</v>
      </c>
      <c r="W146" s="12">
        <v>27.48</v>
      </c>
      <c r="X146" s="11">
        <v>1115</v>
      </c>
      <c r="Y146" s="12">
        <v>28.5</v>
      </c>
      <c r="Z146" s="11">
        <v>45263.2</v>
      </c>
      <c r="AA146" s="12">
        <v>20.84</v>
      </c>
      <c r="AC146" s="41">
        <f t="shared" si="2"/>
        <v>22.521579583787183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13194.2</v>
      </c>
      <c r="G147" s="12">
        <v>22.77</v>
      </c>
      <c r="H147" s="11">
        <v>127167.30000000002</v>
      </c>
      <c r="I147" s="12">
        <v>20.15</v>
      </c>
      <c r="J147" s="11">
        <v>5685</v>
      </c>
      <c r="K147" s="12">
        <v>24.21</v>
      </c>
      <c r="L147" s="11"/>
      <c r="M147" s="12"/>
      <c r="N147" s="11">
        <v>289502</v>
      </c>
      <c r="O147" s="12">
        <v>25.75</v>
      </c>
      <c r="P147" s="11">
        <v>2470</v>
      </c>
      <c r="Q147" s="12">
        <v>18.68</v>
      </c>
      <c r="R147" s="11">
        <v>9907.4</v>
      </c>
      <c r="S147" s="12">
        <v>18.94</v>
      </c>
      <c r="T147" s="11">
        <v>44389.6</v>
      </c>
      <c r="U147" s="12">
        <v>17.18</v>
      </c>
      <c r="V147" s="11">
        <v>73818.20000000001</v>
      </c>
      <c r="W147" s="12">
        <v>27.08</v>
      </c>
      <c r="X147" s="11">
        <v>1485</v>
      </c>
      <c r="Y147" s="12">
        <v>29.37</v>
      </c>
      <c r="Z147" s="11">
        <v>127565.5</v>
      </c>
      <c r="AA147" s="12">
        <v>18.37</v>
      </c>
      <c r="AC147" s="41">
        <f t="shared" si="2"/>
        <v>22.271181796236032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13562.000000000002</v>
      </c>
      <c r="G148" s="12">
        <v>21.69</v>
      </c>
      <c r="H148" s="11">
        <v>112093.3</v>
      </c>
      <c r="I148" s="12">
        <v>21.61</v>
      </c>
      <c r="J148" s="11">
        <v>9759</v>
      </c>
      <c r="K148" s="12">
        <v>22.57</v>
      </c>
      <c r="L148" s="11">
        <v>6000</v>
      </c>
      <c r="M148" s="12">
        <v>14</v>
      </c>
      <c r="N148" s="11">
        <v>309627.5</v>
      </c>
      <c r="O148" s="12">
        <v>25.66</v>
      </c>
      <c r="P148" s="11">
        <v>1500</v>
      </c>
      <c r="Q148" s="12">
        <v>14</v>
      </c>
      <c r="R148" s="11">
        <v>15755.2</v>
      </c>
      <c r="S148" s="12">
        <v>19.55</v>
      </c>
      <c r="T148" s="11">
        <v>93235.80000000002</v>
      </c>
      <c r="U148" s="12">
        <v>16.83</v>
      </c>
      <c r="V148" s="11">
        <v>85675</v>
      </c>
      <c r="W148" s="12">
        <v>25.41</v>
      </c>
      <c r="X148" s="11">
        <v>650</v>
      </c>
      <c r="Y148" s="12">
        <v>27.46</v>
      </c>
      <c r="Z148" s="11">
        <v>119979.6</v>
      </c>
      <c r="AA148" s="12">
        <v>18.35</v>
      </c>
      <c r="AC148" s="41">
        <f t="shared" si="2"/>
        <v>22.111223965143786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3648</v>
      </c>
      <c r="G149" s="12">
        <v>29.43</v>
      </c>
      <c r="H149" s="11">
        <v>124023.6</v>
      </c>
      <c r="I149" s="12">
        <v>20.68</v>
      </c>
      <c r="J149" s="11">
        <v>3695</v>
      </c>
      <c r="K149" s="12">
        <v>25.81</v>
      </c>
      <c r="L149" s="11"/>
      <c r="M149" s="12"/>
      <c r="N149" s="11">
        <v>323913.8</v>
      </c>
      <c r="O149" s="12">
        <v>25.02</v>
      </c>
      <c r="P149" s="11">
        <v>9165</v>
      </c>
      <c r="Q149" s="12">
        <v>18.58</v>
      </c>
      <c r="R149" s="11">
        <v>15478</v>
      </c>
      <c r="S149" s="12">
        <v>13.66</v>
      </c>
      <c r="T149" s="11">
        <v>46303.4</v>
      </c>
      <c r="U149" s="12">
        <v>18.52</v>
      </c>
      <c r="V149" s="11">
        <v>92286.90000000001</v>
      </c>
      <c r="W149" s="12">
        <v>26.51</v>
      </c>
      <c r="X149" s="11">
        <v>400</v>
      </c>
      <c r="Y149" s="12">
        <v>23.5</v>
      </c>
      <c r="Z149" s="11">
        <v>66063.7</v>
      </c>
      <c r="AA149" s="12">
        <v>20.21</v>
      </c>
      <c r="AC149" s="41">
        <f t="shared" si="2"/>
        <v>22.702677770269645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24847</v>
      </c>
      <c r="G150" s="12">
        <v>19.6</v>
      </c>
      <c r="H150" s="11">
        <v>124614.6</v>
      </c>
      <c r="I150" s="12">
        <v>20.92</v>
      </c>
      <c r="J150" s="11">
        <v>4762.4</v>
      </c>
      <c r="K150" s="12">
        <v>24.09</v>
      </c>
      <c r="L150" s="11">
        <v>2700</v>
      </c>
      <c r="M150" s="12">
        <v>14</v>
      </c>
      <c r="N150" s="11">
        <v>306044.5</v>
      </c>
      <c r="O150" s="12">
        <v>25.67</v>
      </c>
      <c r="P150" s="11">
        <v>8003</v>
      </c>
      <c r="Q150" s="12">
        <v>16.57</v>
      </c>
      <c r="R150" s="11">
        <v>9555</v>
      </c>
      <c r="S150" s="12">
        <v>21.17</v>
      </c>
      <c r="T150" s="11">
        <v>56417.1</v>
      </c>
      <c r="U150" s="12">
        <v>18.06</v>
      </c>
      <c r="V150" s="11">
        <v>86081.1</v>
      </c>
      <c r="W150" s="12">
        <v>26.18</v>
      </c>
      <c r="X150" s="11">
        <v>3969.2</v>
      </c>
      <c r="Y150" s="12">
        <v>20.38</v>
      </c>
      <c r="Z150" s="11">
        <v>126637</v>
      </c>
      <c r="AA150" s="12">
        <v>16.25</v>
      </c>
      <c r="AC150" s="41">
        <f t="shared" si="2"/>
        <v>21.8637659617305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534266.6000000001</v>
      </c>
      <c r="E151" s="12">
        <v>23.282025533694227</v>
      </c>
      <c r="F151" s="11">
        <v>3555</v>
      </c>
      <c r="G151" s="12">
        <v>24.56</v>
      </c>
      <c r="H151" s="11">
        <v>123608</v>
      </c>
      <c r="I151" s="12">
        <v>19.78</v>
      </c>
      <c r="J151" s="11">
        <v>2119.2</v>
      </c>
      <c r="K151" s="12">
        <v>28.54</v>
      </c>
      <c r="L151" s="11"/>
      <c r="M151" s="12"/>
      <c r="N151" s="11">
        <v>266792.8</v>
      </c>
      <c r="O151" s="12">
        <v>25.63</v>
      </c>
      <c r="P151" s="11">
        <v>6341.3</v>
      </c>
      <c r="Q151" s="12">
        <v>14.85</v>
      </c>
      <c r="R151" s="11">
        <v>21121.000000000004</v>
      </c>
      <c r="S151" s="12">
        <v>19.69</v>
      </c>
      <c r="T151" s="11">
        <v>28317.3</v>
      </c>
      <c r="U151" s="12">
        <v>18</v>
      </c>
      <c r="V151" s="11">
        <v>51037.8</v>
      </c>
      <c r="W151" s="12">
        <v>24.92</v>
      </c>
      <c r="X151" s="11">
        <v>1080</v>
      </c>
      <c r="Y151" s="12">
        <v>21.11</v>
      </c>
      <c r="Z151" s="11">
        <v>30294.2</v>
      </c>
      <c r="AA151" s="12">
        <v>22.9</v>
      </c>
      <c r="AC151" s="41">
        <f t="shared" si="2"/>
        <v>23.109025469922322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19282</v>
      </c>
      <c r="G152" s="12">
        <v>17.77</v>
      </c>
      <c r="H152" s="11">
        <v>144838.4</v>
      </c>
      <c r="I152" s="12">
        <v>18.64</v>
      </c>
      <c r="J152" s="11">
        <v>6200</v>
      </c>
      <c r="K152" s="12">
        <v>29.09</v>
      </c>
      <c r="L152" s="11"/>
      <c r="M152" s="12"/>
      <c r="N152" s="11">
        <v>324146.9</v>
      </c>
      <c r="O152" s="12">
        <v>26.54</v>
      </c>
      <c r="P152" s="11">
        <v>3050</v>
      </c>
      <c r="Q152" s="12">
        <v>15.25</v>
      </c>
      <c r="R152" s="11">
        <v>12442.4</v>
      </c>
      <c r="S152" s="12">
        <v>18.68</v>
      </c>
      <c r="T152" s="11">
        <v>23772.5</v>
      </c>
      <c r="U152" s="12">
        <v>19.79</v>
      </c>
      <c r="V152" s="11">
        <v>49521.1</v>
      </c>
      <c r="W152" s="12">
        <v>30.28</v>
      </c>
      <c r="X152" s="11">
        <v>3715</v>
      </c>
      <c r="Y152" s="12">
        <v>27.38</v>
      </c>
      <c r="Z152" s="11">
        <v>60344.6</v>
      </c>
      <c r="AA152" s="12">
        <v>19.72</v>
      </c>
      <c r="AC152" s="41">
        <f t="shared" si="2"/>
        <v>23.19662491355686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2180</v>
      </c>
      <c r="G153" s="12">
        <v>30.39</v>
      </c>
      <c r="H153" s="11">
        <v>199555</v>
      </c>
      <c r="I153" s="12">
        <v>19.35</v>
      </c>
      <c r="J153" s="11">
        <v>9287.9</v>
      </c>
      <c r="K153" s="12">
        <v>27.66</v>
      </c>
      <c r="L153" s="11"/>
      <c r="M153" s="12"/>
      <c r="N153" s="11">
        <v>310101.2</v>
      </c>
      <c r="O153" s="12">
        <v>27.54</v>
      </c>
      <c r="P153" s="11">
        <v>3732.5</v>
      </c>
      <c r="Q153" s="12">
        <v>17.38</v>
      </c>
      <c r="R153" s="11">
        <v>8974.3</v>
      </c>
      <c r="S153" s="12">
        <v>17.38</v>
      </c>
      <c r="T153" s="11">
        <v>36701.7</v>
      </c>
      <c r="U153" s="12">
        <v>20.77</v>
      </c>
      <c r="V153" s="11">
        <v>59005.7</v>
      </c>
      <c r="W153" s="12">
        <v>31.2</v>
      </c>
      <c r="X153" s="11">
        <v>4840</v>
      </c>
      <c r="Y153" s="12">
        <v>28.18</v>
      </c>
      <c r="Z153" s="11">
        <v>77975.9</v>
      </c>
      <c r="AA153" s="12">
        <v>21.03</v>
      </c>
      <c r="AC153" s="41">
        <f t="shared" si="2"/>
        <v>23.69959169111125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27455</v>
      </c>
      <c r="G154" s="15">
        <v>23.24</v>
      </c>
      <c r="H154" s="14">
        <v>160796.6</v>
      </c>
      <c r="I154" s="15">
        <v>22.17</v>
      </c>
      <c r="J154" s="14">
        <v>7707.9</v>
      </c>
      <c r="K154" s="15">
        <v>28.78</v>
      </c>
      <c r="L154" s="14"/>
      <c r="M154" s="15"/>
      <c r="N154" s="14">
        <v>425630.9000000001</v>
      </c>
      <c r="O154" s="15">
        <v>27.62</v>
      </c>
      <c r="P154" s="14">
        <v>1379</v>
      </c>
      <c r="Q154" s="15">
        <v>22.64</v>
      </c>
      <c r="R154" s="14">
        <v>17911.9</v>
      </c>
      <c r="S154" s="15">
        <v>18</v>
      </c>
      <c r="T154" s="14">
        <v>44711.2</v>
      </c>
      <c r="U154" s="15">
        <v>20.59</v>
      </c>
      <c r="V154" s="14">
        <v>66891.50000000001</v>
      </c>
      <c r="W154" s="15">
        <v>30.15</v>
      </c>
      <c r="X154" s="14">
        <v>4915</v>
      </c>
      <c r="Y154" s="15">
        <v>28.01</v>
      </c>
      <c r="Z154" s="14">
        <v>68868.2</v>
      </c>
      <c r="AA154" s="15">
        <v>25.2</v>
      </c>
      <c r="AC154" s="42">
        <f t="shared" si="2"/>
        <v>25.45256557458976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2569</v>
      </c>
      <c r="G155" s="9">
        <v>30.22</v>
      </c>
      <c r="H155" s="8">
        <v>88125</v>
      </c>
      <c r="I155" s="9">
        <v>24.61</v>
      </c>
      <c r="J155" s="8">
        <v>7815</v>
      </c>
      <c r="K155" s="9">
        <v>27.25</v>
      </c>
      <c r="L155" s="8">
        <v>18065.3</v>
      </c>
      <c r="M155" s="9">
        <v>14</v>
      </c>
      <c r="N155" s="8">
        <v>222541.1</v>
      </c>
      <c r="O155" s="9">
        <v>25.97</v>
      </c>
      <c r="P155" s="8">
        <v>720</v>
      </c>
      <c r="Q155" s="9">
        <v>16.23</v>
      </c>
      <c r="R155" s="8">
        <v>14620</v>
      </c>
      <c r="S155" s="9">
        <v>20.09</v>
      </c>
      <c r="T155" s="8">
        <v>31549</v>
      </c>
      <c r="U155" s="9">
        <v>19.61</v>
      </c>
      <c r="V155" s="8">
        <v>109692.8</v>
      </c>
      <c r="W155" s="9">
        <v>27.62</v>
      </c>
      <c r="X155" s="8">
        <v>4230</v>
      </c>
      <c r="Y155" s="9">
        <v>27.62</v>
      </c>
      <c r="Z155" s="8">
        <v>27423.3</v>
      </c>
      <c r="AA155" s="9">
        <v>28</v>
      </c>
      <c r="AC155" s="41">
        <f t="shared" si="2"/>
        <v>24.66234679020643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27842</v>
      </c>
      <c r="G156" s="12">
        <v>21.64</v>
      </c>
      <c r="H156" s="11">
        <v>123127</v>
      </c>
      <c r="I156" s="12">
        <v>26.72</v>
      </c>
      <c r="J156" s="11">
        <v>10376.4</v>
      </c>
      <c r="K156" s="12">
        <v>27.46</v>
      </c>
      <c r="L156" s="11"/>
      <c r="M156" s="12"/>
      <c r="N156" s="11">
        <v>306114.5</v>
      </c>
      <c r="O156" s="12">
        <v>26.33</v>
      </c>
      <c r="P156" s="11">
        <v>1002.9999999999999</v>
      </c>
      <c r="Q156" s="12">
        <v>25.38</v>
      </c>
      <c r="R156" s="11">
        <v>54512</v>
      </c>
      <c r="S156" s="12">
        <v>19.96</v>
      </c>
      <c r="T156" s="11">
        <v>22152.4</v>
      </c>
      <c r="U156" s="12">
        <v>21.34</v>
      </c>
      <c r="V156" s="11">
        <v>143794.1</v>
      </c>
      <c r="W156" s="12">
        <v>28.06</v>
      </c>
      <c r="X156" s="11">
        <v>8185.000000000001</v>
      </c>
      <c r="Y156" s="12">
        <v>27.34</v>
      </c>
      <c r="Z156" s="11">
        <v>51779</v>
      </c>
      <c r="AA156" s="12">
        <v>25.68</v>
      </c>
      <c r="AC156" s="41">
        <f t="shared" si="2"/>
        <v>25.41285182087397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16078</v>
      </c>
      <c r="G157" s="12">
        <v>21.37</v>
      </c>
      <c r="H157" s="11">
        <v>322981.1</v>
      </c>
      <c r="I157" s="12">
        <v>22.42</v>
      </c>
      <c r="J157" s="11">
        <v>7222.8</v>
      </c>
      <c r="K157" s="12">
        <v>27.81</v>
      </c>
      <c r="L157" s="11"/>
      <c r="M157" s="12"/>
      <c r="N157" s="11">
        <v>388544.2</v>
      </c>
      <c r="O157" s="12">
        <v>26.26</v>
      </c>
      <c r="P157" s="11">
        <v>826</v>
      </c>
      <c r="Q157" s="12">
        <v>22</v>
      </c>
      <c r="R157" s="11">
        <v>45067.6</v>
      </c>
      <c r="S157" s="12">
        <v>22.37</v>
      </c>
      <c r="T157" s="11">
        <v>35892.2</v>
      </c>
      <c r="U157" s="12">
        <v>19.03</v>
      </c>
      <c r="V157" s="11">
        <v>154063.7</v>
      </c>
      <c r="W157" s="12">
        <v>28.35</v>
      </c>
      <c r="X157" s="11">
        <v>13681.7</v>
      </c>
      <c r="Y157" s="12">
        <v>25.53</v>
      </c>
      <c r="Z157" s="11">
        <v>60162.3</v>
      </c>
      <c r="AA157" s="12">
        <v>23.58</v>
      </c>
      <c r="AC157" s="41">
        <f t="shared" si="2"/>
        <v>24.106913655128803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15954</v>
      </c>
      <c r="G158" s="12">
        <v>23.67</v>
      </c>
      <c r="H158" s="11">
        <v>310900.5</v>
      </c>
      <c r="I158" s="12">
        <v>22.25</v>
      </c>
      <c r="J158" s="11">
        <v>8093.6</v>
      </c>
      <c r="K158" s="12">
        <v>27.39</v>
      </c>
      <c r="L158" s="11"/>
      <c r="M158" s="12"/>
      <c r="N158" s="11">
        <v>376768.4</v>
      </c>
      <c r="O158" s="12">
        <v>26.2</v>
      </c>
      <c r="P158" s="11">
        <v>957.3</v>
      </c>
      <c r="Q158" s="12">
        <v>18.26</v>
      </c>
      <c r="R158" s="11">
        <v>74712.7</v>
      </c>
      <c r="S158" s="12">
        <v>21.33</v>
      </c>
      <c r="T158" s="11">
        <v>84093.9</v>
      </c>
      <c r="U158" s="12">
        <v>19.99</v>
      </c>
      <c r="V158" s="11">
        <v>182675.2</v>
      </c>
      <c r="W158" s="12">
        <v>28.39</v>
      </c>
      <c r="X158" s="11">
        <v>6283</v>
      </c>
      <c r="Y158" s="12">
        <v>27.97</v>
      </c>
      <c r="Z158" s="11">
        <v>100113.4</v>
      </c>
      <c r="AA158" s="12">
        <v>23.5</v>
      </c>
      <c r="AC158" s="41">
        <f t="shared" si="2"/>
        <v>23.733790134912702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4720</v>
      </c>
      <c r="G159" s="12">
        <v>25.56</v>
      </c>
      <c r="H159" s="11">
        <v>122536.8</v>
      </c>
      <c r="I159" s="12">
        <v>27.05</v>
      </c>
      <c r="J159" s="11">
        <v>8855.5</v>
      </c>
      <c r="K159" s="12">
        <v>27.54</v>
      </c>
      <c r="L159" s="11">
        <v>100</v>
      </c>
      <c r="M159" s="12">
        <v>33</v>
      </c>
      <c r="N159" s="11">
        <v>273036</v>
      </c>
      <c r="O159" s="12">
        <v>26.73</v>
      </c>
      <c r="P159" s="11">
        <v>2455</v>
      </c>
      <c r="Q159" s="12">
        <v>21.7</v>
      </c>
      <c r="R159" s="11">
        <v>38092.9</v>
      </c>
      <c r="S159" s="12">
        <v>19.81</v>
      </c>
      <c r="T159" s="11">
        <v>31954.1</v>
      </c>
      <c r="U159" s="12">
        <v>21.16</v>
      </c>
      <c r="V159" s="11">
        <v>95448.4</v>
      </c>
      <c r="W159" s="12">
        <v>30.85</v>
      </c>
      <c r="X159" s="11">
        <v>10335</v>
      </c>
      <c r="Y159" s="12">
        <v>27</v>
      </c>
      <c r="Z159" s="11">
        <v>52827.7</v>
      </c>
      <c r="AA159" s="12">
        <v>26.96</v>
      </c>
      <c r="AC159" s="41">
        <f t="shared" si="2"/>
        <v>26.00051528776153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22053</v>
      </c>
      <c r="G160" s="12">
        <v>23.69</v>
      </c>
      <c r="H160" s="11">
        <v>93347.3</v>
      </c>
      <c r="I160" s="12">
        <v>29.98</v>
      </c>
      <c r="J160" s="11">
        <v>11632.7</v>
      </c>
      <c r="K160" s="12">
        <v>27.48</v>
      </c>
      <c r="L160" s="11">
        <v>6000</v>
      </c>
      <c r="M160" s="12">
        <v>16</v>
      </c>
      <c r="N160" s="11">
        <v>262840.8</v>
      </c>
      <c r="O160" s="12">
        <v>26.92</v>
      </c>
      <c r="P160" s="11">
        <v>1967</v>
      </c>
      <c r="Q160" s="12">
        <v>25.98</v>
      </c>
      <c r="R160" s="11">
        <v>28313</v>
      </c>
      <c r="S160" s="12">
        <v>20.5</v>
      </c>
      <c r="T160" s="11">
        <v>40745</v>
      </c>
      <c r="U160" s="12">
        <v>20.73</v>
      </c>
      <c r="V160" s="11">
        <v>111644.4</v>
      </c>
      <c r="W160" s="12">
        <v>30.88</v>
      </c>
      <c r="X160" s="11">
        <v>19960</v>
      </c>
      <c r="Y160" s="12">
        <v>27.02</v>
      </c>
      <c r="Z160" s="11">
        <v>54842.5</v>
      </c>
      <c r="AA160" s="12">
        <v>27.97</v>
      </c>
      <c r="AC160" s="41">
        <f t="shared" si="2"/>
        <v>26.512314980599083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7125</v>
      </c>
      <c r="G161" s="12">
        <v>24.76</v>
      </c>
      <c r="H161" s="11">
        <v>160331.4</v>
      </c>
      <c r="I161" s="12">
        <v>26.78</v>
      </c>
      <c r="J161" s="11">
        <v>10004</v>
      </c>
      <c r="K161" s="12">
        <v>27.32</v>
      </c>
      <c r="L161" s="11"/>
      <c r="M161" s="12"/>
      <c r="N161" s="11">
        <v>365008.3</v>
      </c>
      <c r="O161" s="12">
        <v>25.22</v>
      </c>
      <c r="P161" s="11">
        <v>1893</v>
      </c>
      <c r="Q161" s="12">
        <v>25.29</v>
      </c>
      <c r="R161" s="11">
        <v>10338.5</v>
      </c>
      <c r="S161" s="12">
        <v>22.46</v>
      </c>
      <c r="T161" s="11">
        <v>36625.2</v>
      </c>
      <c r="U161" s="12">
        <v>17.62</v>
      </c>
      <c r="V161" s="11">
        <v>94917.3</v>
      </c>
      <c r="W161" s="12">
        <v>29.06</v>
      </c>
      <c r="X161" s="11">
        <v>12667.7</v>
      </c>
      <c r="Y161" s="12">
        <v>27.23</v>
      </c>
      <c r="Z161" s="11">
        <v>100967.3</v>
      </c>
      <c r="AA161" s="12">
        <v>23.24</v>
      </c>
      <c r="AC161" s="41">
        <f t="shared" si="2"/>
        <v>24.91734674032755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5460</v>
      </c>
      <c r="G162" s="12">
        <v>24.76</v>
      </c>
      <c r="H162" s="11">
        <v>145463.5</v>
      </c>
      <c r="I162" s="12">
        <v>26.08</v>
      </c>
      <c r="J162" s="11">
        <v>7673.2</v>
      </c>
      <c r="K162" s="12">
        <v>27.56</v>
      </c>
      <c r="L162" s="11"/>
      <c r="M162" s="12"/>
      <c r="N162" s="11">
        <v>275605.2</v>
      </c>
      <c r="O162" s="12">
        <v>26.85</v>
      </c>
      <c r="P162" s="11">
        <v>4627</v>
      </c>
      <c r="Q162" s="12">
        <v>21.7</v>
      </c>
      <c r="R162" s="11">
        <v>27140.1</v>
      </c>
      <c r="S162" s="12">
        <v>24.82</v>
      </c>
      <c r="T162" s="11">
        <v>31576.3</v>
      </c>
      <c r="U162" s="12">
        <v>17.66</v>
      </c>
      <c r="V162" s="11">
        <v>73362.1</v>
      </c>
      <c r="W162" s="12">
        <v>27.7</v>
      </c>
      <c r="X162" s="11">
        <v>12612</v>
      </c>
      <c r="Y162" s="12">
        <v>26.97</v>
      </c>
      <c r="Z162" s="11">
        <v>51197.7</v>
      </c>
      <c r="AA162" s="12">
        <v>27.13</v>
      </c>
      <c r="AC162" s="41">
        <f t="shared" si="2"/>
        <v>26.010546931977096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27891</v>
      </c>
      <c r="G163" s="12">
        <v>21.51</v>
      </c>
      <c r="H163" s="11">
        <v>159234.6</v>
      </c>
      <c r="I163" s="12">
        <v>26.82</v>
      </c>
      <c r="J163" s="11">
        <v>10725.7</v>
      </c>
      <c r="K163" s="12">
        <v>28.61</v>
      </c>
      <c r="L163" s="11">
        <v>13500</v>
      </c>
      <c r="M163" s="12">
        <v>16</v>
      </c>
      <c r="N163" s="11">
        <v>321485.6</v>
      </c>
      <c r="O163" s="12">
        <v>27.35</v>
      </c>
      <c r="P163" s="11">
        <v>2037</v>
      </c>
      <c r="Q163" s="12">
        <v>25.73</v>
      </c>
      <c r="R163" s="11">
        <v>15454.2</v>
      </c>
      <c r="S163" s="12">
        <v>22.43</v>
      </c>
      <c r="T163" s="11">
        <v>14776.9</v>
      </c>
      <c r="U163" s="12">
        <v>18.5</v>
      </c>
      <c r="V163" s="11">
        <v>137282.6</v>
      </c>
      <c r="W163" s="12">
        <v>28.4</v>
      </c>
      <c r="X163" s="11">
        <v>6592</v>
      </c>
      <c r="Y163" s="12">
        <v>27</v>
      </c>
      <c r="Z163" s="11">
        <v>53394.2</v>
      </c>
      <c r="AA163" s="12">
        <v>25.88</v>
      </c>
      <c r="AC163" s="41">
        <f t="shared" si="2"/>
        <v>26.265525864065918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1225</v>
      </c>
      <c r="G164" s="12">
        <v>32.6</v>
      </c>
      <c r="H164" s="11">
        <v>266003.1</v>
      </c>
      <c r="I164" s="12">
        <v>24.81</v>
      </c>
      <c r="J164" s="11">
        <v>10779</v>
      </c>
      <c r="K164" s="12">
        <v>28.82</v>
      </c>
      <c r="L164" s="11"/>
      <c r="M164" s="12"/>
      <c r="N164" s="11">
        <v>360166.9</v>
      </c>
      <c r="O164" s="12">
        <v>27.43</v>
      </c>
      <c r="P164" s="11">
        <v>1348</v>
      </c>
      <c r="Q164" s="12">
        <v>25.35</v>
      </c>
      <c r="R164" s="11">
        <v>32436.399999999998</v>
      </c>
      <c r="S164" s="12">
        <v>22.82</v>
      </c>
      <c r="T164" s="11">
        <v>22691.2</v>
      </c>
      <c r="U164" s="12">
        <v>18.45</v>
      </c>
      <c r="V164" s="11">
        <v>150685.5</v>
      </c>
      <c r="W164" s="12">
        <v>28.64</v>
      </c>
      <c r="X164" s="11">
        <v>8815</v>
      </c>
      <c r="Y164" s="12">
        <v>27.46</v>
      </c>
      <c r="Z164" s="11">
        <v>55420.3</v>
      </c>
      <c r="AA164" s="12">
        <v>24.05</v>
      </c>
      <c r="AC164" s="41">
        <f t="shared" si="2"/>
        <v>25.82399776435135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12695</v>
      </c>
      <c r="G165" s="12">
        <v>27.02</v>
      </c>
      <c r="H165" s="11">
        <v>244731.4</v>
      </c>
      <c r="I165" s="12">
        <v>23.81</v>
      </c>
      <c r="J165" s="11">
        <v>8117.599999999999</v>
      </c>
      <c r="K165" s="12">
        <v>28.57</v>
      </c>
      <c r="L165" s="11"/>
      <c r="M165" s="12"/>
      <c r="N165" s="11">
        <v>262893.1</v>
      </c>
      <c r="O165" s="12">
        <v>27.51</v>
      </c>
      <c r="P165" s="11">
        <v>1168</v>
      </c>
      <c r="Q165" s="12">
        <v>26.3</v>
      </c>
      <c r="R165" s="11">
        <v>6374.6</v>
      </c>
      <c r="S165" s="12">
        <v>23.75</v>
      </c>
      <c r="T165" s="11">
        <v>3893.2</v>
      </c>
      <c r="U165" s="12">
        <v>21.03</v>
      </c>
      <c r="V165" s="11">
        <v>109818.3</v>
      </c>
      <c r="W165" s="12">
        <v>29.4</v>
      </c>
      <c r="X165" s="11">
        <v>10316</v>
      </c>
      <c r="Y165" s="12">
        <v>26.98</v>
      </c>
      <c r="Z165" s="11">
        <v>46312.3</v>
      </c>
      <c r="AA165" s="12">
        <v>24.43</v>
      </c>
      <c r="AC165" s="41">
        <f t="shared" si="2"/>
        <v>25.662826599510616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3785</v>
      </c>
      <c r="G166" s="15">
        <v>20.21</v>
      </c>
      <c r="H166" s="14">
        <v>93496</v>
      </c>
      <c r="I166" s="15">
        <v>23.67</v>
      </c>
      <c r="J166" s="14">
        <v>4080</v>
      </c>
      <c r="K166" s="15">
        <v>25.83</v>
      </c>
      <c r="L166" s="14">
        <v>18500</v>
      </c>
      <c r="M166" s="15">
        <v>16</v>
      </c>
      <c r="N166" s="14">
        <v>180300.7</v>
      </c>
      <c r="O166" s="15">
        <v>26.32</v>
      </c>
      <c r="P166" s="14">
        <v>321.6</v>
      </c>
      <c r="Q166" s="15">
        <v>22.54</v>
      </c>
      <c r="R166" s="14">
        <v>26488</v>
      </c>
      <c r="S166" s="15">
        <v>25.46</v>
      </c>
      <c r="T166" s="14">
        <v>11637.9</v>
      </c>
      <c r="U166" s="15">
        <v>15.27</v>
      </c>
      <c r="V166" s="14">
        <v>105614.9</v>
      </c>
      <c r="W166" s="15">
        <v>29.96</v>
      </c>
      <c r="X166" s="14"/>
      <c r="Y166" s="15"/>
      <c r="Z166" s="14">
        <v>50588.5</v>
      </c>
      <c r="AA166" s="15">
        <v>24.71</v>
      </c>
      <c r="AC166" s="42">
        <f t="shared" si="2"/>
        <v>24.526948401801967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2379</v>
      </c>
      <c r="G167" s="9">
        <v>30.39</v>
      </c>
      <c r="H167" s="8">
        <v>156921</v>
      </c>
      <c r="I167" s="9">
        <v>24.66</v>
      </c>
      <c r="J167" s="8">
        <v>5532</v>
      </c>
      <c r="K167" s="9">
        <v>30.31</v>
      </c>
      <c r="L167" s="8">
        <v>420</v>
      </c>
      <c r="M167" s="9">
        <v>30</v>
      </c>
      <c r="N167" s="8">
        <v>176538.4</v>
      </c>
      <c r="O167" s="9">
        <v>27.94</v>
      </c>
      <c r="P167" s="8">
        <v>1013.5000000000001</v>
      </c>
      <c r="Q167" s="9">
        <v>24.64</v>
      </c>
      <c r="R167" s="8">
        <v>1530</v>
      </c>
      <c r="S167" s="9">
        <v>21.46</v>
      </c>
      <c r="T167" s="8"/>
      <c r="U167" s="9"/>
      <c r="V167" s="8">
        <v>64176.9</v>
      </c>
      <c r="W167" s="9">
        <v>30.46</v>
      </c>
      <c r="X167" s="8"/>
      <c r="Y167" s="9"/>
      <c r="Z167" s="8">
        <v>69791</v>
      </c>
      <c r="AA167" s="9">
        <v>23.93</v>
      </c>
      <c r="AC167" s="41">
        <f t="shared" si="2"/>
        <v>26.03715100444335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2004.0999999999997</v>
      </c>
      <c r="G168" s="12">
        <v>30.05</v>
      </c>
      <c r="H168" s="11">
        <v>209016.9</v>
      </c>
      <c r="I168" s="12">
        <v>26.41</v>
      </c>
      <c r="J168" s="11">
        <v>8859.9</v>
      </c>
      <c r="K168" s="12">
        <v>29.9</v>
      </c>
      <c r="L168" s="11"/>
      <c r="M168" s="12"/>
      <c r="N168" s="11">
        <v>270554</v>
      </c>
      <c r="O168" s="12">
        <v>28.7</v>
      </c>
      <c r="P168" s="11">
        <v>616.6</v>
      </c>
      <c r="Q168" s="12">
        <v>28.96</v>
      </c>
      <c r="R168" s="11">
        <v>14755.6</v>
      </c>
      <c r="S168" s="12">
        <v>12.94</v>
      </c>
      <c r="T168" s="11">
        <v>8494.2</v>
      </c>
      <c r="U168" s="12">
        <v>18.95</v>
      </c>
      <c r="V168" s="11">
        <v>89082.7</v>
      </c>
      <c r="W168" s="12">
        <v>30.2</v>
      </c>
      <c r="X168" s="11">
        <v>631.1</v>
      </c>
      <c r="Y168" s="12">
        <v>29.47</v>
      </c>
      <c r="Z168" s="11">
        <v>50368.5</v>
      </c>
      <c r="AA168" s="12">
        <v>26.93</v>
      </c>
      <c r="AC168" s="41">
        <f t="shared" si="2"/>
        <v>27.162440137632903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5383.2</v>
      </c>
      <c r="G169" s="12">
        <v>27.38</v>
      </c>
      <c r="H169" s="11">
        <v>333557.5</v>
      </c>
      <c r="I169" s="12">
        <v>25.97</v>
      </c>
      <c r="J169" s="11">
        <v>25282.4</v>
      </c>
      <c r="K169" s="12">
        <v>27.71</v>
      </c>
      <c r="L169" s="11">
        <v>14444.3</v>
      </c>
      <c r="M169" s="12">
        <v>16.34</v>
      </c>
      <c r="N169" s="11">
        <v>337062.6</v>
      </c>
      <c r="O169" s="12">
        <v>28.38</v>
      </c>
      <c r="P169" s="11">
        <v>9873</v>
      </c>
      <c r="Q169" s="12">
        <v>27.74</v>
      </c>
      <c r="R169" s="11">
        <v>56434.5</v>
      </c>
      <c r="S169" s="12">
        <v>22.53</v>
      </c>
      <c r="T169" s="11">
        <v>7255.2</v>
      </c>
      <c r="U169" s="12">
        <v>18.5</v>
      </c>
      <c r="V169" s="11">
        <v>124636.4</v>
      </c>
      <c r="W169" s="12">
        <v>30.14</v>
      </c>
      <c r="X169" s="11">
        <v>5844.1</v>
      </c>
      <c r="Y169" s="12">
        <v>27.82</v>
      </c>
      <c r="Z169" s="11">
        <v>111243.2</v>
      </c>
      <c r="AA169" s="12">
        <v>22.51</v>
      </c>
      <c r="AC169" s="41">
        <f t="shared" si="2"/>
        <v>26.1022384033187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59048.8</v>
      </c>
      <c r="G170" s="12">
        <v>20.05</v>
      </c>
      <c r="H170" s="11">
        <v>229816</v>
      </c>
      <c r="I170" s="12">
        <v>26.36</v>
      </c>
      <c r="J170" s="11">
        <v>16583</v>
      </c>
      <c r="K170" s="12">
        <v>28.34</v>
      </c>
      <c r="L170" s="11"/>
      <c r="M170" s="12"/>
      <c r="N170" s="11">
        <v>396013.7</v>
      </c>
      <c r="O170" s="12">
        <v>27.89</v>
      </c>
      <c r="P170" s="11">
        <v>2832.9</v>
      </c>
      <c r="Q170" s="12">
        <v>23.04</v>
      </c>
      <c r="R170" s="11">
        <v>8049.899999999999</v>
      </c>
      <c r="S170" s="12">
        <v>26.82</v>
      </c>
      <c r="T170" s="11">
        <v>18285.3</v>
      </c>
      <c r="U170" s="12">
        <v>18.05</v>
      </c>
      <c r="V170" s="11">
        <v>117184.6</v>
      </c>
      <c r="W170" s="12">
        <v>29.83</v>
      </c>
      <c r="X170" s="11">
        <v>6059.4</v>
      </c>
      <c r="Y170" s="12">
        <v>27.68</v>
      </c>
      <c r="Z170" s="11">
        <v>159686</v>
      </c>
      <c r="AA170" s="12">
        <v>21.21</v>
      </c>
      <c r="AC170" s="41">
        <f t="shared" si="2"/>
        <v>25.57249450732115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4663.7</v>
      </c>
      <c r="G171" s="12">
        <v>26.89</v>
      </c>
      <c r="H171" s="11">
        <v>133385.5</v>
      </c>
      <c r="I171" s="12">
        <v>28.41</v>
      </c>
      <c r="J171" s="11">
        <v>8280.4</v>
      </c>
      <c r="K171" s="12">
        <v>30.03</v>
      </c>
      <c r="L171" s="11"/>
      <c r="M171" s="12"/>
      <c r="N171" s="11">
        <v>293986.9</v>
      </c>
      <c r="O171" s="12">
        <v>26.65</v>
      </c>
      <c r="P171" s="11">
        <v>221</v>
      </c>
      <c r="Q171" s="12">
        <v>27</v>
      </c>
      <c r="R171" s="11">
        <v>15265</v>
      </c>
      <c r="S171" s="12">
        <v>20.79</v>
      </c>
      <c r="T171" s="11">
        <v>9124</v>
      </c>
      <c r="U171" s="12">
        <v>22.47</v>
      </c>
      <c r="V171" s="11">
        <v>87942.5</v>
      </c>
      <c r="W171" s="12">
        <v>29.78</v>
      </c>
      <c r="X171" s="11">
        <v>2301.3</v>
      </c>
      <c r="Y171" s="12">
        <v>28.74</v>
      </c>
      <c r="Z171" s="11">
        <v>55982.3</v>
      </c>
      <c r="AA171" s="12">
        <v>26.49</v>
      </c>
      <c r="AC171" s="41">
        <f t="shared" si="2"/>
        <v>26.902678988803924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22547.9</v>
      </c>
      <c r="G172" s="12">
        <v>21.28</v>
      </c>
      <c r="H172" s="11">
        <v>113461.2</v>
      </c>
      <c r="I172" s="12">
        <v>29.86</v>
      </c>
      <c r="J172" s="11">
        <v>8476.3</v>
      </c>
      <c r="K172" s="12">
        <v>30.27</v>
      </c>
      <c r="L172" s="11">
        <v>22500</v>
      </c>
      <c r="M172" s="12">
        <v>18</v>
      </c>
      <c r="N172" s="11">
        <v>310465.9</v>
      </c>
      <c r="O172" s="12">
        <v>28.62</v>
      </c>
      <c r="P172" s="11">
        <v>640</v>
      </c>
      <c r="Q172" s="12">
        <v>29.58</v>
      </c>
      <c r="R172" s="11">
        <v>14093.8</v>
      </c>
      <c r="S172" s="12">
        <v>25.67</v>
      </c>
      <c r="T172" s="11">
        <v>27063.1</v>
      </c>
      <c r="U172" s="12">
        <v>21.42</v>
      </c>
      <c r="V172" s="11">
        <v>102600.4</v>
      </c>
      <c r="W172" s="12">
        <v>30.01</v>
      </c>
      <c r="X172" s="11">
        <v>1809.4</v>
      </c>
      <c r="Y172" s="12">
        <v>29.23</v>
      </c>
      <c r="Z172" s="11">
        <v>145050.1</v>
      </c>
      <c r="AA172" s="12">
        <v>19.3</v>
      </c>
      <c r="AC172" s="41">
        <f t="shared" si="2"/>
        <v>25.863158079391663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48225.2</v>
      </c>
      <c r="G173" s="12">
        <v>23.29</v>
      </c>
      <c r="H173" s="11">
        <v>138085.8</v>
      </c>
      <c r="I173" s="12">
        <v>28.23</v>
      </c>
      <c r="J173" s="11">
        <v>13657.1</v>
      </c>
      <c r="K173" s="12">
        <v>32.39</v>
      </c>
      <c r="L173" s="11">
        <v>1000</v>
      </c>
      <c r="M173" s="12">
        <v>30</v>
      </c>
      <c r="N173" s="11">
        <v>307609.5</v>
      </c>
      <c r="O173" s="12">
        <v>29.02</v>
      </c>
      <c r="P173" s="11">
        <v>7448</v>
      </c>
      <c r="Q173" s="12">
        <v>27.79</v>
      </c>
      <c r="R173" s="11">
        <v>5949</v>
      </c>
      <c r="S173" s="12">
        <v>19.86</v>
      </c>
      <c r="T173" s="11">
        <v>23619.6</v>
      </c>
      <c r="U173" s="12">
        <v>18.16</v>
      </c>
      <c r="V173" s="11">
        <v>109640.2</v>
      </c>
      <c r="W173" s="12">
        <v>29.28</v>
      </c>
      <c r="X173" s="11">
        <v>270</v>
      </c>
      <c r="Y173" s="12">
        <v>30</v>
      </c>
      <c r="Z173" s="11">
        <v>145117.2</v>
      </c>
      <c r="AA173" s="12">
        <v>20</v>
      </c>
      <c r="AC173" s="41">
        <f t="shared" si="2"/>
        <v>26.17293489665569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31870</v>
      </c>
      <c r="G174" s="12">
        <v>22.13</v>
      </c>
      <c r="H174" s="11">
        <v>153002.3</v>
      </c>
      <c r="I174" s="12">
        <v>27.24</v>
      </c>
      <c r="J174" s="11">
        <v>7041.3</v>
      </c>
      <c r="K174" s="12">
        <v>33.43</v>
      </c>
      <c r="L174" s="11"/>
      <c r="M174" s="12"/>
      <c r="N174" s="11">
        <v>297544.9</v>
      </c>
      <c r="O174" s="12">
        <v>28.15</v>
      </c>
      <c r="P174" s="11">
        <v>13327.6</v>
      </c>
      <c r="Q174" s="12">
        <v>27.92</v>
      </c>
      <c r="R174" s="11">
        <v>5810</v>
      </c>
      <c r="S174" s="12">
        <v>25.52</v>
      </c>
      <c r="T174" s="11">
        <v>9187.3</v>
      </c>
      <c r="U174" s="12">
        <v>23.64</v>
      </c>
      <c r="V174" s="11">
        <v>93222.3</v>
      </c>
      <c r="W174" s="12">
        <v>29.06</v>
      </c>
      <c r="X174" s="11"/>
      <c r="Y174" s="12"/>
      <c r="Z174" s="11">
        <v>53948</v>
      </c>
      <c r="AA174" s="12">
        <v>27.16</v>
      </c>
      <c r="AC174" s="41">
        <f t="shared" si="2"/>
        <v>27.437951789948922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29115</v>
      </c>
      <c r="G175" s="12">
        <v>18.61</v>
      </c>
      <c r="H175" s="11">
        <v>181963</v>
      </c>
      <c r="I175" s="12">
        <v>26.92</v>
      </c>
      <c r="J175" s="11">
        <v>9577.8</v>
      </c>
      <c r="K175" s="12">
        <v>32.54</v>
      </c>
      <c r="L175" s="11">
        <v>6300</v>
      </c>
      <c r="M175" s="12">
        <v>18</v>
      </c>
      <c r="N175" s="11">
        <v>428710</v>
      </c>
      <c r="O175" s="12">
        <v>26.61</v>
      </c>
      <c r="P175" s="11">
        <v>1417.5</v>
      </c>
      <c r="Q175" s="12">
        <v>27.71</v>
      </c>
      <c r="R175" s="11">
        <v>13212</v>
      </c>
      <c r="S175" s="12">
        <v>22.42</v>
      </c>
      <c r="T175" s="11">
        <v>18424.8</v>
      </c>
      <c r="U175" s="12">
        <v>21.62</v>
      </c>
      <c r="V175" s="11">
        <v>122600.5</v>
      </c>
      <c r="W175" s="12">
        <v>28.83</v>
      </c>
      <c r="X175" s="11">
        <v>470</v>
      </c>
      <c r="Y175" s="12">
        <v>29.36</v>
      </c>
      <c r="Z175" s="11">
        <v>54933.6</v>
      </c>
      <c r="AA175" s="12">
        <v>27.23</v>
      </c>
      <c r="AC175" s="41">
        <f t="shared" si="2"/>
        <v>26.227878632275786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1300</v>
      </c>
      <c r="G176" s="12">
        <v>32.54</v>
      </c>
      <c r="H176" s="11">
        <v>272771.9</v>
      </c>
      <c r="I176" s="12">
        <v>25.52</v>
      </c>
      <c r="J176" s="11">
        <v>8225</v>
      </c>
      <c r="K176" s="12">
        <v>33.93</v>
      </c>
      <c r="L176" s="11">
        <v>6200</v>
      </c>
      <c r="M176" s="12">
        <v>18</v>
      </c>
      <c r="N176" s="11">
        <v>468883.1</v>
      </c>
      <c r="O176" s="12">
        <v>28.25</v>
      </c>
      <c r="P176" s="11">
        <v>1906</v>
      </c>
      <c r="Q176" s="12">
        <v>28.06</v>
      </c>
      <c r="R176" s="11">
        <v>15051</v>
      </c>
      <c r="S176" s="12">
        <v>23.58</v>
      </c>
      <c r="T176" s="11">
        <v>34973.4</v>
      </c>
      <c r="U176" s="12">
        <v>20.73</v>
      </c>
      <c r="V176" s="11">
        <v>130110.89999999998</v>
      </c>
      <c r="W176" s="12">
        <v>28.44</v>
      </c>
      <c r="X176" s="11">
        <v>350</v>
      </c>
      <c r="Y176" s="12">
        <v>30.43</v>
      </c>
      <c r="Z176" s="11">
        <v>151764.4</v>
      </c>
      <c r="AA176" s="12">
        <v>20.42</v>
      </c>
      <c r="AC176" s="41">
        <f t="shared" si="2"/>
        <v>25.881510215879594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53492.9</v>
      </c>
      <c r="G177" s="12">
        <v>23.26</v>
      </c>
      <c r="H177" s="11">
        <v>253635.1</v>
      </c>
      <c r="I177" s="12">
        <v>25.33</v>
      </c>
      <c r="J177" s="11">
        <v>10592</v>
      </c>
      <c r="K177" s="12">
        <v>30.09</v>
      </c>
      <c r="L177" s="11">
        <v>1100</v>
      </c>
      <c r="M177" s="12">
        <v>18</v>
      </c>
      <c r="N177" s="11">
        <v>363979.4</v>
      </c>
      <c r="O177" s="12">
        <v>26.45</v>
      </c>
      <c r="P177" s="11">
        <v>1296.8</v>
      </c>
      <c r="Q177" s="12">
        <v>27.77</v>
      </c>
      <c r="R177" s="11">
        <v>19374</v>
      </c>
      <c r="S177" s="12">
        <v>24.86</v>
      </c>
      <c r="T177" s="11">
        <v>30056.6</v>
      </c>
      <c r="U177" s="12">
        <v>19.6</v>
      </c>
      <c r="V177" s="11">
        <v>112086.1</v>
      </c>
      <c r="W177" s="12">
        <v>27.56</v>
      </c>
      <c r="X177" s="11">
        <v>1270</v>
      </c>
      <c r="Y177" s="12">
        <v>26.88</v>
      </c>
      <c r="Z177" s="11">
        <v>62284.7</v>
      </c>
      <c r="AA177" s="12">
        <v>25.85</v>
      </c>
      <c r="AC177" s="41">
        <f t="shared" si="2"/>
        <v>25.575234876232862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6565</v>
      </c>
      <c r="G178" s="15">
        <v>28.81</v>
      </c>
      <c r="H178" s="14">
        <v>179999.3</v>
      </c>
      <c r="I178" s="15">
        <v>27.22</v>
      </c>
      <c r="J178" s="14">
        <v>8594</v>
      </c>
      <c r="K178" s="15">
        <v>30.27</v>
      </c>
      <c r="L178" s="14">
        <v>16592.8</v>
      </c>
      <c r="M178" s="15">
        <v>18.05</v>
      </c>
      <c r="N178" s="14">
        <v>590151.3</v>
      </c>
      <c r="O178" s="15">
        <v>26.63</v>
      </c>
      <c r="P178" s="14">
        <v>7050</v>
      </c>
      <c r="Q178" s="15">
        <v>23.31</v>
      </c>
      <c r="R178" s="14">
        <v>82814</v>
      </c>
      <c r="S178" s="15">
        <v>23.29</v>
      </c>
      <c r="T178" s="14">
        <v>33855.9</v>
      </c>
      <c r="U178" s="15">
        <v>21.87</v>
      </c>
      <c r="V178" s="14">
        <v>118470.3</v>
      </c>
      <c r="W178" s="15">
        <v>28.09</v>
      </c>
      <c r="X178" s="14">
        <v>850</v>
      </c>
      <c r="Y178" s="15">
        <v>27</v>
      </c>
      <c r="Z178" s="14">
        <v>58409.4</v>
      </c>
      <c r="AA178" s="15">
        <v>26.23</v>
      </c>
      <c r="AC178" s="42">
        <f t="shared" si="2"/>
        <v>26.14793105608521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28063</v>
      </c>
      <c r="G179" s="9">
        <v>26.58</v>
      </c>
      <c r="H179" s="8">
        <v>201729.5</v>
      </c>
      <c r="I179" s="9">
        <v>25.33</v>
      </c>
      <c r="J179" s="8">
        <v>8777</v>
      </c>
      <c r="K179" s="9">
        <v>31.46</v>
      </c>
      <c r="L179" s="8">
        <v>100</v>
      </c>
      <c r="M179" s="9">
        <v>33</v>
      </c>
      <c r="N179" s="8">
        <v>388510.8</v>
      </c>
      <c r="O179" s="9">
        <v>23.07</v>
      </c>
      <c r="P179" s="8">
        <v>780</v>
      </c>
      <c r="Q179" s="9">
        <v>25.72</v>
      </c>
      <c r="R179" s="8">
        <v>14152</v>
      </c>
      <c r="S179" s="9">
        <v>25.21</v>
      </c>
      <c r="T179" s="8">
        <v>17010.5</v>
      </c>
      <c r="U179" s="9">
        <v>21.91</v>
      </c>
      <c r="V179" s="8">
        <v>71313.5</v>
      </c>
      <c r="W179" s="9">
        <v>28.96</v>
      </c>
      <c r="X179" s="8">
        <v>650</v>
      </c>
      <c r="Y179" s="9">
        <v>25.15</v>
      </c>
      <c r="Z179" s="8">
        <v>56524.1</v>
      </c>
      <c r="AA179" s="9">
        <v>24.91</v>
      </c>
      <c r="AC179" s="41">
        <f t="shared" si="2"/>
        <v>24.112889162301272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23005</v>
      </c>
      <c r="G180" s="12">
        <v>25.11</v>
      </c>
      <c r="H180" s="11">
        <v>305596.2</v>
      </c>
      <c r="I180" s="12">
        <v>24.78</v>
      </c>
      <c r="J180" s="11">
        <v>12906.1</v>
      </c>
      <c r="K180" s="12">
        <v>29.64</v>
      </c>
      <c r="L180" s="11">
        <v>150</v>
      </c>
      <c r="M180" s="12">
        <v>24</v>
      </c>
      <c r="N180" s="11">
        <v>573154.8</v>
      </c>
      <c r="O180" s="12">
        <v>25.69</v>
      </c>
      <c r="P180" s="11">
        <v>1090</v>
      </c>
      <c r="Q180" s="12">
        <v>22.83</v>
      </c>
      <c r="R180" s="11">
        <v>24894.8</v>
      </c>
      <c r="S180" s="12">
        <v>25.18</v>
      </c>
      <c r="T180" s="11">
        <v>30082.100000000002</v>
      </c>
      <c r="U180" s="12">
        <v>20.59</v>
      </c>
      <c r="V180" s="11">
        <v>101819.7</v>
      </c>
      <c r="W180" s="12">
        <v>26.73</v>
      </c>
      <c r="X180" s="11">
        <v>2175.2</v>
      </c>
      <c r="Y180" s="12">
        <v>24.84</v>
      </c>
      <c r="Z180" s="11">
        <v>43684.3</v>
      </c>
      <c r="AA180" s="12">
        <v>26.8</v>
      </c>
      <c r="AC180" s="41">
        <f t="shared" si="2"/>
        <v>25.332679359540332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1568222.2000000002</v>
      </c>
      <c r="E181" s="12">
        <v>22.01088852969942</v>
      </c>
      <c r="F181" s="11">
        <v>13022</v>
      </c>
      <c r="G181" s="12">
        <v>25.29</v>
      </c>
      <c r="H181" s="11">
        <v>280124</v>
      </c>
      <c r="I181" s="12">
        <v>24.64</v>
      </c>
      <c r="J181" s="11">
        <v>18427.2</v>
      </c>
      <c r="K181" s="12">
        <v>28.15</v>
      </c>
      <c r="L181" s="11"/>
      <c r="M181" s="12"/>
      <c r="N181" s="11">
        <v>968065.4</v>
      </c>
      <c r="O181" s="12">
        <v>20.14</v>
      </c>
      <c r="P181" s="11">
        <v>1265</v>
      </c>
      <c r="Q181" s="12">
        <v>23.38</v>
      </c>
      <c r="R181" s="11">
        <v>30574</v>
      </c>
      <c r="S181" s="12">
        <v>25.88</v>
      </c>
      <c r="T181" s="11">
        <v>50737.5</v>
      </c>
      <c r="U181" s="12">
        <v>21.08</v>
      </c>
      <c r="V181" s="11">
        <v>109667.1</v>
      </c>
      <c r="W181" s="12">
        <v>27.73</v>
      </c>
      <c r="X181" s="11">
        <v>2720</v>
      </c>
      <c r="Y181" s="12">
        <v>24.58</v>
      </c>
      <c r="Z181" s="11">
        <v>93620</v>
      </c>
      <c r="AA181" s="12">
        <v>24.273828829309977</v>
      </c>
      <c r="AC181" s="41">
        <f t="shared" si="2"/>
        <v>21.580875039276883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731604.3999999998</v>
      </c>
      <c r="E182" s="12">
        <v>24.49</v>
      </c>
      <c r="F182" s="11">
        <v>7349.3</v>
      </c>
      <c r="G182" s="12">
        <v>25.72</v>
      </c>
      <c r="H182" s="11">
        <v>166331.4</v>
      </c>
      <c r="I182" s="12">
        <v>25.58</v>
      </c>
      <c r="J182" s="11">
        <v>26012.9</v>
      </c>
      <c r="K182" s="12">
        <v>26.28</v>
      </c>
      <c r="L182" s="11">
        <v>2900</v>
      </c>
      <c r="M182" s="12">
        <v>25</v>
      </c>
      <c r="N182" s="11">
        <v>385599.60000000003</v>
      </c>
      <c r="O182" s="12">
        <v>23.7</v>
      </c>
      <c r="P182" s="11">
        <v>2461</v>
      </c>
      <c r="Q182" s="12">
        <v>22.29</v>
      </c>
      <c r="R182" s="11">
        <v>21276.600000000002</v>
      </c>
      <c r="S182" s="12">
        <v>22.97</v>
      </c>
      <c r="T182" s="11">
        <v>24351.2</v>
      </c>
      <c r="U182" s="12">
        <v>22.17</v>
      </c>
      <c r="V182" s="11">
        <v>63948.700000000004</v>
      </c>
      <c r="W182" s="12">
        <v>26.46</v>
      </c>
      <c r="X182" s="11">
        <v>2730</v>
      </c>
      <c r="Y182" s="12">
        <v>25.85</v>
      </c>
      <c r="Z182" s="11">
        <v>28643.7</v>
      </c>
      <c r="AA182" s="12">
        <v>25.71</v>
      </c>
      <c r="AC182" s="41">
        <f t="shared" si="2"/>
        <v>24.307522669244054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5953.3</v>
      </c>
      <c r="G183" s="12">
        <v>26.35</v>
      </c>
      <c r="H183" s="11">
        <v>186560.1</v>
      </c>
      <c r="I183" s="12">
        <v>23.64</v>
      </c>
      <c r="J183" s="11">
        <v>20973.3</v>
      </c>
      <c r="K183" s="12">
        <v>25.41</v>
      </c>
      <c r="L183" s="11">
        <v>300</v>
      </c>
      <c r="M183" s="12">
        <v>19</v>
      </c>
      <c r="N183" s="11">
        <v>429301.2</v>
      </c>
      <c r="O183" s="12">
        <v>23.84</v>
      </c>
      <c r="P183" s="11">
        <v>6965</v>
      </c>
      <c r="Q183" s="12">
        <v>20</v>
      </c>
      <c r="R183" s="11">
        <v>19785</v>
      </c>
      <c r="S183" s="12">
        <v>25</v>
      </c>
      <c r="T183" s="11">
        <v>36664.9</v>
      </c>
      <c r="U183" s="12">
        <v>21.09</v>
      </c>
      <c r="V183" s="11">
        <v>90011.7</v>
      </c>
      <c r="W183" s="12">
        <v>24.68</v>
      </c>
      <c r="X183" s="11">
        <v>2720</v>
      </c>
      <c r="Y183" s="12">
        <v>20.29</v>
      </c>
      <c r="Z183" s="11">
        <v>46369.9</v>
      </c>
      <c r="AA183" s="12">
        <v>22.81</v>
      </c>
      <c r="AC183" s="41">
        <f t="shared" si="2"/>
        <v>23.637597795743662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11994</v>
      </c>
      <c r="G184" s="12">
        <v>23.98</v>
      </c>
      <c r="H184" s="11">
        <v>189765</v>
      </c>
      <c r="I184" s="12">
        <v>22.35</v>
      </c>
      <c r="J184" s="11">
        <v>16170.6</v>
      </c>
      <c r="K184" s="12">
        <v>23.27</v>
      </c>
      <c r="L184" s="11"/>
      <c r="M184" s="12"/>
      <c r="N184" s="11">
        <v>479555.2</v>
      </c>
      <c r="O184" s="12">
        <v>24.22</v>
      </c>
      <c r="P184" s="11">
        <v>8706</v>
      </c>
      <c r="Q184" s="12">
        <v>20.14</v>
      </c>
      <c r="R184" s="11">
        <v>31303</v>
      </c>
      <c r="S184" s="12">
        <v>25.4</v>
      </c>
      <c r="T184" s="11">
        <v>41766.4</v>
      </c>
      <c r="U184" s="12">
        <v>20.88</v>
      </c>
      <c r="V184" s="11">
        <v>95879.7</v>
      </c>
      <c r="W184" s="12">
        <v>24.61</v>
      </c>
      <c r="X184" s="11">
        <v>5515</v>
      </c>
      <c r="Y184" s="12">
        <v>21.23</v>
      </c>
      <c r="Z184" s="11">
        <v>65632.9</v>
      </c>
      <c r="AA184" s="12">
        <v>22.77</v>
      </c>
      <c r="AC184" s="41">
        <f t="shared" si="2"/>
        <v>23.487596991373902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4855</v>
      </c>
      <c r="G185" s="12">
        <v>26.68</v>
      </c>
      <c r="H185" s="11">
        <v>183638.4</v>
      </c>
      <c r="I185" s="12">
        <v>22.12</v>
      </c>
      <c r="J185" s="11">
        <v>14682.1</v>
      </c>
      <c r="K185" s="12">
        <v>23.65</v>
      </c>
      <c r="L185" s="11">
        <v>450</v>
      </c>
      <c r="M185" s="12">
        <v>20</v>
      </c>
      <c r="N185" s="11">
        <v>438803</v>
      </c>
      <c r="O185" s="12">
        <v>23.47</v>
      </c>
      <c r="P185" s="11">
        <v>1870</v>
      </c>
      <c r="Q185" s="12">
        <v>20.13</v>
      </c>
      <c r="R185" s="11">
        <v>60457.700000000004</v>
      </c>
      <c r="S185" s="12">
        <v>18.51</v>
      </c>
      <c r="T185" s="11">
        <v>59457.8</v>
      </c>
      <c r="U185" s="12">
        <v>20.71</v>
      </c>
      <c r="V185" s="11">
        <v>129388.40000000002</v>
      </c>
      <c r="W185" s="12">
        <v>27.37</v>
      </c>
      <c r="X185" s="11">
        <v>1880</v>
      </c>
      <c r="Y185" s="12">
        <v>21.54</v>
      </c>
      <c r="Z185" s="11">
        <v>54569.8</v>
      </c>
      <c r="AA185" s="12">
        <v>24.91</v>
      </c>
      <c r="AC185" s="41">
        <f t="shared" si="2"/>
        <v>22.706577243933506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1015053.2</v>
      </c>
      <c r="E186" s="12">
        <v>23.273557083510504</v>
      </c>
      <c r="F186" s="11">
        <v>7140</v>
      </c>
      <c r="G186" s="12">
        <v>25.56</v>
      </c>
      <c r="H186" s="11">
        <v>242828.7</v>
      </c>
      <c r="I186" s="12">
        <v>21.59</v>
      </c>
      <c r="J186" s="11">
        <v>14626.5</v>
      </c>
      <c r="K186" s="12">
        <v>23.84</v>
      </c>
      <c r="L186" s="11">
        <v>25</v>
      </c>
      <c r="M186" s="12">
        <v>32</v>
      </c>
      <c r="N186" s="11">
        <v>498466</v>
      </c>
      <c r="O186" s="12">
        <v>23.8</v>
      </c>
      <c r="P186" s="11">
        <v>5865</v>
      </c>
      <c r="Q186" s="12">
        <v>21.31</v>
      </c>
      <c r="R186" s="11">
        <v>30126.5</v>
      </c>
      <c r="S186" s="12">
        <v>24.47</v>
      </c>
      <c r="T186" s="11">
        <v>33646.2</v>
      </c>
      <c r="U186" s="12">
        <v>22.68</v>
      </c>
      <c r="V186" s="11">
        <v>109316.5</v>
      </c>
      <c r="W186" s="12">
        <v>24.79</v>
      </c>
      <c r="X186" s="11">
        <v>6835</v>
      </c>
      <c r="Y186" s="12">
        <v>19.53</v>
      </c>
      <c r="Z186" s="11">
        <v>66177.8</v>
      </c>
      <c r="AA186" s="12">
        <v>22.95</v>
      </c>
      <c r="AC186" s="41">
        <f t="shared" si="2"/>
        <v>23.09247165760204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16502.5</v>
      </c>
      <c r="G187" s="12">
        <v>22.88</v>
      </c>
      <c r="H187" s="11">
        <v>239547.80000000002</v>
      </c>
      <c r="I187" s="12">
        <v>22.11</v>
      </c>
      <c r="J187" s="11">
        <v>19916.5</v>
      </c>
      <c r="K187" s="12">
        <v>25.37</v>
      </c>
      <c r="L187" s="11">
        <v>90</v>
      </c>
      <c r="M187" s="12">
        <v>32</v>
      </c>
      <c r="N187" s="11">
        <v>431182.2</v>
      </c>
      <c r="O187" s="12">
        <v>25.46</v>
      </c>
      <c r="P187" s="11">
        <v>3670</v>
      </c>
      <c r="Q187" s="12">
        <v>20.43</v>
      </c>
      <c r="R187" s="11">
        <v>21139.5</v>
      </c>
      <c r="S187" s="12">
        <v>23.64</v>
      </c>
      <c r="T187" s="11">
        <v>38117.200000000004</v>
      </c>
      <c r="U187" s="12">
        <v>21.4</v>
      </c>
      <c r="V187" s="11">
        <v>107031.8</v>
      </c>
      <c r="W187" s="12">
        <v>25.54</v>
      </c>
      <c r="X187" s="11">
        <v>4855</v>
      </c>
      <c r="Y187" s="12">
        <v>22.09</v>
      </c>
      <c r="Z187" s="11">
        <v>126915.5</v>
      </c>
      <c r="AA187" s="12">
        <v>24.16</v>
      </c>
      <c r="AC187" s="41">
        <f t="shared" si="2"/>
        <v>24.085948501678946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1064849.1</v>
      </c>
      <c r="E188" s="12">
        <v>23.35746653305149</v>
      </c>
      <c r="F188" s="11">
        <v>11283</v>
      </c>
      <c r="G188" s="12">
        <v>25.74</v>
      </c>
      <c r="H188" s="11">
        <v>244209.6</v>
      </c>
      <c r="I188" s="12">
        <v>21.4</v>
      </c>
      <c r="J188" s="11">
        <v>24832.5</v>
      </c>
      <c r="K188" s="12">
        <v>23.63</v>
      </c>
      <c r="L188" s="11">
        <v>2490</v>
      </c>
      <c r="M188" s="12">
        <v>24.69</v>
      </c>
      <c r="N188" s="11">
        <v>462195.9</v>
      </c>
      <c r="O188" s="12">
        <v>24.98</v>
      </c>
      <c r="P188" s="11">
        <v>4870</v>
      </c>
      <c r="Q188" s="12">
        <v>18.64</v>
      </c>
      <c r="R188" s="11">
        <v>61482.200000000004</v>
      </c>
      <c r="S188" s="12">
        <v>16.37</v>
      </c>
      <c r="T188" s="11">
        <v>32972.5</v>
      </c>
      <c r="U188" s="12">
        <v>19.51</v>
      </c>
      <c r="V188" s="11">
        <v>127775.8</v>
      </c>
      <c r="W188" s="12">
        <v>27.11</v>
      </c>
      <c r="X188" s="11">
        <v>28600</v>
      </c>
      <c r="Y188" s="12">
        <v>15.24</v>
      </c>
      <c r="Z188" s="11">
        <v>64137.59999999999</v>
      </c>
      <c r="AA188" s="12">
        <v>23.72</v>
      </c>
      <c r="AC188" s="41">
        <f t="shared" si="2"/>
        <v>22.845785146156658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902283.3</v>
      </c>
      <c r="E189" s="12">
        <v>23.460127394577732</v>
      </c>
      <c r="F189" s="11">
        <v>19988.3</v>
      </c>
      <c r="G189" s="12">
        <v>24.47</v>
      </c>
      <c r="H189" s="11">
        <v>280993.9</v>
      </c>
      <c r="I189" s="12">
        <v>20.6</v>
      </c>
      <c r="J189" s="11">
        <v>14245</v>
      </c>
      <c r="K189" s="12">
        <v>25.76</v>
      </c>
      <c r="L189" s="11">
        <v>210</v>
      </c>
      <c r="M189" s="12">
        <v>28.57</v>
      </c>
      <c r="N189" s="11">
        <v>377923.10000000003</v>
      </c>
      <c r="O189" s="12">
        <v>24.01</v>
      </c>
      <c r="P189" s="11">
        <v>880</v>
      </c>
      <c r="Q189" s="12">
        <v>17.68</v>
      </c>
      <c r="R189" s="11">
        <v>5403</v>
      </c>
      <c r="S189" s="12">
        <v>26.78</v>
      </c>
      <c r="T189" s="11">
        <v>23008.2</v>
      </c>
      <c r="U189" s="12">
        <v>19.95</v>
      </c>
      <c r="V189" s="11">
        <v>123593.1</v>
      </c>
      <c r="W189" s="12">
        <v>27.87</v>
      </c>
      <c r="X189" s="11">
        <v>7330.8</v>
      </c>
      <c r="Y189" s="12">
        <v>18.67</v>
      </c>
      <c r="Z189" s="11">
        <v>48707.9</v>
      </c>
      <c r="AA189" s="12">
        <v>25.51</v>
      </c>
      <c r="AC189" s="41">
        <f t="shared" si="2"/>
        <v>22.760195860947015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1008224.7</v>
      </c>
      <c r="E190" s="15">
        <v>23.108338377347824</v>
      </c>
      <c r="F190" s="14">
        <v>48818</v>
      </c>
      <c r="G190" s="15">
        <v>18.88</v>
      </c>
      <c r="H190" s="14">
        <v>182805.80000000002</v>
      </c>
      <c r="I190" s="15">
        <v>22.2</v>
      </c>
      <c r="J190" s="14">
        <v>15863</v>
      </c>
      <c r="K190" s="15">
        <v>25.46</v>
      </c>
      <c r="L190" s="14">
        <v>50</v>
      </c>
      <c r="M190" s="15">
        <v>32</v>
      </c>
      <c r="N190" s="14">
        <v>423079.8</v>
      </c>
      <c r="O190" s="15">
        <v>24.47</v>
      </c>
      <c r="P190" s="14">
        <v>170</v>
      </c>
      <c r="Q190" s="15">
        <v>22.94</v>
      </c>
      <c r="R190" s="14">
        <v>48037.200000000004</v>
      </c>
      <c r="S190" s="15">
        <v>15.08</v>
      </c>
      <c r="T190" s="14">
        <v>33464.4</v>
      </c>
      <c r="U190" s="15">
        <v>16.67</v>
      </c>
      <c r="V190" s="14">
        <v>123626.6</v>
      </c>
      <c r="W190" s="15">
        <v>29.59</v>
      </c>
      <c r="X190" s="14">
        <v>720</v>
      </c>
      <c r="Y190" s="15">
        <v>21.82</v>
      </c>
      <c r="Z190" s="14">
        <v>131589.9</v>
      </c>
      <c r="AA190" s="15">
        <v>19.76</v>
      </c>
      <c r="AC190" s="42">
        <f t="shared" si="2"/>
        <v>22.202496742871137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24367.6</v>
      </c>
      <c r="G191" s="9">
        <v>26.39</v>
      </c>
      <c r="H191" s="8">
        <v>244444.6</v>
      </c>
      <c r="I191" s="9">
        <v>20.97</v>
      </c>
      <c r="J191" s="8">
        <v>12659</v>
      </c>
      <c r="K191" s="9">
        <v>24.41</v>
      </c>
      <c r="L191" s="8"/>
      <c r="M191" s="9"/>
      <c r="N191" s="8">
        <v>320691.5</v>
      </c>
      <c r="O191" s="9">
        <v>25.03</v>
      </c>
      <c r="P191" s="8"/>
      <c r="Q191" s="9"/>
      <c r="R191" s="8">
        <v>4405</v>
      </c>
      <c r="S191" s="9">
        <v>24.95</v>
      </c>
      <c r="T191" s="8">
        <v>7412.8</v>
      </c>
      <c r="U191" s="9">
        <v>19.58</v>
      </c>
      <c r="V191" s="8">
        <v>89942.3</v>
      </c>
      <c r="W191" s="9">
        <v>29.77</v>
      </c>
      <c r="X191" s="8">
        <v>1110</v>
      </c>
      <c r="Y191" s="9">
        <v>21.42</v>
      </c>
      <c r="Z191" s="8">
        <v>49313.299999999996</v>
      </c>
      <c r="AA191" s="9">
        <v>20.71</v>
      </c>
      <c r="AC191" s="41">
        <f t="shared" si="2"/>
        <v>23.186322350955848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1213272.4999999998</v>
      </c>
      <c r="E192" s="12">
        <v>22.70065547681993</v>
      </c>
      <c r="F192" s="11">
        <v>33086</v>
      </c>
      <c r="G192" s="12">
        <v>24.36</v>
      </c>
      <c r="H192" s="11">
        <v>335803.8</v>
      </c>
      <c r="I192" s="12">
        <v>21.1</v>
      </c>
      <c r="J192" s="11">
        <v>23775</v>
      </c>
      <c r="K192" s="12">
        <v>23.11</v>
      </c>
      <c r="L192" s="11">
        <v>200</v>
      </c>
      <c r="M192" s="12">
        <v>27</v>
      </c>
      <c r="N192" s="11">
        <v>632938.6</v>
      </c>
      <c r="O192" s="12">
        <v>22.22</v>
      </c>
      <c r="P192" s="11">
        <v>93</v>
      </c>
      <c r="Q192" s="12">
        <v>19</v>
      </c>
      <c r="R192" s="11">
        <v>6075</v>
      </c>
      <c r="S192" s="12">
        <v>21.77</v>
      </c>
      <c r="T192" s="11">
        <v>14159.1</v>
      </c>
      <c r="U192" s="12">
        <v>16.64</v>
      </c>
      <c r="V192" s="11">
        <v>117421.3</v>
      </c>
      <c r="W192" s="12">
        <v>29.28</v>
      </c>
      <c r="X192" s="11">
        <v>3075</v>
      </c>
      <c r="Y192" s="12">
        <v>21</v>
      </c>
      <c r="Z192" s="11">
        <v>46645.700000000004</v>
      </c>
      <c r="AA192" s="12">
        <v>24.86</v>
      </c>
      <c r="AC192" s="41">
        <f t="shared" si="2"/>
        <v>21.995673644377995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1380442.2</v>
      </c>
      <c r="E193" s="12">
        <v>22.686066209798568</v>
      </c>
      <c r="F193" s="11">
        <v>19020.2</v>
      </c>
      <c r="G193" s="12">
        <v>22.36</v>
      </c>
      <c r="H193" s="11">
        <v>326671.5</v>
      </c>
      <c r="I193" s="12">
        <v>18.27</v>
      </c>
      <c r="J193" s="11">
        <v>15308</v>
      </c>
      <c r="K193" s="12">
        <v>24.52</v>
      </c>
      <c r="L193" s="11">
        <v>400</v>
      </c>
      <c r="M193" s="12">
        <v>28</v>
      </c>
      <c r="N193" s="11">
        <v>690348.5</v>
      </c>
      <c r="O193" s="12">
        <v>24.43</v>
      </c>
      <c r="P193" s="11">
        <v>400</v>
      </c>
      <c r="Q193" s="12">
        <v>19</v>
      </c>
      <c r="R193" s="11">
        <v>54623.1</v>
      </c>
      <c r="S193" s="12">
        <v>18</v>
      </c>
      <c r="T193" s="11">
        <v>23546.7</v>
      </c>
      <c r="U193" s="12">
        <v>19.2</v>
      </c>
      <c r="V193" s="11">
        <v>176010.4</v>
      </c>
      <c r="W193" s="12">
        <v>25.76</v>
      </c>
      <c r="X193" s="11">
        <v>13180</v>
      </c>
      <c r="Y193" s="12">
        <v>17.23</v>
      </c>
      <c r="Z193" s="11">
        <v>60933.8</v>
      </c>
      <c r="AA193" s="12">
        <v>24.05</v>
      </c>
      <c r="AC193" s="41">
        <f t="shared" si="2"/>
        <v>22.235221389870308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34742.2</v>
      </c>
      <c r="G194" s="12">
        <v>18.76</v>
      </c>
      <c r="H194" s="11">
        <v>561652.5</v>
      </c>
      <c r="I194" s="12">
        <v>15.31</v>
      </c>
      <c r="J194" s="11">
        <v>15105</v>
      </c>
      <c r="K194" s="12">
        <v>24.62</v>
      </c>
      <c r="L194" s="11"/>
      <c r="M194" s="12"/>
      <c r="N194" s="11">
        <v>766367.3</v>
      </c>
      <c r="O194" s="12">
        <v>22.99</v>
      </c>
      <c r="P194" s="11">
        <v>650</v>
      </c>
      <c r="Q194" s="12">
        <v>20</v>
      </c>
      <c r="R194" s="11">
        <v>11348.6</v>
      </c>
      <c r="S194" s="12">
        <v>21.48</v>
      </c>
      <c r="T194" s="11">
        <v>36696.700000000004</v>
      </c>
      <c r="U194" s="12">
        <v>20.91</v>
      </c>
      <c r="V194" s="11">
        <v>278021.5</v>
      </c>
      <c r="W194" s="12">
        <v>21.51</v>
      </c>
      <c r="X194" s="11">
        <v>8875</v>
      </c>
      <c r="Y194" s="12">
        <v>18.78</v>
      </c>
      <c r="Z194" s="11">
        <v>92890.3</v>
      </c>
      <c r="AA194" s="12">
        <v>22.02</v>
      </c>
      <c r="AC194" s="41">
        <f t="shared" si="2"/>
        <v>19.941762227548594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1248687.9999999998</v>
      </c>
      <c r="E195" s="12">
        <v>22.72268633077278</v>
      </c>
      <c r="F195" s="11">
        <v>12625.6</v>
      </c>
      <c r="G195" s="12">
        <v>23.09</v>
      </c>
      <c r="H195" s="11">
        <v>261499.00000000003</v>
      </c>
      <c r="I195" s="12">
        <v>18.95</v>
      </c>
      <c r="J195" s="11">
        <v>20463</v>
      </c>
      <c r="K195" s="12">
        <v>22.56</v>
      </c>
      <c r="L195" s="11">
        <v>150</v>
      </c>
      <c r="M195" s="12">
        <v>29</v>
      </c>
      <c r="N195" s="11">
        <v>603209.6</v>
      </c>
      <c r="O195" s="12">
        <v>23.75</v>
      </c>
      <c r="P195" s="11">
        <v>750</v>
      </c>
      <c r="Q195" s="12">
        <v>20</v>
      </c>
      <c r="R195" s="11">
        <v>12781</v>
      </c>
      <c r="S195" s="12">
        <v>21.35</v>
      </c>
      <c r="T195" s="11">
        <v>30401</v>
      </c>
      <c r="U195" s="12">
        <v>19.18</v>
      </c>
      <c r="V195" s="11">
        <v>190117.9</v>
      </c>
      <c r="W195" s="12">
        <v>26.48</v>
      </c>
      <c r="X195" s="11">
        <v>5380</v>
      </c>
      <c r="Y195" s="12">
        <v>21.78</v>
      </c>
      <c r="Z195" s="11">
        <v>111310.9</v>
      </c>
      <c r="AA195" s="12">
        <v>20.77</v>
      </c>
      <c r="AC195" s="41">
        <f t="shared" si="2"/>
        <v>22.04787737439401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42880</v>
      </c>
      <c r="G196" s="12">
        <v>19.22</v>
      </c>
      <c r="H196" s="11">
        <v>164978.9</v>
      </c>
      <c r="I196" s="12">
        <v>23.66</v>
      </c>
      <c r="J196" s="11">
        <v>10632</v>
      </c>
      <c r="K196" s="12">
        <v>22.47</v>
      </c>
      <c r="L196" s="11"/>
      <c r="M196" s="12"/>
      <c r="N196" s="11">
        <v>634286.9</v>
      </c>
      <c r="O196" s="12">
        <v>23.3</v>
      </c>
      <c r="P196" s="11">
        <v>6800</v>
      </c>
      <c r="Q196" s="12">
        <v>20.51</v>
      </c>
      <c r="R196" s="11">
        <v>23434.3</v>
      </c>
      <c r="S196" s="12">
        <v>22.57</v>
      </c>
      <c r="T196" s="11">
        <v>37077.4</v>
      </c>
      <c r="U196" s="12">
        <v>21.67</v>
      </c>
      <c r="V196" s="11">
        <v>214973.8</v>
      </c>
      <c r="W196" s="12">
        <v>29.39</v>
      </c>
      <c r="X196" s="11">
        <v>15010</v>
      </c>
      <c r="Y196" s="12">
        <v>19.75</v>
      </c>
      <c r="Z196" s="11">
        <v>92465.9</v>
      </c>
      <c r="AA196" s="12">
        <v>23.66</v>
      </c>
      <c r="AC196" s="41">
        <f t="shared" si="2"/>
        <v>23.0655667142938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7411.2</v>
      </c>
      <c r="G197" s="12">
        <v>24.32</v>
      </c>
      <c r="H197" s="11">
        <v>210890.6</v>
      </c>
      <c r="I197" s="12">
        <v>21.53</v>
      </c>
      <c r="J197" s="11">
        <v>10788</v>
      </c>
      <c r="K197" s="12">
        <v>26.32</v>
      </c>
      <c r="L197" s="11"/>
      <c r="M197" s="12"/>
      <c r="N197" s="11">
        <v>592001.9</v>
      </c>
      <c r="O197" s="12">
        <v>24.53</v>
      </c>
      <c r="P197" s="11"/>
      <c r="Q197" s="12"/>
      <c r="R197" s="11">
        <v>34325</v>
      </c>
      <c r="S197" s="12">
        <v>21.23</v>
      </c>
      <c r="T197" s="11">
        <v>36857.3</v>
      </c>
      <c r="U197" s="12">
        <v>21.58</v>
      </c>
      <c r="V197" s="11">
        <v>199826</v>
      </c>
      <c r="W197" s="12">
        <v>30.63</v>
      </c>
      <c r="X197" s="11">
        <v>3550</v>
      </c>
      <c r="Y197" s="12">
        <v>22.3</v>
      </c>
      <c r="Z197" s="11">
        <v>66909.2</v>
      </c>
      <c r="AA197" s="12">
        <v>23.37</v>
      </c>
      <c r="AC197" s="41">
        <f t="shared" si="2"/>
        <v>23.57184218535312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1268749.4</v>
      </c>
      <c r="E198" s="12">
        <v>24.657834777301176</v>
      </c>
      <c r="F198" s="11">
        <v>18880</v>
      </c>
      <c r="G198" s="12">
        <v>22.08</v>
      </c>
      <c r="H198" s="11">
        <v>273377.6</v>
      </c>
      <c r="I198" s="12">
        <v>20.99</v>
      </c>
      <c r="J198" s="11">
        <v>12460.3</v>
      </c>
      <c r="K198" s="12">
        <v>27.11</v>
      </c>
      <c r="L198" s="11"/>
      <c r="M198" s="12"/>
      <c r="N198" s="11">
        <v>624426.5</v>
      </c>
      <c r="O198" s="12">
        <v>24.77</v>
      </c>
      <c r="P198" s="11">
        <v>400</v>
      </c>
      <c r="Q198" s="12">
        <v>27</v>
      </c>
      <c r="R198" s="11">
        <v>20791</v>
      </c>
      <c r="S198" s="12">
        <v>21.46</v>
      </c>
      <c r="T198" s="11">
        <v>39166.2</v>
      </c>
      <c r="U198" s="12">
        <v>20.19</v>
      </c>
      <c r="V198" s="11">
        <v>196763.7</v>
      </c>
      <c r="W198" s="12">
        <v>32.02</v>
      </c>
      <c r="X198" s="11">
        <v>7533</v>
      </c>
      <c r="Y198" s="12">
        <v>16.45</v>
      </c>
      <c r="Z198" s="11">
        <v>74951.1</v>
      </c>
      <c r="AA198" s="12">
        <v>22.05</v>
      </c>
      <c r="AC198" s="41">
        <f t="shared" si="2"/>
        <v>23.306504373146023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1581791</v>
      </c>
      <c r="E199" s="12">
        <v>25.82446115321177</v>
      </c>
      <c r="F199" s="11">
        <v>18538.6</v>
      </c>
      <c r="G199" s="12">
        <v>22.68</v>
      </c>
      <c r="H199" s="11">
        <v>330470.9</v>
      </c>
      <c r="I199" s="12">
        <v>18.21</v>
      </c>
      <c r="J199" s="11">
        <v>11419.8</v>
      </c>
      <c r="K199" s="12">
        <v>26.66</v>
      </c>
      <c r="L199" s="11">
        <v>850</v>
      </c>
      <c r="M199" s="12">
        <v>28.24</v>
      </c>
      <c r="N199" s="11">
        <v>778073.2</v>
      </c>
      <c r="O199" s="12">
        <v>28.47</v>
      </c>
      <c r="P199" s="11">
        <v>1000</v>
      </c>
      <c r="Q199" s="12">
        <v>20</v>
      </c>
      <c r="R199" s="11">
        <v>27516</v>
      </c>
      <c r="S199" s="12">
        <v>20.29</v>
      </c>
      <c r="T199" s="11">
        <v>30554</v>
      </c>
      <c r="U199" s="12">
        <v>21.24</v>
      </c>
      <c r="V199" s="11">
        <v>262639.4</v>
      </c>
      <c r="W199" s="12">
        <v>31.3</v>
      </c>
      <c r="X199" s="11">
        <v>2104.1</v>
      </c>
      <c r="Y199" s="12">
        <v>21.83</v>
      </c>
      <c r="Z199" s="11">
        <v>118625</v>
      </c>
      <c r="AA199" s="12">
        <v>20.54</v>
      </c>
      <c r="AC199" s="41">
        <f t="shared" si="2"/>
        <v>24.734296658549326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1151234.7</v>
      </c>
      <c r="E200" s="12">
        <v>24.4924523235792</v>
      </c>
      <c r="F200" s="11">
        <v>14049.3</v>
      </c>
      <c r="G200" s="12">
        <v>22.87</v>
      </c>
      <c r="H200" s="11">
        <v>285719.4</v>
      </c>
      <c r="I200" s="12">
        <v>20.53</v>
      </c>
      <c r="J200" s="11">
        <v>7789.5</v>
      </c>
      <c r="K200" s="12">
        <v>26.09</v>
      </c>
      <c r="L200" s="11">
        <v>130</v>
      </c>
      <c r="M200" s="12">
        <v>28</v>
      </c>
      <c r="N200" s="11">
        <v>508493</v>
      </c>
      <c r="O200" s="12">
        <v>24.17</v>
      </c>
      <c r="P200" s="11"/>
      <c r="Q200" s="12"/>
      <c r="R200" s="11">
        <v>21115.4</v>
      </c>
      <c r="S200" s="12">
        <v>21.81</v>
      </c>
      <c r="T200" s="11">
        <v>32116.6</v>
      </c>
      <c r="U200" s="12">
        <v>20.72</v>
      </c>
      <c r="V200" s="11">
        <v>213222.4</v>
      </c>
      <c r="W200" s="12">
        <v>31.91</v>
      </c>
      <c r="X200" s="11">
        <v>550</v>
      </c>
      <c r="Y200" s="12">
        <v>25.18</v>
      </c>
      <c r="Z200" s="11">
        <v>68049.1</v>
      </c>
      <c r="AA200" s="12">
        <v>23.05</v>
      </c>
      <c r="AC200" s="41">
        <f t="shared" si="2"/>
        <v>22.806347229135483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25445</v>
      </c>
      <c r="G201" s="12">
        <v>19.38</v>
      </c>
      <c r="H201" s="11">
        <v>285965.7</v>
      </c>
      <c r="I201" s="12">
        <v>20.94</v>
      </c>
      <c r="J201" s="11">
        <v>6335</v>
      </c>
      <c r="K201" s="12">
        <v>26.12</v>
      </c>
      <c r="L201" s="11">
        <v>50100</v>
      </c>
      <c r="M201" s="12">
        <v>16</v>
      </c>
      <c r="N201" s="11">
        <v>496291.1</v>
      </c>
      <c r="O201" s="12">
        <v>23.48</v>
      </c>
      <c r="P201" s="11">
        <v>500</v>
      </c>
      <c r="Q201" s="12">
        <v>20</v>
      </c>
      <c r="R201" s="11">
        <v>10347.5</v>
      </c>
      <c r="S201" s="12">
        <v>20.41</v>
      </c>
      <c r="T201" s="11">
        <v>27410.8</v>
      </c>
      <c r="U201" s="12">
        <v>20.6</v>
      </c>
      <c r="V201" s="11">
        <v>223809</v>
      </c>
      <c r="W201" s="12">
        <v>34.75</v>
      </c>
      <c r="X201" s="11">
        <v>6060</v>
      </c>
      <c r="Y201" s="12">
        <v>21.14</v>
      </c>
      <c r="Z201" s="11">
        <v>105638.9</v>
      </c>
      <c r="AA201" s="12">
        <v>16.91</v>
      </c>
      <c r="AC201" s="41">
        <f t="shared" si="2"/>
        <v>21.49854770859506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23408</v>
      </c>
      <c r="G202" s="15">
        <v>19</v>
      </c>
      <c r="H202" s="14">
        <v>256298.3</v>
      </c>
      <c r="I202" s="15">
        <v>21.73</v>
      </c>
      <c r="J202" s="14">
        <v>9175</v>
      </c>
      <c r="K202" s="15">
        <v>25.27</v>
      </c>
      <c r="L202" s="14"/>
      <c r="M202" s="15"/>
      <c r="N202" s="14">
        <v>435600.9</v>
      </c>
      <c r="O202" s="15">
        <v>23.07</v>
      </c>
      <c r="P202" s="14">
        <v>550</v>
      </c>
      <c r="Q202" s="15">
        <v>20</v>
      </c>
      <c r="R202" s="14">
        <v>6477</v>
      </c>
      <c r="S202" s="15">
        <v>25.64</v>
      </c>
      <c r="T202" s="14">
        <v>37337</v>
      </c>
      <c r="U202" s="15">
        <v>19.24</v>
      </c>
      <c r="V202" s="14">
        <v>247899</v>
      </c>
      <c r="W202" s="15">
        <v>35.95</v>
      </c>
      <c r="X202" s="14">
        <v>5400</v>
      </c>
      <c r="Y202" s="15">
        <v>20.56</v>
      </c>
      <c r="Z202" s="14">
        <v>92276.2</v>
      </c>
      <c r="AA202" s="15">
        <v>21.16</v>
      </c>
      <c r="AC202" s="42">
        <f t="shared" si="2"/>
        <v>22.220200682636715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10180</v>
      </c>
      <c r="G203" s="9">
        <v>25.38</v>
      </c>
      <c r="H203" s="8">
        <v>275894.3</v>
      </c>
      <c r="I203" s="9">
        <v>20.64</v>
      </c>
      <c r="J203" s="8">
        <v>10025</v>
      </c>
      <c r="K203" s="9">
        <v>24.78</v>
      </c>
      <c r="L203" s="8">
        <v>1200</v>
      </c>
      <c r="M203" s="9">
        <v>23</v>
      </c>
      <c r="N203" s="8">
        <v>350416.4</v>
      </c>
      <c r="O203" s="9">
        <v>24.39</v>
      </c>
      <c r="P203" s="8"/>
      <c r="Q203" s="9"/>
      <c r="R203" s="8">
        <v>2820</v>
      </c>
      <c r="S203" s="9">
        <v>21.33</v>
      </c>
      <c r="T203" s="8">
        <v>11442.5</v>
      </c>
      <c r="U203" s="9">
        <v>21.12</v>
      </c>
      <c r="V203" s="8">
        <v>148911.6</v>
      </c>
      <c r="W203" s="9">
        <v>36.4</v>
      </c>
      <c r="X203" s="8">
        <v>4090</v>
      </c>
      <c r="Y203" s="9">
        <v>20.4</v>
      </c>
      <c r="Z203" s="8">
        <v>36109.3</v>
      </c>
      <c r="AA203" s="9">
        <v>22.96</v>
      </c>
      <c r="AC203" s="41">
        <f t="shared" si="2"/>
        <v>22.77176921220062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19133.2</v>
      </c>
      <c r="G204" s="12">
        <v>22.99</v>
      </c>
      <c r="H204" s="11">
        <v>530556.9</v>
      </c>
      <c r="I204" s="12">
        <v>15.47</v>
      </c>
      <c r="J204" s="11">
        <v>15319.1</v>
      </c>
      <c r="K204" s="12">
        <v>24.66</v>
      </c>
      <c r="L204" s="11">
        <v>30</v>
      </c>
      <c r="M204" s="12">
        <v>30</v>
      </c>
      <c r="N204" s="11">
        <v>438054.9</v>
      </c>
      <c r="O204" s="12">
        <v>23.76</v>
      </c>
      <c r="P204" s="11"/>
      <c r="Q204" s="12"/>
      <c r="R204" s="11">
        <v>10460.2</v>
      </c>
      <c r="S204" s="12">
        <v>19.34</v>
      </c>
      <c r="T204" s="11">
        <v>34826.2</v>
      </c>
      <c r="U204" s="12">
        <v>19.61</v>
      </c>
      <c r="V204" s="11">
        <v>268153.5</v>
      </c>
      <c r="W204" s="12">
        <v>24.92</v>
      </c>
      <c r="X204" s="11">
        <v>7240</v>
      </c>
      <c r="Y204" s="12">
        <v>23.14</v>
      </c>
      <c r="Z204" s="11">
        <v>151844.3</v>
      </c>
      <c r="AA204" s="12">
        <v>18.31</v>
      </c>
      <c r="AC204" s="41">
        <f aca="true" t="shared" si="3" ref="AC204:AC267">(F204*G204+H204*I204+J204*K204+L204*M204+N204*O204+P204*Q204+R204*S204+T204*U204+X204*Y204+Z204*AA204)/(F204+H204+J204+L204+N204+P204+R204+T204+X204+Z204)</f>
        <v>19.26970104967035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20360</v>
      </c>
      <c r="G205" s="12">
        <v>22.3</v>
      </c>
      <c r="H205" s="11">
        <v>531238.6</v>
      </c>
      <c r="I205" s="12">
        <v>16.69</v>
      </c>
      <c r="J205" s="11">
        <v>19829</v>
      </c>
      <c r="K205" s="12">
        <v>23.88</v>
      </c>
      <c r="L205" s="11"/>
      <c r="M205" s="12"/>
      <c r="N205" s="11">
        <v>556037.5</v>
      </c>
      <c r="O205" s="12">
        <v>23.48</v>
      </c>
      <c r="P205" s="11">
        <v>550</v>
      </c>
      <c r="Q205" s="12">
        <v>25.82</v>
      </c>
      <c r="R205" s="11">
        <v>13140</v>
      </c>
      <c r="S205" s="12">
        <v>21.44</v>
      </c>
      <c r="T205" s="11">
        <v>19342.5</v>
      </c>
      <c r="U205" s="12">
        <v>20.53</v>
      </c>
      <c r="V205" s="11">
        <v>339415</v>
      </c>
      <c r="W205" s="12">
        <v>22.31</v>
      </c>
      <c r="X205" s="11">
        <v>6860</v>
      </c>
      <c r="Y205" s="12">
        <v>21.3</v>
      </c>
      <c r="Z205" s="11">
        <v>107879.2</v>
      </c>
      <c r="AA205" s="12">
        <v>21.59</v>
      </c>
      <c r="AC205" s="41">
        <f t="shared" si="3"/>
        <v>20.402431381371677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35265</v>
      </c>
      <c r="G206" s="12">
        <v>20.92</v>
      </c>
      <c r="H206" s="11">
        <v>382960.5</v>
      </c>
      <c r="I206" s="12">
        <v>21.64</v>
      </c>
      <c r="J206" s="11">
        <v>28554</v>
      </c>
      <c r="K206" s="12">
        <v>22.62</v>
      </c>
      <c r="L206" s="11">
        <v>1040</v>
      </c>
      <c r="M206" s="12">
        <v>20.31</v>
      </c>
      <c r="N206" s="11">
        <v>704539.3</v>
      </c>
      <c r="O206" s="12">
        <v>22.32</v>
      </c>
      <c r="P206" s="11">
        <v>1500</v>
      </c>
      <c r="Q206" s="12">
        <v>18.33</v>
      </c>
      <c r="R206" s="11">
        <v>18749</v>
      </c>
      <c r="S206" s="12">
        <v>22.1</v>
      </c>
      <c r="T206" s="11">
        <v>38257.9</v>
      </c>
      <c r="U206" s="12">
        <v>20.57</v>
      </c>
      <c r="V206" s="11">
        <v>318176.2</v>
      </c>
      <c r="W206" s="12">
        <v>27.25</v>
      </c>
      <c r="X206" s="11">
        <v>12660</v>
      </c>
      <c r="Y206" s="12">
        <v>20.68</v>
      </c>
      <c r="Z206" s="11">
        <v>171299.6</v>
      </c>
      <c r="AA206" s="12">
        <v>18.45</v>
      </c>
      <c r="AC206" s="41">
        <f t="shared" si="3"/>
        <v>21.557136509496925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1278493.2000000002</v>
      </c>
      <c r="E207" s="12">
        <v>23.9544968944692</v>
      </c>
      <c r="F207" s="11">
        <v>9613</v>
      </c>
      <c r="G207" s="12">
        <v>22.74</v>
      </c>
      <c r="H207" s="11">
        <v>279967.1</v>
      </c>
      <c r="I207" s="12">
        <v>23.97</v>
      </c>
      <c r="J207" s="11">
        <v>23685</v>
      </c>
      <c r="K207" s="12">
        <v>23.55</v>
      </c>
      <c r="L207" s="11">
        <v>60</v>
      </c>
      <c r="M207" s="12">
        <v>28</v>
      </c>
      <c r="N207" s="11">
        <v>581467.9</v>
      </c>
      <c r="O207" s="12">
        <v>22.98</v>
      </c>
      <c r="P207" s="11">
        <v>280</v>
      </c>
      <c r="Q207" s="12">
        <v>24</v>
      </c>
      <c r="R207" s="11">
        <v>11361</v>
      </c>
      <c r="S207" s="12">
        <v>21.1</v>
      </c>
      <c r="T207" s="11">
        <v>26943.9</v>
      </c>
      <c r="U207" s="12">
        <v>20.58</v>
      </c>
      <c r="V207" s="11">
        <v>224099.7</v>
      </c>
      <c r="W207" s="12">
        <v>28.32</v>
      </c>
      <c r="X207" s="11">
        <v>3210</v>
      </c>
      <c r="Y207" s="12">
        <v>20.7</v>
      </c>
      <c r="Z207" s="11">
        <v>117805.6</v>
      </c>
      <c r="AA207" s="12">
        <v>21.75</v>
      </c>
      <c r="AC207" s="41">
        <f t="shared" si="3"/>
        <v>23.028088148305166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20501</v>
      </c>
      <c r="G208" s="12">
        <v>21.18</v>
      </c>
      <c r="H208" s="11">
        <v>254598</v>
      </c>
      <c r="I208" s="12">
        <v>24.03</v>
      </c>
      <c r="J208" s="11">
        <v>24516</v>
      </c>
      <c r="K208" s="12">
        <v>23.84</v>
      </c>
      <c r="L208" s="11"/>
      <c r="M208" s="12"/>
      <c r="N208" s="11">
        <v>552619.6</v>
      </c>
      <c r="O208" s="12">
        <v>23.07</v>
      </c>
      <c r="P208" s="11">
        <v>1350</v>
      </c>
      <c r="Q208" s="12">
        <v>20</v>
      </c>
      <c r="R208" s="11">
        <v>40000</v>
      </c>
      <c r="S208" s="12">
        <v>22.86</v>
      </c>
      <c r="T208" s="11">
        <v>29232.3</v>
      </c>
      <c r="U208" s="12">
        <v>21.56</v>
      </c>
      <c r="V208" s="11">
        <v>219795.5</v>
      </c>
      <c r="W208" s="12">
        <v>25.88</v>
      </c>
      <c r="X208" s="11">
        <v>6855</v>
      </c>
      <c r="Y208" s="12">
        <v>22.45</v>
      </c>
      <c r="Z208" s="11">
        <v>169926</v>
      </c>
      <c r="AA208" s="12">
        <v>17.31</v>
      </c>
      <c r="AC208" s="41">
        <f t="shared" si="3"/>
        <v>22.328670262102175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29931.5</v>
      </c>
      <c r="G209" s="12">
        <v>21.32</v>
      </c>
      <c r="H209" s="11">
        <v>265407.8</v>
      </c>
      <c r="I209" s="12">
        <v>22.65</v>
      </c>
      <c r="J209" s="11">
        <v>27918</v>
      </c>
      <c r="K209" s="12">
        <v>23.75</v>
      </c>
      <c r="L209" s="11"/>
      <c r="M209" s="12"/>
      <c r="N209" s="11">
        <v>601170.8</v>
      </c>
      <c r="O209" s="12">
        <v>23.49</v>
      </c>
      <c r="P209" s="11">
        <v>4420</v>
      </c>
      <c r="Q209" s="12">
        <v>20.9</v>
      </c>
      <c r="R209" s="11">
        <v>17038.8</v>
      </c>
      <c r="S209" s="12">
        <v>23.37</v>
      </c>
      <c r="T209" s="11">
        <v>21441.5</v>
      </c>
      <c r="U209" s="12">
        <v>23.09</v>
      </c>
      <c r="V209" s="11">
        <v>264499.1</v>
      </c>
      <c r="W209" s="12">
        <v>26.51</v>
      </c>
      <c r="X209" s="11">
        <v>9970</v>
      </c>
      <c r="Y209" s="12">
        <v>22.43</v>
      </c>
      <c r="Z209" s="11">
        <v>157853.7</v>
      </c>
      <c r="AA209" s="12">
        <v>17.65</v>
      </c>
      <c r="AC209" s="41">
        <f t="shared" si="3"/>
        <v>22.401918419566858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1517020.4999999998</v>
      </c>
      <c r="E210" s="12">
        <v>23.38961641849929</v>
      </c>
      <c r="F210" s="11">
        <v>15192.8</v>
      </c>
      <c r="G210" s="12">
        <v>24.89</v>
      </c>
      <c r="H210" s="11">
        <v>308228</v>
      </c>
      <c r="I210" s="12">
        <v>21.17</v>
      </c>
      <c r="J210" s="11">
        <v>31166</v>
      </c>
      <c r="K210" s="12">
        <v>23.87</v>
      </c>
      <c r="L210" s="11">
        <v>80</v>
      </c>
      <c r="M210" s="12">
        <v>30</v>
      </c>
      <c r="N210" s="11">
        <v>713065.4</v>
      </c>
      <c r="O210" s="12">
        <v>23.43</v>
      </c>
      <c r="P210" s="11">
        <v>3800</v>
      </c>
      <c r="Q210" s="12">
        <v>20.79</v>
      </c>
      <c r="R210" s="11">
        <v>22339.9</v>
      </c>
      <c r="S210" s="12">
        <v>23.35</v>
      </c>
      <c r="T210" s="11">
        <v>25584.5</v>
      </c>
      <c r="U210" s="12">
        <v>20.42</v>
      </c>
      <c r="V210" s="11">
        <v>305929.6</v>
      </c>
      <c r="W210" s="12">
        <v>25.88</v>
      </c>
      <c r="X210" s="11">
        <v>7660</v>
      </c>
      <c r="Y210" s="12">
        <v>22.38</v>
      </c>
      <c r="Z210" s="11">
        <v>83974.3</v>
      </c>
      <c r="AA210" s="12">
        <v>22.79</v>
      </c>
      <c r="AC210" s="41">
        <f t="shared" si="3"/>
        <v>22.760528995800396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1348220.2000000002</v>
      </c>
      <c r="E211" s="12">
        <v>23.58730664694091</v>
      </c>
      <c r="F211" s="11">
        <v>22913.7</v>
      </c>
      <c r="G211" s="12">
        <v>22.38</v>
      </c>
      <c r="H211" s="11">
        <v>298150.4</v>
      </c>
      <c r="I211" s="12">
        <v>22.65</v>
      </c>
      <c r="J211" s="11">
        <v>28977.9</v>
      </c>
      <c r="K211" s="12">
        <v>24.94</v>
      </c>
      <c r="L211" s="11"/>
      <c r="M211" s="12"/>
      <c r="N211" s="11">
        <v>614122.1</v>
      </c>
      <c r="O211" s="12">
        <v>23.14</v>
      </c>
      <c r="P211" s="11">
        <v>1200</v>
      </c>
      <c r="Q211" s="12">
        <v>20</v>
      </c>
      <c r="R211" s="11">
        <v>20175</v>
      </c>
      <c r="S211" s="12">
        <v>21.89</v>
      </c>
      <c r="T211" s="11">
        <v>30066.5</v>
      </c>
      <c r="U211" s="12">
        <v>21.56</v>
      </c>
      <c r="V211" s="11">
        <v>254357.6</v>
      </c>
      <c r="W211" s="12">
        <v>26.36</v>
      </c>
      <c r="X211" s="11">
        <v>15870</v>
      </c>
      <c r="Y211" s="12">
        <v>21.78</v>
      </c>
      <c r="Z211" s="11">
        <v>62387</v>
      </c>
      <c r="AA211" s="12">
        <v>22.97</v>
      </c>
      <c r="AC211" s="41">
        <f t="shared" si="3"/>
        <v>22.938851612624838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23260.4</v>
      </c>
      <c r="G212" s="12">
        <v>22.09</v>
      </c>
      <c r="H212" s="11">
        <v>254778.2</v>
      </c>
      <c r="I212" s="12">
        <v>19.86</v>
      </c>
      <c r="J212" s="11">
        <v>36617.8</v>
      </c>
      <c r="K212" s="12">
        <v>23.68</v>
      </c>
      <c r="L212" s="11"/>
      <c r="M212" s="12"/>
      <c r="N212" s="11">
        <v>523210.4</v>
      </c>
      <c r="O212" s="12">
        <v>22.88</v>
      </c>
      <c r="P212" s="11">
        <v>600</v>
      </c>
      <c r="Q212" s="12">
        <v>20</v>
      </c>
      <c r="R212" s="11">
        <v>30564.9</v>
      </c>
      <c r="S212" s="12">
        <v>24.03</v>
      </c>
      <c r="T212" s="11">
        <v>48961.2</v>
      </c>
      <c r="U212" s="12">
        <v>20.58</v>
      </c>
      <c r="V212" s="11">
        <v>200352.4</v>
      </c>
      <c r="W212" s="12">
        <v>25.79</v>
      </c>
      <c r="X212" s="11">
        <v>10340</v>
      </c>
      <c r="Y212" s="12">
        <v>20.57</v>
      </c>
      <c r="Z212" s="11">
        <v>84387.3</v>
      </c>
      <c r="AA212" s="12">
        <v>19.69</v>
      </c>
      <c r="AC212" s="41">
        <f t="shared" si="3"/>
        <v>21.76342145046578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18839.5</v>
      </c>
      <c r="G213" s="12">
        <v>23.12</v>
      </c>
      <c r="H213" s="11">
        <v>460128.2</v>
      </c>
      <c r="I213" s="12">
        <v>24.27</v>
      </c>
      <c r="J213" s="11">
        <v>51609.6</v>
      </c>
      <c r="K213" s="12">
        <v>24.5</v>
      </c>
      <c r="L213" s="11">
        <v>50000</v>
      </c>
      <c r="M213" s="12">
        <v>16</v>
      </c>
      <c r="N213" s="11">
        <v>653029.7</v>
      </c>
      <c r="O213" s="12">
        <v>22.83</v>
      </c>
      <c r="P213" s="11">
        <v>2565</v>
      </c>
      <c r="Q213" s="12">
        <v>28.21</v>
      </c>
      <c r="R213" s="11">
        <v>20603.5</v>
      </c>
      <c r="S213" s="12">
        <v>26.87</v>
      </c>
      <c r="T213" s="11">
        <v>53264.9</v>
      </c>
      <c r="U213" s="12">
        <v>23.06</v>
      </c>
      <c r="V213" s="11">
        <v>277071.5</v>
      </c>
      <c r="W213" s="12">
        <v>27.09</v>
      </c>
      <c r="X213" s="11">
        <v>32720</v>
      </c>
      <c r="Y213" s="12">
        <v>20.13</v>
      </c>
      <c r="Z213" s="11">
        <v>92423.1</v>
      </c>
      <c r="AA213" s="12">
        <v>22.04</v>
      </c>
      <c r="AC213" s="41">
        <f t="shared" si="3"/>
        <v>23.081303483491833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1608652.3999999997</v>
      </c>
      <c r="E214" s="15">
        <v>23.898823643317854</v>
      </c>
      <c r="F214" s="14">
        <v>11025</v>
      </c>
      <c r="G214" s="15">
        <v>23.86</v>
      </c>
      <c r="H214" s="14">
        <v>376101</v>
      </c>
      <c r="I214" s="15">
        <v>25.75</v>
      </c>
      <c r="J214" s="14">
        <v>60501.2</v>
      </c>
      <c r="K214" s="15">
        <v>23.27</v>
      </c>
      <c r="L214" s="14"/>
      <c r="M214" s="15"/>
      <c r="N214" s="14">
        <v>700337.5</v>
      </c>
      <c r="O214" s="15">
        <v>22.71</v>
      </c>
      <c r="P214" s="14">
        <v>4526</v>
      </c>
      <c r="Q214" s="15">
        <v>25.77</v>
      </c>
      <c r="R214" s="14">
        <v>26058.2</v>
      </c>
      <c r="S214" s="15">
        <v>24.54</v>
      </c>
      <c r="T214" s="14">
        <v>53977.2</v>
      </c>
      <c r="U214" s="15">
        <v>24.08</v>
      </c>
      <c r="V214" s="14">
        <v>252794.9</v>
      </c>
      <c r="W214" s="15">
        <v>27.86</v>
      </c>
      <c r="X214" s="14">
        <v>20284</v>
      </c>
      <c r="Y214" s="15">
        <v>22.52</v>
      </c>
      <c r="Z214" s="14">
        <v>103047.4</v>
      </c>
      <c r="AA214" s="15">
        <v>15.81</v>
      </c>
      <c r="AC214" s="42">
        <f t="shared" si="3"/>
        <v>23.160276133000707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1095375.5999999996</v>
      </c>
      <c r="E215" s="9">
        <v>24.26587177676772</v>
      </c>
      <c r="F215" s="8">
        <v>36126</v>
      </c>
      <c r="G215" s="9">
        <v>21.53</v>
      </c>
      <c r="H215" s="8">
        <v>270575.1</v>
      </c>
      <c r="I215" s="9">
        <v>25.89</v>
      </c>
      <c r="J215" s="8">
        <v>37835.1</v>
      </c>
      <c r="K215" s="9">
        <v>23.94</v>
      </c>
      <c r="L215" s="8"/>
      <c r="M215" s="9"/>
      <c r="N215" s="8">
        <v>433991.5</v>
      </c>
      <c r="O215" s="9">
        <v>23.14</v>
      </c>
      <c r="P215" s="8">
        <v>2655</v>
      </c>
      <c r="Q215" s="9">
        <v>27.67</v>
      </c>
      <c r="R215" s="8">
        <v>15247.1</v>
      </c>
      <c r="S215" s="9">
        <v>25.09</v>
      </c>
      <c r="T215" s="8">
        <v>28056.7</v>
      </c>
      <c r="U215" s="9">
        <v>23.31</v>
      </c>
      <c r="V215" s="8">
        <v>173567.19999999998</v>
      </c>
      <c r="W215" s="9">
        <v>27.55</v>
      </c>
      <c r="X215" s="8">
        <v>60545</v>
      </c>
      <c r="Y215" s="9">
        <v>18.16</v>
      </c>
      <c r="Z215" s="8">
        <v>36776.9</v>
      </c>
      <c r="AA215" s="9">
        <v>23.32</v>
      </c>
      <c r="AC215" s="41">
        <f t="shared" si="3"/>
        <v>23.64750364283945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2013448.8</v>
      </c>
      <c r="E216" s="12">
        <v>20.57122351211513</v>
      </c>
      <c r="F216" s="11">
        <v>17255</v>
      </c>
      <c r="G216" s="12">
        <v>21.44</v>
      </c>
      <c r="H216" s="11">
        <v>768839.7</v>
      </c>
      <c r="I216" s="12">
        <v>16.4</v>
      </c>
      <c r="J216" s="11">
        <v>50085.1</v>
      </c>
      <c r="K216" s="12">
        <v>24.01</v>
      </c>
      <c r="L216" s="11">
        <v>50</v>
      </c>
      <c r="M216" s="12">
        <v>31</v>
      </c>
      <c r="N216" s="11">
        <v>788198.7</v>
      </c>
      <c r="O216" s="12">
        <v>21.87</v>
      </c>
      <c r="P216" s="11">
        <v>10565</v>
      </c>
      <c r="Q216" s="12">
        <v>23.64</v>
      </c>
      <c r="R216" s="11">
        <v>26488.3</v>
      </c>
      <c r="S216" s="12">
        <v>23.96</v>
      </c>
      <c r="T216" s="11">
        <v>46169.1</v>
      </c>
      <c r="U216" s="12">
        <v>22.38</v>
      </c>
      <c r="V216" s="11">
        <v>238262.7</v>
      </c>
      <c r="W216" s="12">
        <v>27.43</v>
      </c>
      <c r="X216" s="11">
        <v>11816</v>
      </c>
      <c r="Y216" s="12">
        <v>25.17</v>
      </c>
      <c r="Z216" s="11">
        <v>55719.2</v>
      </c>
      <c r="AA216" s="12">
        <v>22.39</v>
      </c>
      <c r="AC216" s="41">
        <f t="shared" si="3"/>
        <v>19.65064926657548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60780</v>
      </c>
      <c r="G217" s="12">
        <v>18.89</v>
      </c>
      <c r="H217" s="11">
        <v>1102132</v>
      </c>
      <c r="I217" s="12">
        <v>15.22</v>
      </c>
      <c r="J217" s="11">
        <v>67016.2</v>
      </c>
      <c r="K217" s="12">
        <v>23.05</v>
      </c>
      <c r="L217" s="11"/>
      <c r="M217" s="12"/>
      <c r="N217" s="11">
        <v>762706.9</v>
      </c>
      <c r="O217" s="12">
        <v>22.76</v>
      </c>
      <c r="P217" s="11">
        <v>5270</v>
      </c>
      <c r="Q217" s="12">
        <v>26.98</v>
      </c>
      <c r="R217" s="11">
        <v>36923.8</v>
      </c>
      <c r="S217" s="12">
        <v>22.43</v>
      </c>
      <c r="T217" s="11">
        <v>66939.4</v>
      </c>
      <c r="U217" s="12">
        <v>21.78</v>
      </c>
      <c r="V217" s="11">
        <v>252919.9</v>
      </c>
      <c r="W217" s="12">
        <v>27.26</v>
      </c>
      <c r="X217" s="11">
        <v>16875</v>
      </c>
      <c r="Y217" s="12">
        <v>24.17</v>
      </c>
      <c r="Z217" s="11">
        <v>152143.6</v>
      </c>
      <c r="AA217" s="12">
        <v>18.72</v>
      </c>
      <c r="AC217" s="41">
        <f t="shared" si="3"/>
        <v>18.720751912916178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80021.5</v>
      </c>
      <c r="G218" s="12">
        <v>17.91</v>
      </c>
      <c r="H218" s="11">
        <v>1175958.9</v>
      </c>
      <c r="I218" s="12">
        <v>15.92</v>
      </c>
      <c r="J218" s="11">
        <v>79952</v>
      </c>
      <c r="K218" s="12">
        <v>22.94</v>
      </c>
      <c r="L218" s="11">
        <v>30</v>
      </c>
      <c r="M218" s="12">
        <v>31</v>
      </c>
      <c r="N218" s="11">
        <v>1002703.2</v>
      </c>
      <c r="O218" s="12">
        <v>21.93</v>
      </c>
      <c r="P218" s="11">
        <v>2965</v>
      </c>
      <c r="Q218" s="12">
        <v>27.86</v>
      </c>
      <c r="R218" s="11">
        <v>43555.4</v>
      </c>
      <c r="S218" s="12">
        <v>23</v>
      </c>
      <c r="T218" s="11">
        <v>83254.6</v>
      </c>
      <c r="U218" s="12">
        <v>22.67</v>
      </c>
      <c r="V218" s="11">
        <v>322043.7</v>
      </c>
      <c r="W218" s="12">
        <v>26.47</v>
      </c>
      <c r="X218" s="11">
        <v>22140</v>
      </c>
      <c r="Y218" s="12">
        <v>24.43</v>
      </c>
      <c r="Z218" s="11">
        <v>200896</v>
      </c>
      <c r="AA218" s="12">
        <v>18.87</v>
      </c>
      <c r="AC218" s="41">
        <f t="shared" si="3"/>
        <v>19.053596606041463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47585</v>
      </c>
      <c r="G219" s="12">
        <v>17.53</v>
      </c>
      <c r="H219" s="11">
        <v>839455.7</v>
      </c>
      <c r="I219" s="12">
        <v>17.33</v>
      </c>
      <c r="J219" s="11">
        <v>47076.8</v>
      </c>
      <c r="K219" s="12">
        <v>23.76</v>
      </c>
      <c r="L219" s="11"/>
      <c r="M219" s="12"/>
      <c r="N219" s="11">
        <v>827418</v>
      </c>
      <c r="O219" s="12">
        <v>22.97</v>
      </c>
      <c r="P219" s="11">
        <v>12270</v>
      </c>
      <c r="Q219" s="12">
        <v>13.68</v>
      </c>
      <c r="R219" s="11">
        <v>69490</v>
      </c>
      <c r="S219" s="12">
        <v>21.16</v>
      </c>
      <c r="T219" s="11">
        <v>87712.2</v>
      </c>
      <c r="U219" s="12">
        <v>21.31</v>
      </c>
      <c r="V219" s="11">
        <v>327775.6</v>
      </c>
      <c r="W219" s="12">
        <v>26.1</v>
      </c>
      <c r="X219" s="11">
        <v>41168</v>
      </c>
      <c r="Y219" s="12">
        <v>20.31</v>
      </c>
      <c r="Z219" s="11">
        <v>125846</v>
      </c>
      <c r="AA219" s="12">
        <v>19.52</v>
      </c>
      <c r="AC219" s="41">
        <f t="shared" si="3"/>
        <v>20.16485984916171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20476</v>
      </c>
      <c r="G220" s="12">
        <v>17.38</v>
      </c>
      <c r="H220" s="11">
        <v>771656.5</v>
      </c>
      <c r="I220" s="12">
        <v>15.57</v>
      </c>
      <c r="J220" s="11">
        <v>42338</v>
      </c>
      <c r="K220" s="12">
        <v>23.72</v>
      </c>
      <c r="L220" s="11"/>
      <c r="M220" s="12"/>
      <c r="N220" s="11">
        <v>722388.3</v>
      </c>
      <c r="O220" s="12">
        <v>23.49</v>
      </c>
      <c r="P220" s="11">
        <v>12170</v>
      </c>
      <c r="Q220" s="12">
        <v>13.26</v>
      </c>
      <c r="R220" s="11">
        <v>142323</v>
      </c>
      <c r="S220" s="12">
        <v>17.53</v>
      </c>
      <c r="T220" s="11">
        <v>80378.5</v>
      </c>
      <c r="U220" s="12">
        <v>21.14</v>
      </c>
      <c r="V220" s="11">
        <v>335757</v>
      </c>
      <c r="W220" s="12">
        <v>26.35</v>
      </c>
      <c r="X220" s="11">
        <v>14643</v>
      </c>
      <c r="Y220" s="12">
        <v>24.92</v>
      </c>
      <c r="Z220" s="11">
        <v>133214.2</v>
      </c>
      <c r="AA220" s="12">
        <v>18.87</v>
      </c>
      <c r="AC220" s="41">
        <f t="shared" si="3"/>
        <v>19.37415894152752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88189.7</v>
      </c>
      <c r="G221" s="12">
        <v>16.91</v>
      </c>
      <c r="H221" s="11">
        <v>533988.3</v>
      </c>
      <c r="I221" s="12">
        <v>18.23</v>
      </c>
      <c r="J221" s="11">
        <v>50251</v>
      </c>
      <c r="K221" s="12">
        <v>22.7</v>
      </c>
      <c r="L221" s="11">
        <v>100</v>
      </c>
      <c r="M221" s="12">
        <v>20</v>
      </c>
      <c r="N221" s="11">
        <v>808749.1</v>
      </c>
      <c r="O221" s="12">
        <v>23</v>
      </c>
      <c r="P221" s="11">
        <v>3455</v>
      </c>
      <c r="Q221" s="12">
        <v>25.61</v>
      </c>
      <c r="R221" s="11">
        <v>80229</v>
      </c>
      <c r="S221" s="12">
        <v>19.02</v>
      </c>
      <c r="T221" s="11">
        <v>62908.2</v>
      </c>
      <c r="U221" s="12">
        <v>21.48</v>
      </c>
      <c r="V221" s="11">
        <v>369899.6</v>
      </c>
      <c r="W221" s="12">
        <v>26.24</v>
      </c>
      <c r="X221" s="11">
        <v>17638</v>
      </c>
      <c r="Y221" s="12">
        <v>25.55</v>
      </c>
      <c r="Z221" s="11">
        <v>219359</v>
      </c>
      <c r="AA221" s="12">
        <v>18.09</v>
      </c>
      <c r="AC221" s="41">
        <f t="shared" si="3"/>
        <v>20.56681620831681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135132</v>
      </c>
      <c r="G222" s="12">
        <v>15.71</v>
      </c>
      <c r="H222" s="11">
        <v>387205</v>
      </c>
      <c r="I222" s="12">
        <v>22.52</v>
      </c>
      <c r="J222" s="11">
        <v>33502</v>
      </c>
      <c r="K222" s="12">
        <v>25.16</v>
      </c>
      <c r="L222" s="11"/>
      <c r="M222" s="12"/>
      <c r="N222" s="11">
        <v>819000.7</v>
      </c>
      <c r="O222" s="12">
        <v>20.87</v>
      </c>
      <c r="P222" s="11">
        <v>1800</v>
      </c>
      <c r="Q222" s="12">
        <v>26.41</v>
      </c>
      <c r="R222" s="11">
        <v>99665</v>
      </c>
      <c r="S222" s="12">
        <v>18.53</v>
      </c>
      <c r="T222" s="11">
        <v>86291.3</v>
      </c>
      <c r="U222" s="12">
        <v>20.43</v>
      </c>
      <c r="V222" s="11">
        <v>352540.8</v>
      </c>
      <c r="W222" s="12">
        <v>26.39</v>
      </c>
      <c r="X222" s="11">
        <v>38542</v>
      </c>
      <c r="Y222" s="12">
        <v>21.33</v>
      </c>
      <c r="Z222" s="11">
        <v>106777.3</v>
      </c>
      <c r="AA222" s="12">
        <v>19.6</v>
      </c>
      <c r="AC222" s="41">
        <f t="shared" si="3"/>
        <v>20.69800118190873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106542</v>
      </c>
      <c r="G223" s="12">
        <v>14.93</v>
      </c>
      <c r="H223" s="11">
        <v>463634.6</v>
      </c>
      <c r="I223" s="12">
        <v>20.54</v>
      </c>
      <c r="J223" s="11">
        <v>27982</v>
      </c>
      <c r="K223" s="12">
        <v>25.73</v>
      </c>
      <c r="L223" s="11"/>
      <c r="M223" s="12"/>
      <c r="N223" s="11">
        <v>742005.5</v>
      </c>
      <c r="O223" s="12">
        <v>21.58</v>
      </c>
      <c r="P223" s="11">
        <v>4370</v>
      </c>
      <c r="Q223" s="12">
        <v>27.96</v>
      </c>
      <c r="R223" s="11">
        <v>45687.5</v>
      </c>
      <c r="S223" s="12">
        <v>21.58</v>
      </c>
      <c r="T223" s="11">
        <v>82944</v>
      </c>
      <c r="U223" s="12">
        <v>19.95</v>
      </c>
      <c r="V223" s="11">
        <v>348938.6</v>
      </c>
      <c r="W223" s="12">
        <v>26.5</v>
      </c>
      <c r="X223" s="11">
        <v>31160.1</v>
      </c>
      <c r="Y223" s="12">
        <v>21.29</v>
      </c>
      <c r="Z223" s="11">
        <v>114259.4</v>
      </c>
      <c r="AA223" s="12">
        <v>19.4</v>
      </c>
      <c r="AC223" s="41">
        <f t="shared" si="3"/>
        <v>20.690334683669086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96249</v>
      </c>
      <c r="G224" s="12">
        <v>10.09</v>
      </c>
      <c r="H224" s="11">
        <v>591907.1</v>
      </c>
      <c r="I224" s="12">
        <v>21.56</v>
      </c>
      <c r="J224" s="11">
        <v>46604</v>
      </c>
      <c r="K224" s="12">
        <v>24.04</v>
      </c>
      <c r="L224" s="11"/>
      <c r="M224" s="12"/>
      <c r="N224" s="11">
        <v>856002.6</v>
      </c>
      <c r="O224" s="12">
        <v>20.89</v>
      </c>
      <c r="P224" s="11">
        <v>12015</v>
      </c>
      <c r="Q224" s="12">
        <v>28.51</v>
      </c>
      <c r="R224" s="11">
        <v>64643.5</v>
      </c>
      <c r="S224" s="12">
        <v>22.94</v>
      </c>
      <c r="T224" s="11">
        <v>103382</v>
      </c>
      <c r="U224" s="12">
        <v>19.66</v>
      </c>
      <c r="V224" s="11">
        <v>405939.4</v>
      </c>
      <c r="W224" s="12">
        <v>26.17</v>
      </c>
      <c r="X224" s="11">
        <v>28263</v>
      </c>
      <c r="Y224" s="12">
        <v>24.04</v>
      </c>
      <c r="Z224" s="11">
        <v>116163.4</v>
      </c>
      <c r="AA224" s="12">
        <v>19.03</v>
      </c>
      <c r="AC224" s="41">
        <f t="shared" si="3"/>
        <v>20.615238842382134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85847.9</v>
      </c>
      <c r="G225" s="12">
        <v>16.47</v>
      </c>
      <c r="H225" s="11">
        <v>650011.7</v>
      </c>
      <c r="I225" s="12">
        <v>23.34</v>
      </c>
      <c r="J225" s="11">
        <v>29749.6</v>
      </c>
      <c r="K225" s="12">
        <v>23.6</v>
      </c>
      <c r="L225" s="11"/>
      <c r="M225" s="12"/>
      <c r="N225" s="11">
        <v>777499.9</v>
      </c>
      <c r="O225" s="12">
        <v>20.7</v>
      </c>
      <c r="P225" s="11">
        <v>13862</v>
      </c>
      <c r="Q225" s="12">
        <v>29.68</v>
      </c>
      <c r="R225" s="11">
        <v>49836</v>
      </c>
      <c r="S225" s="12">
        <v>20.52</v>
      </c>
      <c r="T225" s="11">
        <v>99936.3</v>
      </c>
      <c r="U225" s="12">
        <v>20.68</v>
      </c>
      <c r="V225" s="11">
        <v>366048.1</v>
      </c>
      <c r="W225" s="12">
        <v>25.62</v>
      </c>
      <c r="X225" s="11">
        <v>21596</v>
      </c>
      <c r="Y225" s="12">
        <v>23.02</v>
      </c>
      <c r="Z225" s="11">
        <v>148008</v>
      </c>
      <c r="AA225" s="12">
        <v>18.11</v>
      </c>
      <c r="AC225" s="41">
        <f t="shared" si="3"/>
        <v>21.349901859858146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125971</v>
      </c>
      <c r="G226" s="15">
        <v>14.41</v>
      </c>
      <c r="H226" s="14">
        <v>813757.3</v>
      </c>
      <c r="I226" s="15">
        <v>22.82</v>
      </c>
      <c r="J226" s="14">
        <v>27586.7</v>
      </c>
      <c r="K226" s="15">
        <v>22.91</v>
      </c>
      <c r="L226" s="14"/>
      <c r="M226" s="15"/>
      <c r="N226" s="14">
        <v>736070.5</v>
      </c>
      <c r="O226" s="15">
        <v>21.24</v>
      </c>
      <c r="P226" s="14">
        <v>3874</v>
      </c>
      <c r="Q226" s="15">
        <v>28.39</v>
      </c>
      <c r="R226" s="14">
        <v>101546.2</v>
      </c>
      <c r="S226" s="15">
        <v>17.79</v>
      </c>
      <c r="T226" s="14">
        <v>85428.9</v>
      </c>
      <c r="U226" s="15">
        <v>19.61</v>
      </c>
      <c r="V226" s="14">
        <v>391875.2</v>
      </c>
      <c r="W226" s="15">
        <v>25.55</v>
      </c>
      <c r="X226" s="14">
        <v>29909.7</v>
      </c>
      <c r="Y226" s="15">
        <v>20.55</v>
      </c>
      <c r="Z226" s="14">
        <v>182901.9</v>
      </c>
      <c r="AA226" s="15">
        <v>18.72</v>
      </c>
      <c r="AC226" s="42">
        <f t="shared" si="3"/>
        <v>21.015984748222422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54069</v>
      </c>
      <c r="G227" s="9">
        <v>17.56</v>
      </c>
      <c r="H227" s="8">
        <v>624530.5</v>
      </c>
      <c r="I227" s="9">
        <v>22.32</v>
      </c>
      <c r="J227" s="8">
        <v>36632.8</v>
      </c>
      <c r="K227" s="9">
        <v>22.82</v>
      </c>
      <c r="L227" s="8"/>
      <c r="M227" s="9"/>
      <c r="N227" s="8">
        <v>534039.8</v>
      </c>
      <c r="O227" s="9">
        <v>21.25</v>
      </c>
      <c r="P227" s="8">
        <v>3780</v>
      </c>
      <c r="Q227" s="9">
        <v>22.61</v>
      </c>
      <c r="R227" s="8">
        <v>51631</v>
      </c>
      <c r="S227" s="9">
        <v>20</v>
      </c>
      <c r="T227" s="8">
        <v>58131.7</v>
      </c>
      <c r="U227" s="9">
        <v>18.68</v>
      </c>
      <c r="V227" s="8">
        <v>256236.69999999998</v>
      </c>
      <c r="W227" s="9">
        <v>27.3</v>
      </c>
      <c r="X227" s="8">
        <v>11941</v>
      </c>
      <c r="Y227" s="9">
        <v>23.57</v>
      </c>
      <c r="Z227" s="8">
        <v>77213.7</v>
      </c>
      <c r="AA227" s="9">
        <v>20.24</v>
      </c>
      <c r="AC227" s="41">
        <f t="shared" si="3"/>
        <v>21.434003441532347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251445.6</v>
      </c>
      <c r="G228" s="12">
        <v>14.06</v>
      </c>
      <c r="H228" s="11">
        <v>1018149.5</v>
      </c>
      <c r="I228" s="12">
        <v>17.53</v>
      </c>
      <c r="J228" s="11">
        <v>32863.4</v>
      </c>
      <c r="K228" s="12">
        <v>23.82</v>
      </c>
      <c r="L228" s="11"/>
      <c r="M228" s="12"/>
      <c r="N228" s="11">
        <v>1033861.1000000001</v>
      </c>
      <c r="O228" s="12">
        <v>19.49</v>
      </c>
      <c r="P228" s="11">
        <v>38125</v>
      </c>
      <c r="Q228" s="12">
        <v>9.69</v>
      </c>
      <c r="R228" s="11">
        <v>55280</v>
      </c>
      <c r="S228" s="12">
        <v>20.93</v>
      </c>
      <c r="T228" s="11">
        <v>144946.2</v>
      </c>
      <c r="U228" s="12">
        <v>19.06</v>
      </c>
      <c r="V228" s="11">
        <v>307358.7</v>
      </c>
      <c r="W228" s="12">
        <v>26.09</v>
      </c>
      <c r="X228" s="11">
        <v>20079</v>
      </c>
      <c r="Y228" s="12">
        <v>23.16</v>
      </c>
      <c r="Z228" s="11">
        <v>127454.3</v>
      </c>
      <c r="AA228" s="12">
        <v>19.92</v>
      </c>
      <c r="AC228" s="41">
        <f t="shared" si="3"/>
        <v>18.22393861503625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138029</v>
      </c>
      <c r="G229" s="12">
        <v>13.97</v>
      </c>
      <c r="H229" s="11">
        <v>1830363.5</v>
      </c>
      <c r="I229" s="12">
        <v>14.66</v>
      </c>
      <c r="J229" s="11">
        <v>48931.9</v>
      </c>
      <c r="K229" s="12">
        <v>23.47</v>
      </c>
      <c r="L229" s="11">
        <v>100</v>
      </c>
      <c r="M229" s="12">
        <v>31</v>
      </c>
      <c r="N229" s="11">
        <v>1351137.8</v>
      </c>
      <c r="O229" s="12">
        <v>19.23</v>
      </c>
      <c r="P229" s="11">
        <v>20720</v>
      </c>
      <c r="Q229" s="12">
        <v>10.9</v>
      </c>
      <c r="R229" s="11">
        <v>118969.2</v>
      </c>
      <c r="S229" s="12">
        <v>19.88</v>
      </c>
      <c r="T229" s="11">
        <v>163616.5</v>
      </c>
      <c r="U229" s="12">
        <v>18.97</v>
      </c>
      <c r="V229" s="11">
        <v>319941.1</v>
      </c>
      <c r="W229" s="12">
        <v>25.98</v>
      </c>
      <c r="X229" s="11">
        <v>16999</v>
      </c>
      <c r="Y229" s="12">
        <v>25.4</v>
      </c>
      <c r="Z229" s="11">
        <v>167542</v>
      </c>
      <c r="AA229" s="12">
        <v>19.02</v>
      </c>
      <c r="AC229" s="41">
        <f t="shared" si="3"/>
        <v>16.90912231013677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179642.5</v>
      </c>
      <c r="G230" s="12">
        <v>13.84</v>
      </c>
      <c r="H230" s="11">
        <v>2077786.3000000003</v>
      </c>
      <c r="I230" s="12">
        <v>15.23</v>
      </c>
      <c r="J230" s="11">
        <v>66259.4</v>
      </c>
      <c r="K230" s="12">
        <v>21.47</v>
      </c>
      <c r="L230" s="11"/>
      <c r="M230" s="12"/>
      <c r="N230" s="11">
        <v>1068671.5</v>
      </c>
      <c r="O230" s="12">
        <v>20.07</v>
      </c>
      <c r="P230" s="11">
        <v>80965</v>
      </c>
      <c r="Q230" s="12">
        <v>11.17</v>
      </c>
      <c r="R230" s="11">
        <v>121730.5</v>
      </c>
      <c r="S230" s="12">
        <v>21.2</v>
      </c>
      <c r="T230" s="11">
        <v>161013.6</v>
      </c>
      <c r="U230" s="12">
        <v>19.91</v>
      </c>
      <c r="V230" s="11">
        <v>407174.3</v>
      </c>
      <c r="W230" s="12">
        <v>25.67</v>
      </c>
      <c r="X230" s="11">
        <v>25237.3</v>
      </c>
      <c r="Y230" s="12">
        <v>22.88</v>
      </c>
      <c r="Z230" s="11">
        <v>159483.4</v>
      </c>
      <c r="AA230" s="12">
        <v>19.97</v>
      </c>
      <c r="AC230" s="41">
        <f t="shared" si="3"/>
        <v>17.11710894986906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176651.4</v>
      </c>
      <c r="G231" s="12">
        <v>12.83</v>
      </c>
      <c r="H231" s="11">
        <v>1510464</v>
      </c>
      <c r="I231" s="12">
        <v>16.62</v>
      </c>
      <c r="J231" s="11">
        <v>41916</v>
      </c>
      <c r="K231" s="12">
        <v>24.19</v>
      </c>
      <c r="L231" s="11">
        <v>750</v>
      </c>
      <c r="M231" s="12">
        <v>24</v>
      </c>
      <c r="N231" s="11">
        <v>967268.8</v>
      </c>
      <c r="O231" s="12">
        <v>19.21</v>
      </c>
      <c r="P231" s="11">
        <v>21305</v>
      </c>
      <c r="Q231" s="12">
        <v>10.34</v>
      </c>
      <c r="R231" s="11">
        <v>103056.9</v>
      </c>
      <c r="S231" s="12">
        <v>22.82</v>
      </c>
      <c r="T231" s="11">
        <v>96205.1</v>
      </c>
      <c r="U231" s="12">
        <v>20.07</v>
      </c>
      <c r="V231" s="11">
        <v>392820</v>
      </c>
      <c r="W231" s="12">
        <v>26.31</v>
      </c>
      <c r="X231" s="11">
        <v>18336</v>
      </c>
      <c r="Y231" s="12">
        <v>25.18</v>
      </c>
      <c r="Z231" s="11">
        <v>151692.4</v>
      </c>
      <c r="AA231" s="12">
        <v>20.07</v>
      </c>
      <c r="AC231" s="41">
        <f t="shared" si="3"/>
        <v>17.810524074718938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148567.4</v>
      </c>
      <c r="G232" s="12">
        <v>13.54</v>
      </c>
      <c r="H232" s="11">
        <v>776686.4</v>
      </c>
      <c r="I232" s="12">
        <v>18.49</v>
      </c>
      <c r="J232" s="11">
        <v>25528.4</v>
      </c>
      <c r="K232" s="12">
        <v>24.38</v>
      </c>
      <c r="L232" s="11">
        <v>470</v>
      </c>
      <c r="M232" s="12">
        <v>22</v>
      </c>
      <c r="N232" s="11">
        <v>820224.1</v>
      </c>
      <c r="O232" s="12">
        <v>19.02</v>
      </c>
      <c r="P232" s="11">
        <v>79255</v>
      </c>
      <c r="Q232" s="12">
        <v>9.54</v>
      </c>
      <c r="R232" s="11">
        <v>77639.8</v>
      </c>
      <c r="S232" s="12">
        <v>21.73</v>
      </c>
      <c r="T232" s="11">
        <v>66442.7</v>
      </c>
      <c r="U232" s="12">
        <v>19.46</v>
      </c>
      <c r="V232" s="11">
        <v>393820.8</v>
      </c>
      <c r="W232" s="12">
        <v>26.04</v>
      </c>
      <c r="X232" s="11">
        <v>18174</v>
      </c>
      <c r="Y232" s="12">
        <v>24.83</v>
      </c>
      <c r="Z232" s="11">
        <v>187558.9</v>
      </c>
      <c r="AA232" s="12">
        <v>18.24</v>
      </c>
      <c r="AC232" s="41">
        <f t="shared" si="3"/>
        <v>18.274746979012082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231149.1</v>
      </c>
      <c r="G233" s="12">
        <v>12.79</v>
      </c>
      <c r="H233" s="11">
        <v>457608.2</v>
      </c>
      <c r="I233" s="12">
        <v>20.66</v>
      </c>
      <c r="J233" s="11">
        <v>21062.8</v>
      </c>
      <c r="K233" s="12">
        <v>24.57</v>
      </c>
      <c r="L233" s="11"/>
      <c r="M233" s="12"/>
      <c r="N233" s="11">
        <v>699041</v>
      </c>
      <c r="O233" s="12">
        <v>19.93</v>
      </c>
      <c r="P233" s="11">
        <v>13102</v>
      </c>
      <c r="Q233" s="12">
        <v>14.28</v>
      </c>
      <c r="R233" s="11">
        <v>60080.1</v>
      </c>
      <c r="S233" s="12">
        <v>23.97</v>
      </c>
      <c r="T233" s="11">
        <v>75833.7</v>
      </c>
      <c r="U233" s="12">
        <v>19.87</v>
      </c>
      <c r="V233" s="11">
        <v>405562.8</v>
      </c>
      <c r="W233" s="12">
        <v>27.28</v>
      </c>
      <c r="X233" s="11">
        <v>29357.2</v>
      </c>
      <c r="Y233" s="12">
        <v>21.8</v>
      </c>
      <c r="Z233" s="11">
        <v>81065</v>
      </c>
      <c r="AA233" s="12">
        <v>21.39</v>
      </c>
      <c r="AC233" s="41">
        <f t="shared" si="3"/>
        <v>19.401785934548545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180337.5</v>
      </c>
      <c r="G234" s="12">
        <v>13.28</v>
      </c>
      <c r="H234" s="11">
        <v>512537.00000000006</v>
      </c>
      <c r="I234" s="12">
        <v>21.12</v>
      </c>
      <c r="J234" s="11">
        <v>31936.6</v>
      </c>
      <c r="K234" s="12">
        <v>24.27</v>
      </c>
      <c r="L234" s="11"/>
      <c r="M234" s="12"/>
      <c r="N234" s="11">
        <v>736655.9</v>
      </c>
      <c r="O234" s="12">
        <v>20.65</v>
      </c>
      <c r="P234" s="11">
        <v>11023</v>
      </c>
      <c r="Q234" s="12">
        <v>13.16</v>
      </c>
      <c r="R234" s="11">
        <v>66585.8</v>
      </c>
      <c r="S234" s="12">
        <v>22.87</v>
      </c>
      <c r="T234" s="11">
        <v>53627.9</v>
      </c>
      <c r="U234" s="12">
        <v>20.92</v>
      </c>
      <c r="V234" s="11">
        <v>461363.1</v>
      </c>
      <c r="W234" s="12">
        <v>26.66</v>
      </c>
      <c r="X234" s="11">
        <v>43150.6</v>
      </c>
      <c r="Y234" s="12">
        <v>21.26</v>
      </c>
      <c r="Z234" s="11">
        <v>92254.5</v>
      </c>
      <c r="AA234" s="12">
        <v>22.53</v>
      </c>
      <c r="AC234" s="41">
        <f t="shared" si="3"/>
        <v>20.248933569460444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192988</v>
      </c>
      <c r="G235" s="12">
        <v>14.76</v>
      </c>
      <c r="H235" s="11">
        <v>620299.6</v>
      </c>
      <c r="I235" s="12">
        <v>19.39</v>
      </c>
      <c r="J235" s="11">
        <v>36462.6</v>
      </c>
      <c r="K235" s="12">
        <v>24.02</v>
      </c>
      <c r="L235" s="11"/>
      <c r="M235" s="12"/>
      <c r="N235" s="11">
        <v>925725.6</v>
      </c>
      <c r="O235" s="12">
        <v>17.12</v>
      </c>
      <c r="P235" s="11">
        <v>12174.5</v>
      </c>
      <c r="Q235" s="12">
        <v>19.82</v>
      </c>
      <c r="R235" s="11">
        <v>75552.9</v>
      </c>
      <c r="S235" s="12">
        <v>21.11</v>
      </c>
      <c r="T235" s="11">
        <v>69647.1</v>
      </c>
      <c r="U235" s="12">
        <v>20.3</v>
      </c>
      <c r="V235" s="11">
        <v>471814.9</v>
      </c>
      <c r="W235" s="12">
        <v>26.55</v>
      </c>
      <c r="X235" s="11">
        <v>48729.5</v>
      </c>
      <c r="Y235" s="12">
        <v>25.09</v>
      </c>
      <c r="Z235" s="11">
        <v>119980.2</v>
      </c>
      <c r="AA235" s="12">
        <v>20.49</v>
      </c>
      <c r="AC235" s="41">
        <f t="shared" si="3"/>
        <v>18.334684681855386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278974.5</v>
      </c>
      <c r="G236" s="12">
        <v>15.15</v>
      </c>
      <c r="H236" s="11">
        <v>1029221.8</v>
      </c>
      <c r="I236" s="12">
        <v>18.96</v>
      </c>
      <c r="J236" s="11">
        <v>42309.2</v>
      </c>
      <c r="K236" s="12">
        <v>24.73</v>
      </c>
      <c r="L236" s="11">
        <v>150</v>
      </c>
      <c r="M236" s="12">
        <v>30</v>
      </c>
      <c r="N236" s="11">
        <v>1104392.3</v>
      </c>
      <c r="O236" s="12">
        <v>20.36</v>
      </c>
      <c r="P236" s="11">
        <v>47765</v>
      </c>
      <c r="Q236" s="12">
        <v>18.11</v>
      </c>
      <c r="R236" s="11">
        <v>171077.2</v>
      </c>
      <c r="S236" s="12">
        <v>17.36</v>
      </c>
      <c r="T236" s="11">
        <v>63529.3</v>
      </c>
      <c r="U236" s="12">
        <v>20.72</v>
      </c>
      <c r="V236" s="11">
        <v>562600</v>
      </c>
      <c r="W236" s="12">
        <v>26.58</v>
      </c>
      <c r="X236" s="11">
        <v>54232.1</v>
      </c>
      <c r="Y236" s="12">
        <v>23.16</v>
      </c>
      <c r="Z236" s="11">
        <v>119930.7</v>
      </c>
      <c r="AA236" s="12">
        <v>20.08</v>
      </c>
      <c r="AC236" s="41">
        <f t="shared" si="3"/>
        <v>19.265202268210125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212466.6</v>
      </c>
      <c r="G237" s="12">
        <v>13.46</v>
      </c>
      <c r="H237" s="11">
        <v>796701.9</v>
      </c>
      <c r="I237" s="12">
        <v>21.81</v>
      </c>
      <c r="J237" s="11">
        <v>60897.3</v>
      </c>
      <c r="K237" s="12">
        <v>24.23</v>
      </c>
      <c r="L237" s="11">
        <v>1000</v>
      </c>
      <c r="M237" s="12">
        <v>23</v>
      </c>
      <c r="N237" s="11">
        <v>813167.9</v>
      </c>
      <c r="O237" s="12">
        <v>20.74</v>
      </c>
      <c r="P237" s="11">
        <v>19045</v>
      </c>
      <c r="Q237" s="12">
        <v>19.05</v>
      </c>
      <c r="R237" s="11">
        <v>93697.2</v>
      </c>
      <c r="S237" s="12">
        <v>19.44</v>
      </c>
      <c r="T237" s="11">
        <v>82296.8</v>
      </c>
      <c r="U237" s="12">
        <v>21.82</v>
      </c>
      <c r="V237" s="11">
        <v>419813.9</v>
      </c>
      <c r="W237" s="12">
        <v>27.27</v>
      </c>
      <c r="X237" s="11">
        <v>38429.4</v>
      </c>
      <c r="Y237" s="12">
        <v>25.88</v>
      </c>
      <c r="Z237" s="11">
        <v>198317.5</v>
      </c>
      <c r="AA237" s="12">
        <v>16.72</v>
      </c>
      <c r="AC237" s="41">
        <f t="shared" si="3"/>
        <v>20.24591293009783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129297.2</v>
      </c>
      <c r="G238" s="15">
        <v>15.98</v>
      </c>
      <c r="H238" s="14">
        <v>684891</v>
      </c>
      <c r="I238" s="15">
        <v>24.05</v>
      </c>
      <c r="J238" s="14">
        <v>46261</v>
      </c>
      <c r="K238" s="15">
        <v>25.44</v>
      </c>
      <c r="L238" s="14"/>
      <c r="M238" s="15"/>
      <c r="N238" s="14">
        <v>868483.9</v>
      </c>
      <c r="O238" s="15">
        <v>20.37</v>
      </c>
      <c r="P238" s="14">
        <v>12645</v>
      </c>
      <c r="Q238" s="15">
        <v>17.05</v>
      </c>
      <c r="R238" s="14">
        <v>71333.8</v>
      </c>
      <c r="S238" s="15">
        <v>21.41</v>
      </c>
      <c r="T238" s="14">
        <v>120109.5</v>
      </c>
      <c r="U238" s="15">
        <v>19.17</v>
      </c>
      <c r="V238" s="14">
        <v>402038.5</v>
      </c>
      <c r="W238" s="15">
        <v>28.06</v>
      </c>
      <c r="X238" s="14">
        <v>56524.1</v>
      </c>
      <c r="Y238" s="15">
        <v>26.43</v>
      </c>
      <c r="Z238" s="14">
        <v>153778.4</v>
      </c>
      <c r="AA238" s="15">
        <v>17.47</v>
      </c>
      <c r="AC238" s="42">
        <f t="shared" si="3"/>
        <v>21.290057150484813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143161.9</v>
      </c>
      <c r="G239" s="9">
        <v>15.76</v>
      </c>
      <c r="H239" s="8">
        <v>412898.7</v>
      </c>
      <c r="I239" s="9">
        <v>22.49</v>
      </c>
      <c r="J239" s="8">
        <v>31012</v>
      </c>
      <c r="K239" s="9">
        <v>27.02</v>
      </c>
      <c r="L239" s="8"/>
      <c r="M239" s="9"/>
      <c r="N239" s="8">
        <v>833632.1</v>
      </c>
      <c r="O239" s="9">
        <v>20.44</v>
      </c>
      <c r="P239" s="8">
        <v>1055</v>
      </c>
      <c r="Q239" s="9">
        <v>35.21</v>
      </c>
      <c r="R239" s="8">
        <v>42346.8</v>
      </c>
      <c r="S239" s="9">
        <v>19.88</v>
      </c>
      <c r="T239" s="8">
        <v>37502.6</v>
      </c>
      <c r="U239" s="9">
        <v>20.64</v>
      </c>
      <c r="V239" s="8">
        <v>228886</v>
      </c>
      <c r="W239" s="9">
        <v>29.62</v>
      </c>
      <c r="X239" s="8">
        <v>69274.2</v>
      </c>
      <c r="Y239" s="9">
        <v>28.22</v>
      </c>
      <c r="Z239" s="8">
        <v>111441.3</v>
      </c>
      <c r="AA239" s="9">
        <v>15.97</v>
      </c>
      <c r="AC239" s="41">
        <f t="shared" si="3"/>
        <v>20.690060499620582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75394.6</v>
      </c>
      <c r="G240" s="12">
        <v>16.6</v>
      </c>
      <c r="H240" s="11">
        <v>652512</v>
      </c>
      <c r="I240" s="12">
        <v>22.2</v>
      </c>
      <c r="J240" s="11">
        <v>30385</v>
      </c>
      <c r="K240" s="12">
        <v>28.16</v>
      </c>
      <c r="L240" s="11"/>
      <c r="M240" s="12"/>
      <c r="N240" s="11">
        <v>934055.4</v>
      </c>
      <c r="O240" s="12">
        <v>19.85</v>
      </c>
      <c r="P240" s="11">
        <v>3270</v>
      </c>
      <c r="Q240" s="12">
        <v>33.85</v>
      </c>
      <c r="R240" s="11">
        <v>57370.2</v>
      </c>
      <c r="S240" s="12">
        <v>20.68</v>
      </c>
      <c r="T240" s="11">
        <v>134971.6</v>
      </c>
      <c r="U240" s="12">
        <v>17.23</v>
      </c>
      <c r="V240" s="11">
        <v>291694.8</v>
      </c>
      <c r="W240" s="12">
        <v>28.37</v>
      </c>
      <c r="X240" s="11">
        <v>23794.9</v>
      </c>
      <c r="Y240" s="12">
        <v>29.35</v>
      </c>
      <c r="Z240" s="11">
        <v>71233.5</v>
      </c>
      <c r="AA240" s="12">
        <v>24.37</v>
      </c>
      <c r="AC240" s="41">
        <f t="shared" si="3"/>
        <v>20.77217879369065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123175.8</v>
      </c>
      <c r="G241" s="12">
        <v>17.76</v>
      </c>
      <c r="H241" s="11">
        <v>1300366.2</v>
      </c>
      <c r="I241" s="12">
        <v>22.55</v>
      </c>
      <c r="J241" s="11">
        <v>44373.4</v>
      </c>
      <c r="K241" s="12">
        <v>29.61</v>
      </c>
      <c r="L241" s="11">
        <v>20</v>
      </c>
      <c r="M241" s="12">
        <v>35.48</v>
      </c>
      <c r="N241" s="11">
        <v>1063640.8</v>
      </c>
      <c r="O241" s="12">
        <v>22.71</v>
      </c>
      <c r="P241" s="11">
        <v>12134.5</v>
      </c>
      <c r="Q241" s="12">
        <v>22.81</v>
      </c>
      <c r="R241" s="11">
        <v>61754.1</v>
      </c>
      <c r="S241" s="12">
        <v>29.13</v>
      </c>
      <c r="T241" s="11">
        <v>102782.3</v>
      </c>
      <c r="U241" s="12">
        <v>19.82</v>
      </c>
      <c r="V241" s="11">
        <v>486915.3</v>
      </c>
      <c r="W241" s="12">
        <v>30.18</v>
      </c>
      <c r="X241" s="11">
        <v>20035.1</v>
      </c>
      <c r="Y241" s="12">
        <v>32.47</v>
      </c>
      <c r="Z241" s="11">
        <v>128971.59999999999</v>
      </c>
      <c r="AA241" s="12">
        <v>26.82</v>
      </c>
      <c r="AC241" s="41">
        <f t="shared" si="3"/>
        <v>22.82021171272919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186105.1</v>
      </c>
      <c r="G242" s="12">
        <v>17.34</v>
      </c>
      <c r="H242" s="11">
        <v>1965486.5</v>
      </c>
      <c r="I242" s="12">
        <v>18.78</v>
      </c>
      <c r="J242" s="11">
        <v>26547</v>
      </c>
      <c r="K242" s="12">
        <v>30.8</v>
      </c>
      <c r="L242" s="11"/>
      <c r="M242" s="12"/>
      <c r="N242" s="11">
        <v>955943.2</v>
      </c>
      <c r="O242" s="12">
        <v>22.88</v>
      </c>
      <c r="P242" s="11">
        <v>8537.5</v>
      </c>
      <c r="Q242" s="12">
        <v>25.41</v>
      </c>
      <c r="R242" s="11">
        <v>66393</v>
      </c>
      <c r="S242" s="12">
        <v>28.09</v>
      </c>
      <c r="T242" s="11">
        <v>59088.3</v>
      </c>
      <c r="U242" s="12">
        <v>18.65</v>
      </c>
      <c r="V242" s="11">
        <v>561767.1</v>
      </c>
      <c r="W242" s="12">
        <v>30.6</v>
      </c>
      <c r="X242" s="11">
        <v>47554.2</v>
      </c>
      <c r="Y242" s="12">
        <v>31.58</v>
      </c>
      <c r="Z242" s="11">
        <v>139019.5</v>
      </c>
      <c r="AA242" s="12">
        <v>26.29</v>
      </c>
      <c r="AC242" s="41">
        <f t="shared" si="3"/>
        <v>20.60079158576541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191835.2</v>
      </c>
      <c r="G243" s="12">
        <v>15.25</v>
      </c>
      <c r="H243" s="11">
        <v>1446228.6</v>
      </c>
      <c r="I243" s="12">
        <v>19.43</v>
      </c>
      <c r="J243" s="11">
        <v>34462.5</v>
      </c>
      <c r="K243" s="12">
        <v>28.67</v>
      </c>
      <c r="L243" s="11">
        <v>35</v>
      </c>
      <c r="M243" s="12">
        <v>35.48</v>
      </c>
      <c r="N243" s="11">
        <v>770314.8</v>
      </c>
      <c r="O243" s="12">
        <v>22.13</v>
      </c>
      <c r="P243" s="11">
        <v>40480</v>
      </c>
      <c r="Q243" s="12">
        <v>17.57</v>
      </c>
      <c r="R243" s="11">
        <v>81813.8</v>
      </c>
      <c r="S243" s="12">
        <v>25.77</v>
      </c>
      <c r="T243" s="11">
        <v>84678</v>
      </c>
      <c r="U243" s="12">
        <v>16.15</v>
      </c>
      <c r="V243" s="11">
        <v>528287.1</v>
      </c>
      <c r="W243" s="12">
        <v>30.93</v>
      </c>
      <c r="X243" s="11">
        <v>37068.3</v>
      </c>
      <c r="Y243" s="12">
        <v>31.64</v>
      </c>
      <c r="Z243" s="11">
        <v>92742.5</v>
      </c>
      <c r="AA243" s="12">
        <v>26.71</v>
      </c>
      <c r="AC243" s="41">
        <f t="shared" si="3"/>
        <v>20.469842146447697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221507.5</v>
      </c>
      <c r="G244" s="12">
        <v>15.01</v>
      </c>
      <c r="H244" s="11">
        <v>1081528.1</v>
      </c>
      <c r="I244" s="12">
        <v>22.09</v>
      </c>
      <c r="J244" s="11">
        <v>50386</v>
      </c>
      <c r="K244" s="12">
        <v>25.98</v>
      </c>
      <c r="L244" s="11"/>
      <c r="M244" s="12"/>
      <c r="N244" s="11">
        <v>933651</v>
      </c>
      <c r="O244" s="12">
        <v>21.54</v>
      </c>
      <c r="P244" s="11">
        <v>2150</v>
      </c>
      <c r="Q244" s="12">
        <v>33.32</v>
      </c>
      <c r="R244" s="11">
        <v>86279.4</v>
      </c>
      <c r="S244" s="12">
        <v>31.17</v>
      </c>
      <c r="T244" s="11">
        <v>49185</v>
      </c>
      <c r="U244" s="12">
        <v>20.95</v>
      </c>
      <c r="V244" s="11">
        <v>663219.8</v>
      </c>
      <c r="W244" s="12">
        <v>31.5</v>
      </c>
      <c r="X244" s="11">
        <v>19246</v>
      </c>
      <c r="Y244" s="12">
        <v>32.14</v>
      </c>
      <c r="Z244" s="11">
        <v>102022.9</v>
      </c>
      <c r="AA244" s="12">
        <v>27.57</v>
      </c>
      <c r="AC244" s="41">
        <f t="shared" si="3"/>
        <v>21.94004403807623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231123.1</v>
      </c>
      <c r="G245" s="12">
        <v>14.16</v>
      </c>
      <c r="H245" s="11">
        <v>994867.5</v>
      </c>
      <c r="I245" s="12">
        <v>23.9</v>
      </c>
      <c r="J245" s="11">
        <v>83199</v>
      </c>
      <c r="K245" s="12">
        <v>25.47</v>
      </c>
      <c r="L245" s="11">
        <v>300</v>
      </c>
      <c r="M245" s="12">
        <v>35</v>
      </c>
      <c r="N245" s="11">
        <v>830182.8</v>
      </c>
      <c r="O245" s="12">
        <v>22.64</v>
      </c>
      <c r="P245" s="11">
        <v>2280</v>
      </c>
      <c r="Q245" s="12">
        <v>34.59</v>
      </c>
      <c r="R245" s="11">
        <v>140426.2</v>
      </c>
      <c r="S245" s="12">
        <v>26.57</v>
      </c>
      <c r="T245" s="11">
        <v>108965.3</v>
      </c>
      <c r="U245" s="12">
        <v>18.27</v>
      </c>
      <c r="V245" s="11">
        <v>746321.7</v>
      </c>
      <c r="W245" s="12">
        <v>31.48</v>
      </c>
      <c r="X245" s="11">
        <v>35471.6</v>
      </c>
      <c r="Y245" s="12">
        <v>30.79</v>
      </c>
      <c r="Z245" s="11">
        <v>100405.5</v>
      </c>
      <c r="AA245" s="12">
        <v>27.04</v>
      </c>
      <c r="AC245" s="41">
        <f t="shared" si="3"/>
        <v>22.785056833969012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193718.2</v>
      </c>
      <c r="G246" s="12">
        <v>16.73</v>
      </c>
      <c r="H246" s="11">
        <v>962571.7</v>
      </c>
      <c r="I246" s="12">
        <v>23.31</v>
      </c>
      <c r="J246" s="11">
        <v>48953</v>
      </c>
      <c r="K246" s="12">
        <v>28.53</v>
      </c>
      <c r="L246" s="11">
        <v>230</v>
      </c>
      <c r="M246" s="12">
        <v>31.7</v>
      </c>
      <c r="N246" s="11">
        <v>796800.7</v>
      </c>
      <c r="O246" s="12">
        <v>22.68</v>
      </c>
      <c r="P246" s="11">
        <v>1325</v>
      </c>
      <c r="Q246" s="12">
        <v>34.76</v>
      </c>
      <c r="R246" s="11">
        <v>99546.7</v>
      </c>
      <c r="S246" s="12">
        <v>31.31</v>
      </c>
      <c r="T246" s="11">
        <v>107169.2</v>
      </c>
      <c r="U246" s="12">
        <v>17.61</v>
      </c>
      <c r="V246" s="11">
        <v>727015.4</v>
      </c>
      <c r="W246" s="12">
        <v>31.82</v>
      </c>
      <c r="X246" s="11">
        <v>22690.7</v>
      </c>
      <c r="Y246" s="12">
        <v>31.85</v>
      </c>
      <c r="Z246" s="11">
        <v>246643.9</v>
      </c>
      <c r="AA246" s="12">
        <v>20.39</v>
      </c>
      <c r="AC246" s="41">
        <f t="shared" si="3"/>
        <v>22.565972533775042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161816.7</v>
      </c>
      <c r="G247" s="12">
        <v>18.37</v>
      </c>
      <c r="H247" s="11">
        <v>1038977.7</v>
      </c>
      <c r="I247" s="12">
        <v>23.18</v>
      </c>
      <c r="J247" s="11">
        <v>37022.9</v>
      </c>
      <c r="K247" s="12">
        <v>29.69</v>
      </c>
      <c r="L247" s="11">
        <v>2758</v>
      </c>
      <c r="M247" s="12">
        <v>30.84</v>
      </c>
      <c r="N247" s="11">
        <v>935798.2</v>
      </c>
      <c r="O247" s="12">
        <v>24</v>
      </c>
      <c r="P247" s="11">
        <v>8215</v>
      </c>
      <c r="Q247" s="12">
        <v>29.51</v>
      </c>
      <c r="R247" s="11">
        <v>94469.8</v>
      </c>
      <c r="S247" s="12">
        <v>29.05</v>
      </c>
      <c r="T247" s="11">
        <v>95773.8</v>
      </c>
      <c r="U247" s="12">
        <v>22</v>
      </c>
      <c r="V247" s="11">
        <v>778318.6</v>
      </c>
      <c r="W247" s="12">
        <v>30.87</v>
      </c>
      <c r="X247" s="11">
        <v>43109.4</v>
      </c>
      <c r="Y247" s="12">
        <v>30.35</v>
      </c>
      <c r="Z247" s="11">
        <v>125486</v>
      </c>
      <c r="AA247" s="12">
        <v>26.25</v>
      </c>
      <c r="AC247" s="41">
        <f t="shared" si="3"/>
        <v>23.745781240471768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211747.5</v>
      </c>
      <c r="G248" s="12">
        <v>15.58</v>
      </c>
      <c r="H248" s="11">
        <v>1185119.9</v>
      </c>
      <c r="I248" s="12">
        <v>22.25</v>
      </c>
      <c r="J248" s="11">
        <v>63407.4</v>
      </c>
      <c r="K248" s="12">
        <v>27.6</v>
      </c>
      <c r="L248" s="11">
        <v>70</v>
      </c>
      <c r="M248" s="12">
        <v>35.48</v>
      </c>
      <c r="N248" s="11">
        <v>959396.1</v>
      </c>
      <c r="O248" s="12">
        <v>23.34</v>
      </c>
      <c r="P248" s="11">
        <v>2590</v>
      </c>
      <c r="Q248" s="12">
        <v>30.64</v>
      </c>
      <c r="R248" s="11">
        <v>70380.7</v>
      </c>
      <c r="S248" s="12">
        <v>28.13</v>
      </c>
      <c r="T248" s="11">
        <v>56999.7</v>
      </c>
      <c r="U248" s="12">
        <v>23.62</v>
      </c>
      <c r="V248" s="11">
        <v>728697.8</v>
      </c>
      <c r="W248" s="12">
        <v>31.45</v>
      </c>
      <c r="X248" s="11">
        <v>142426.4</v>
      </c>
      <c r="Y248" s="12">
        <v>25.7</v>
      </c>
      <c r="Z248" s="11">
        <v>162565.9</v>
      </c>
      <c r="AA248" s="12">
        <v>23.74</v>
      </c>
      <c r="AC248" s="41">
        <f t="shared" si="3"/>
        <v>22.67764302745826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243358.4</v>
      </c>
      <c r="G249" s="12">
        <v>17.08</v>
      </c>
      <c r="H249" s="11">
        <v>1023033.2</v>
      </c>
      <c r="I249" s="12">
        <v>22.61</v>
      </c>
      <c r="J249" s="11">
        <v>50786.3</v>
      </c>
      <c r="K249" s="12">
        <v>27.85</v>
      </c>
      <c r="L249" s="11"/>
      <c r="M249" s="12"/>
      <c r="N249" s="11">
        <v>1028711.7000000001</v>
      </c>
      <c r="O249" s="12">
        <v>23.2</v>
      </c>
      <c r="P249" s="11">
        <v>2470</v>
      </c>
      <c r="Q249" s="12">
        <v>22.79</v>
      </c>
      <c r="R249" s="11">
        <v>51160.8</v>
      </c>
      <c r="S249" s="12">
        <v>26.98</v>
      </c>
      <c r="T249" s="11">
        <v>91280.3</v>
      </c>
      <c r="U249" s="12">
        <v>21.49</v>
      </c>
      <c r="V249" s="11">
        <v>681012.5</v>
      </c>
      <c r="W249" s="12">
        <v>31.7</v>
      </c>
      <c r="X249" s="11">
        <v>30000.4</v>
      </c>
      <c r="Y249" s="12">
        <v>30.9</v>
      </c>
      <c r="Z249" s="11">
        <v>103467.7</v>
      </c>
      <c r="AA249" s="12">
        <v>25.95</v>
      </c>
      <c r="AC249" s="41">
        <f t="shared" si="3"/>
        <v>22.702733243256176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435186.1</v>
      </c>
      <c r="G250" s="15">
        <v>17.41</v>
      </c>
      <c r="H250" s="14">
        <v>1069794.5</v>
      </c>
      <c r="I250" s="15">
        <v>23.94</v>
      </c>
      <c r="J250" s="14">
        <v>53284.8</v>
      </c>
      <c r="K250" s="15">
        <v>22.13</v>
      </c>
      <c r="L250" s="14"/>
      <c r="M250" s="15"/>
      <c r="N250" s="14">
        <v>1459830.9</v>
      </c>
      <c r="O250" s="15">
        <v>23.27</v>
      </c>
      <c r="P250" s="14">
        <v>24215</v>
      </c>
      <c r="Q250" s="15">
        <v>13.08</v>
      </c>
      <c r="R250" s="14">
        <v>129351.1</v>
      </c>
      <c r="S250" s="15">
        <v>23.24</v>
      </c>
      <c r="T250" s="14">
        <v>91070.8</v>
      </c>
      <c r="U250" s="15">
        <v>20.05</v>
      </c>
      <c r="V250" s="14">
        <v>745609.9</v>
      </c>
      <c r="W250" s="15">
        <v>31.45</v>
      </c>
      <c r="X250" s="14">
        <v>50231.3</v>
      </c>
      <c r="Y250" s="15">
        <v>27.67</v>
      </c>
      <c r="Z250" s="14">
        <v>169760.1</v>
      </c>
      <c r="AA250" s="15">
        <v>24.76</v>
      </c>
      <c r="AC250" s="42">
        <f t="shared" si="3"/>
        <v>22.706047285220315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456949.4</v>
      </c>
      <c r="G251" s="9">
        <v>13.96</v>
      </c>
      <c r="H251" s="8">
        <v>866192.4</v>
      </c>
      <c r="I251" s="9">
        <v>25.52</v>
      </c>
      <c r="J251" s="8">
        <v>42436.8</v>
      </c>
      <c r="K251" s="9">
        <v>28.82</v>
      </c>
      <c r="L251" s="8"/>
      <c r="M251" s="9"/>
      <c r="N251" s="8">
        <v>927361</v>
      </c>
      <c r="O251" s="9">
        <v>23.84</v>
      </c>
      <c r="P251" s="8">
        <v>350</v>
      </c>
      <c r="Q251" s="9">
        <v>33.07</v>
      </c>
      <c r="R251" s="8">
        <v>51059.7</v>
      </c>
      <c r="S251" s="9">
        <v>26.84</v>
      </c>
      <c r="T251" s="8">
        <v>21935.6</v>
      </c>
      <c r="U251" s="9">
        <v>25.53</v>
      </c>
      <c r="V251" s="8">
        <v>479812.6</v>
      </c>
      <c r="W251" s="9">
        <v>32.19</v>
      </c>
      <c r="X251" s="8">
        <v>44140</v>
      </c>
      <c r="Y251" s="9">
        <v>26.47</v>
      </c>
      <c r="Z251" s="8">
        <v>177493.4</v>
      </c>
      <c r="AA251" s="9">
        <v>23.1</v>
      </c>
      <c r="AC251" s="41">
        <f t="shared" si="3"/>
        <v>22.80832225035852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364830.80000000005</v>
      </c>
      <c r="G252" s="12">
        <v>15.85</v>
      </c>
      <c r="H252" s="11">
        <v>1209400.1</v>
      </c>
      <c r="I252" s="12">
        <v>23.32</v>
      </c>
      <c r="J252" s="11">
        <v>41768.3</v>
      </c>
      <c r="K252" s="12">
        <v>29.95</v>
      </c>
      <c r="L252" s="11">
        <v>150</v>
      </c>
      <c r="M252" s="12">
        <v>30</v>
      </c>
      <c r="N252" s="11">
        <v>732711.5</v>
      </c>
      <c r="O252" s="12">
        <v>25.62</v>
      </c>
      <c r="P252" s="11">
        <v>39155</v>
      </c>
      <c r="Q252" s="12">
        <v>10.77</v>
      </c>
      <c r="R252" s="11">
        <v>47655.9</v>
      </c>
      <c r="S252" s="12">
        <v>28.76</v>
      </c>
      <c r="T252" s="11">
        <v>56664.799999999996</v>
      </c>
      <c r="U252" s="12">
        <v>23.21</v>
      </c>
      <c r="V252" s="11">
        <v>599911.1</v>
      </c>
      <c r="W252" s="12">
        <v>31.78</v>
      </c>
      <c r="X252" s="11">
        <v>95736.3</v>
      </c>
      <c r="Y252" s="12">
        <v>27.26</v>
      </c>
      <c r="Z252" s="11">
        <v>99590.8</v>
      </c>
      <c r="AA252" s="12">
        <v>27.8</v>
      </c>
      <c r="AC252" s="41">
        <f t="shared" si="3"/>
        <v>23.254092838258963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362525.4</v>
      </c>
      <c r="G253" s="12">
        <v>15.58</v>
      </c>
      <c r="H253" s="11">
        <v>2735703.4000000004</v>
      </c>
      <c r="I253" s="12">
        <v>22.62</v>
      </c>
      <c r="J253" s="11">
        <v>43330.2</v>
      </c>
      <c r="K253" s="12">
        <v>29.58</v>
      </c>
      <c r="L253" s="11">
        <v>600</v>
      </c>
      <c r="M253" s="12">
        <v>35.37</v>
      </c>
      <c r="N253" s="11">
        <v>1023245.8</v>
      </c>
      <c r="O253" s="12">
        <v>25.63</v>
      </c>
      <c r="P253" s="11">
        <v>5770</v>
      </c>
      <c r="Q253" s="12">
        <v>26.98</v>
      </c>
      <c r="R253" s="11">
        <v>92294.5</v>
      </c>
      <c r="S253" s="12">
        <v>26.48</v>
      </c>
      <c r="T253" s="11">
        <v>82149.30000000002</v>
      </c>
      <c r="U253" s="12">
        <v>22.71</v>
      </c>
      <c r="V253" s="11">
        <v>736982.3999999999</v>
      </c>
      <c r="W253" s="12">
        <v>31.55</v>
      </c>
      <c r="X253" s="11">
        <v>47221.5</v>
      </c>
      <c r="Y253" s="12">
        <v>27.84</v>
      </c>
      <c r="Z253" s="11">
        <v>196542.8</v>
      </c>
      <c r="AA253" s="12">
        <v>26.18</v>
      </c>
      <c r="AC253" s="41">
        <f t="shared" si="3"/>
        <v>23.09326956288611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411000.8</v>
      </c>
      <c r="G254" s="12">
        <v>15.2361159345675</v>
      </c>
      <c r="H254" s="11">
        <v>3424671.9</v>
      </c>
      <c r="I254" s="12">
        <v>24.1164215786628</v>
      </c>
      <c r="J254" s="11">
        <v>47669.9</v>
      </c>
      <c r="K254" s="12">
        <v>29.1862663861263</v>
      </c>
      <c r="L254" s="11"/>
      <c r="M254" s="12"/>
      <c r="N254" s="11">
        <v>1381064.4</v>
      </c>
      <c r="O254" s="12">
        <v>24.5847953245337</v>
      </c>
      <c r="P254" s="11">
        <v>12425</v>
      </c>
      <c r="Q254" s="12">
        <v>15.341199195171</v>
      </c>
      <c r="R254" s="11">
        <v>150354.7</v>
      </c>
      <c r="S254" s="12">
        <v>28.06</v>
      </c>
      <c r="T254" s="11">
        <v>77509.6</v>
      </c>
      <c r="U254" s="12">
        <v>23.23</v>
      </c>
      <c r="V254" s="11">
        <v>896704.5</v>
      </c>
      <c r="W254" s="12">
        <v>31.26</v>
      </c>
      <c r="X254" s="11">
        <v>44223.700000000004</v>
      </c>
      <c r="Y254" s="12">
        <v>27.48</v>
      </c>
      <c r="Z254" s="11">
        <v>324805.7</v>
      </c>
      <c r="AA254" s="12">
        <v>24.7</v>
      </c>
      <c r="AC254" s="41">
        <f t="shared" si="3"/>
        <v>23.774597187437617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205863.4</v>
      </c>
      <c r="G255" s="12">
        <v>18.3099764698339</v>
      </c>
      <c r="H255" s="11">
        <v>2914987.3</v>
      </c>
      <c r="I255" s="12">
        <v>26.9199927313577</v>
      </c>
      <c r="J255" s="11">
        <v>47200.7</v>
      </c>
      <c r="K255" s="12">
        <v>27.2021642899364</v>
      </c>
      <c r="L255" s="11">
        <v>4998.900000000001</v>
      </c>
      <c r="M255" s="12">
        <v>26</v>
      </c>
      <c r="N255" s="11">
        <v>1049941</v>
      </c>
      <c r="O255" s="12">
        <v>25.4408485714912</v>
      </c>
      <c r="P255" s="11">
        <v>12074</v>
      </c>
      <c r="Q255" s="12">
        <v>10.1554894815306</v>
      </c>
      <c r="R255" s="11">
        <v>115604.29999999999</v>
      </c>
      <c r="S255" s="12">
        <v>30.0015898024554</v>
      </c>
      <c r="T255" s="11">
        <v>73422.6</v>
      </c>
      <c r="U255" s="12">
        <v>22.5765897829824</v>
      </c>
      <c r="V255" s="11">
        <v>894869.4000000001</v>
      </c>
      <c r="W255" s="12">
        <v>32.00624325851349</v>
      </c>
      <c r="X255" s="11">
        <v>59116.9</v>
      </c>
      <c r="Y255" s="12">
        <v>27.688451610283995</v>
      </c>
      <c r="Z255" s="11">
        <v>257586.49999999997</v>
      </c>
      <c r="AA255" s="12">
        <v>27.6766011417524</v>
      </c>
      <c r="AC255" s="41">
        <f t="shared" si="3"/>
        <v>26.236239726935295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293594</v>
      </c>
      <c r="G256" s="12">
        <v>18.3982919371649</v>
      </c>
      <c r="H256" s="11">
        <v>3028043.3</v>
      </c>
      <c r="I256" s="12">
        <v>27.8300252311451</v>
      </c>
      <c r="J256" s="11">
        <v>50930.8</v>
      </c>
      <c r="K256" s="12">
        <v>25.871998672708898</v>
      </c>
      <c r="L256" s="11"/>
      <c r="M256" s="12"/>
      <c r="N256" s="11">
        <v>1224147.6</v>
      </c>
      <c r="O256" s="12">
        <v>26.072151008587497</v>
      </c>
      <c r="P256" s="11">
        <v>112.5</v>
      </c>
      <c r="Q256" s="12">
        <v>35.37</v>
      </c>
      <c r="R256" s="11">
        <v>237522.6</v>
      </c>
      <c r="S256" s="12">
        <v>24.647666832545596</v>
      </c>
      <c r="T256" s="11">
        <v>135066.1</v>
      </c>
      <c r="U256" s="12">
        <v>18.4746572307929</v>
      </c>
      <c r="V256" s="11">
        <v>1158652.8</v>
      </c>
      <c r="W256" s="12">
        <v>31.736968014059098</v>
      </c>
      <c r="X256" s="11">
        <v>136681.1</v>
      </c>
      <c r="Y256" s="12">
        <v>18.862143997963102</v>
      </c>
      <c r="Z256" s="11">
        <v>336585.8</v>
      </c>
      <c r="AA256" s="12">
        <v>26.253077034147</v>
      </c>
      <c r="AC256" s="41">
        <f t="shared" si="3"/>
        <v>26.21393524624742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278008.9</v>
      </c>
      <c r="G257" s="12">
        <v>17.382966250361</v>
      </c>
      <c r="H257" s="11">
        <v>3144035.3</v>
      </c>
      <c r="I257" s="12">
        <v>27.9329283821972</v>
      </c>
      <c r="J257" s="11">
        <v>27372</v>
      </c>
      <c r="K257" s="12">
        <v>26.918418822154</v>
      </c>
      <c r="L257" s="11"/>
      <c r="M257" s="12"/>
      <c r="N257" s="11">
        <v>1118814</v>
      </c>
      <c r="O257" s="12">
        <v>25.820004678168104</v>
      </c>
      <c r="P257" s="11">
        <v>29550</v>
      </c>
      <c r="Q257" s="12">
        <v>10.076142131979699</v>
      </c>
      <c r="R257" s="11">
        <v>136124.5</v>
      </c>
      <c r="S257" s="12">
        <v>29.590744355351195</v>
      </c>
      <c r="T257" s="11">
        <v>126999.5</v>
      </c>
      <c r="U257" s="12">
        <v>19.0733732258788</v>
      </c>
      <c r="V257" s="11">
        <v>1144146.0999999999</v>
      </c>
      <c r="W257" s="12">
        <v>31.155887859076703</v>
      </c>
      <c r="X257" s="11">
        <v>186961.6</v>
      </c>
      <c r="Y257" s="12">
        <v>29.0241943372329</v>
      </c>
      <c r="Z257" s="11">
        <v>473018.1</v>
      </c>
      <c r="AA257" s="12">
        <v>24.8371386380352</v>
      </c>
      <c r="AC257" s="41">
        <f t="shared" si="3"/>
        <v>26.48167188391697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147665.9</v>
      </c>
      <c r="G258" s="12">
        <v>17.358222744723097</v>
      </c>
      <c r="H258" s="11">
        <v>1442225.9000000001</v>
      </c>
      <c r="I258" s="12">
        <v>21.124573374392998</v>
      </c>
      <c r="J258" s="11">
        <v>51443.2</v>
      </c>
      <c r="K258" s="12">
        <v>26.622722711650898</v>
      </c>
      <c r="L258" s="11"/>
      <c r="M258" s="12"/>
      <c r="N258" s="11">
        <v>829405.1000000001</v>
      </c>
      <c r="O258" s="12">
        <v>23.433360029978097</v>
      </c>
      <c r="P258" s="11">
        <v>9165</v>
      </c>
      <c r="Q258" s="12">
        <v>10.437184942716902</v>
      </c>
      <c r="R258" s="11">
        <v>145180.6</v>
      </c>
      <c r="S258" s="12">
        <v>23.663509849112096</v>
      </c>
      <c r="T258" s="11">
        <v>247929.5</v>
      </c>
      <c r="U258" s="12">
        <v>16.454801268102397</v>
      </c>
      <c r="V258" s="11">
        <v>1154393.2999999998</v>
      </c>
      <c r="W258" s="12">
        <v>30.463119196897598</v>
      </c>
      <c r="X258" s="11">
        <v>69939.5</v>
      </c>
      <c r="Y258" s="12">
        <v>19.085080319418896</v>
      </c>
      <c r="Z258" s="11">
        <v>300309</v>
      </c>
      <c r="AA258" s="12">
        <v>21.4777777788877</v>
      </c>
      <c r="AC258" s="41">
        <f t="shared" si="3"/>
        <v>21.345927483479056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197869.2</v>
      </c>
      <c r="G259" s="12">
        <v>14.480729795238501</v>
      </c>
      <c r="H259" s="11">
        <v>1518367.4000000001</v>
      </c>
      <c r="I259" s="12">
        <v>21.062052245062702</v>
      </c>
      <c r="J259" s="11">
        <v>52910.600000000006</v>
      </c>
      <c r="K259" s="12">
        <v>26.303184484772395</v>
      </c>
      <c r="L259" s="11">
        <v>1000</v>
      </c>
      <c r="M259" s="12">
        <v>22</v>
      </c>
      <c r="N259" s="11">
        <v>889253.0000000001</v>
      </c>
      <c r="O259" s="12">
        <v>22.466551209835696</v>
      </c>
      <c r="P259" s="11">
        <v>2700</v>
      </c>
      <c r="Q259" s="12">
        <v>14.5</v>
      </c>
      <c r="R259" s="11">
        <v>92677</v>
      </c>
      <c r="S259" s="12">
        <v>24.729959008168198</v>
      </c>
      <c r="T259" s="11">
        <v>271296</v>
      </c>
      <c r="U259" s="12">
        <v>15.9908545536978</v>
      </c>
      <c r="V259" s="11">
        <v>1095443</v>
      </c>
      <c r="W259" s="12">
        <v>30.5851647488733</v>
      </c>
      <c r="X259" s="11">
        <v>39035.3</v>
      </c>
      <c r="Y259" s="12">
        <v>24.588961375985296</v>
      </c>
      <c r="Z259" s="11">
        <v>185456.6</v>
      </c>
      <c r="AA259" s="12">
        <v>22.0531277937803</v>
      </c>
      <c r="AC259" s="41">
        <f t="shared" si="3"/>
        <v>20.906035118016877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264409.2</v>
      </c>
      <c r="G260" s="12">
        <v>12.5988756707407</v>
      </c>
      <c r="H260" s="11">
        <v>1352092.4</v>
      </c>
      <c r="I260" s="12">
        <v>21.832251633838</v>
      </c>
      <c r="J260" s="11">
        <v>40953.4</v>
      </c>
      <c r="K260" s="12">
        <v>25.233791773088402</v>
      </c>
      <c r="L260" s="11">
        <v>1000</v>
      </c>
      <c r="M260" s="12">
        <v>22</v>
      </c>
      <c r="N260" s="11">
        <v>891296.6000000001</v>
      </c>
      <c r="O260" s="12">
        <v>21.275512847238495</v>
      </c>
      <c r="P260" s="11">
        <v>10540</v>
      </c>
      <c r="Q260" s="12">
        <v>10.332068311195398</v>
      </c>
      <c r="R260" s="11">
        <v>162115.6</v>
      </c>
      <c r="S260" s="12">
        <v>17.682885996165698</v>
      </c>
      <c r="T260" s="11">
        <v>246936.8</v>
      </c>
      <c r="U260" s="12">
        <v>14.9664226798112</v>
      </c>
      <c r="V260" s="11">
        <v>1017369.5000000001</v>
      </c>
      <c r="W260" s="12">
        <v>30.297636009335797</v>
      </c>
      <c r="X260" s="11">
        <v>87205.1</v>
      </c>
      <c r="Y260" s="12">
        <v>21.3454351293674</v>
      </c>
      <c r="Z260" s="11">
        <v>161199.4</v>
      </c>
      <c r="AA260" s="12">
        <v>23.3585182140876</v>
      </c>
      <c r="AC260" s="41">
        <f t="shared" si="3"/>
        <v>20.252305020420316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222003.69999999998</v>
      </c>
      <c r="G261" s="12">
        <v>16.4700562918546</v>
      </c>
      <c r="H261" s="11">
        <v>1301419.1</v>
      </c>
      <c r="I261" s="12">
        <v>22.045411419734002</v>
      </c>
      <c r="J261" s="11">
        <v>47419.9</v>
      </c>
      <c r="K261" s="12">
        <v>24.588687449783702</v>
      </c>
      <c r="L261" s="11">
        <v>700</v>
      </c>
      <c r="M261" s="12">
        <v>24</v>
      </c>
      <c r="N261" s="11">
        <v>1038507.9000000001</v>
      </c>
      <c r="O261" s="12">
        <v>20.650066966269602</v>
      </c>
      <c r="P261" s="11">
        <v>0</v>
      </c>
      <c r="Q261" s="12">
        <v>0</v>
      </c>
      <c r="R261" s="11">
        <v>51961.2</v>
      </c>
      <c r="S261" s="12">
        <v>22.770072361685298</v>
      </c>
      <c r="T261" s="11">
        <v>359827.60000000003</v>
      </c>
      <c r="U261" s="12">
        <v>14.4224339433662</v>
      </c>
      <c r="V261" s="11">
        <v>961493.7000000002</v>
      </c>
      <c r="W261" s="12">
        <v>29.963669977244805</v>
      </c>
      <c r="X261" s="11">
        <v>65545</v>
      </c>
      <c r="Y261" s="12">
        <v>22.6936193454878</v>
      </c>
      <c r="Z261" s="11">
        <v>134679</v>
      </c>
      <c r="AA261" s="12">
        <v>23.474220234780496</v>
      </c>
      <c r="AC261" s="41">
        <f t="shared" si="3"/>
        <v>20.482673173966706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292738.6</v>
      </c>
      <c r="G262" s="15">
        <v>14.56</v>
      </c>
      <c r="H262" s="14">
        <v>1100982.9</v>
      </c>
      <c r="I262" s="15">
        <v>24.22</v>
      </c>
      <c r="J262" s="14">
        <v>64333.5</v>
      </c>
      <c r="K262" s="15">
        <v>22.48</v>
      </c>
      <c r="L262" s="14">
        <v>800</v>
      </c>
      <c r="M262" s="15">
        <v>22</v>
      </c>
      <c r="N262" s="14">
        <v>1247712.6</v>
      </c>
      <c r="O262" s="15">
        <v>20.04</v>
      </c>
      <c r="P262" s="14">
        <v>21650</v>
      </c>
      <c r="Q262" s="15">
        <v>18.07</v>
      </c>
      <c r="R262" s="14">
        <v>69090</v>
      </c>
      <c r="S262" s="15">
        <v>20.11</v>
      </c>
      <c r="T262" s="14">
        <v>481475.9</v>
      </c>
      <c r="U262" s="15">
        <v>14.52</v>
      </c>
      <c r="V262" s="14">
        <v>1011211.6000000001</v>
      </c>
      <c r="W262" s="15">
        <v>28.85</v>
      </c>
      <c r="X262" s="14">
        <v>56887</v>
      </c>
      <c r="Y262" s="15">
        <v>23.11</v>
      </c>
      <c r="Z262" s="14">
        <v>199498.39999999997</v>
      </c>
      <c r="AA262" s="15">
        <v>22.23</v>
      </c>
      <c r="AC262" s="42">
        <f t="shared" si="3"/>
        <v>20.34335924034633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58901.5</v>
      </c>
      <c r="G263" s="9">
        <v>18.5</v>
      </c>
      <c r="H263" s="8">
        <v>723415.5</v>
      </c>
      <c r="I263" s="9">
        <v>24.1</v>
      </c>
      <c r="J263" s="8">
        <v>48956.3</v>
      </c>
      <c r="K263" s="9">
        <v>22.07</v>
      </c>
      <c r="L263" s="8"/>
      <c r="M263" s="9"/>
      <c r="N263" s="8">
        <v>1124234.4000000001</v>
      </c>
      <c r="O263" s="9">
        <v>19.1</v>
      </c>
      <c r="P263" s="8">
        <v>1580</v>
      </c>
      <c r="Q263" s="9">
        <v>23.56</v>
      </c>
      <c r="R263" s="8">
        <v>50939</v>
      </c>
      <c r="S263" s="9">
        <v>21.91</v>
      </c>
      <c r="T263" s="8">
        <v>207646.4</v>
      </c>
      <c r="U263" s="9">
        <v>14.5</v>
      </c>
      <c r="V263" s="8">
        <v>758406</v>
      </c>
      <c r="W263" s="9">
        <v>28.85</v>
      </c>
      <c r="X263" s="8">
        <v>55261</v>
      </c>
      <c r="Y263" s="9">
        <v>20.3</v>
      </c>
      <c r="Z263" s="8">
        <v>155163.8</v>
      </c>
      <c r="AA263" s="9">
        <v>22</v>
      </c>
      <c r="AC263" s="41">
        <f t="shared" si="3"/>
        <v>20.517270498853325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359129.6</v>
      </c>
      <c r="G264" s="12">
        <v>14.09</v>
      </c>
      <c r="H264" s="11">
        <v>1087145.6</v>
      </c>
      <c r="I264" s="12">
        <v>22.94</v>
      </c>
      <c r="J264" s="11">
        <v>70174.8</v>
      </c>
      <c r="K264" s="12">
        <v>22.22</v>
      </c>
      <c r="L264" s="11"/>
      <c r="M264" s="12"/>
      <c r="N264" s="11">
        <v>1565859.1</v>
      </c>
      <c r="O264" s="12">
        <v>19.22</v>
      </c>
      <c r="P264" s="11">
        <v>50</v>
      </c>
      <c r="Q264" s="12">
        <v>27.73</v>
      </c>
      <c r="R264" s="11">
        <v>54943.1</v>
      </c>
      <c r="S264" s="12">
        <v>21.42</v>
      </c>
      <c r="T264" s="11">
        <v>251148.10000000003</v>
      </c>
      <c r="U264" s="12">
        <v>15.72</v>
      </c>
      <c r="V264" s="11">
        <v>885285.7000000001</v>
      </c>
      <c r="W264" s="12">
        <v>28.41</v>
      </c>
      <c r="X264" s="11">
        <v>52926</v>
      </c>
      <c r="Y264" s="12">
        <v>20.71</v>
      </c>
      <c r="Z264" s="11">
        <v>152551.40000000002</v>
      </c>
      <c r="AA264" s="12">
        <v>22.57</v>
      </c>
      <c r="AC264" s="41">
        <f t="shared" si="3"/>
        <v>19.84454235904634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153430.5</v>
      </c>
      <c r="G265" s="12">
        <v>17.1934602311796</v>
      </c>
      <c r="H265" s="11">
        <v>2480610.9</v>
      </c>
      <c r="I265" s="12">
        <v>18.7146535843247</v>
      </c>
      <c r="J265" s="11">
        <v>144230.4</v>
      </c>
      <c r="K265" s="12">
        <v>19.2005836910942</v>
      </c>
      <c r="L265" s="11"/>
      <c r="M265" s="12"/>
      <c r="N265" s="11">
        <v>1784547.4999999998</v>
      </c>
      <c r="O265" s="12">
        <v>19.289943434399998</v>
      </c>
      <c r="P265" s="11">
        <v>32350</v>
      </c>
      <c r="Q265" s="12">
        <v>7.0880989180834595</v>
      </c>
      <c r="R265" s="11">
        <v>198300</v>
      </c>
      <c r="S265" s="12">
        <v>19.8130888552698</v>
      </c>
      <c r="T265" s="11">
        <v>382209.5</v>
      </c>
      <c r="U265" s="12">
        <v>14.5773598039818</v>
      </c>
      <c r="V265" s="11">
        <v>1095558.8</v>
      </c>
      <c r="W265" s="12">
        <v>28.1658872193806</v>
      </c>
      <c r="X265" s="11">
        <v>41722.9</v>
      </c>
      <c r="Y265" s="12">
        <v>23.982020185557598</v>
      </c>
      <c r="Z265" s="11">
        <v>193769.59999999998</v>
      </c>
      <c r="AA265" s="12">
        <v>21.759178632768</v>
      </c>
      <c r="AC265" s="41">
        <f t="shared" si="3"/>
        <v>18.70234837326252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214504.1</v>
      </c>
      <c r="G266" s="12">
        <v>14.793739807304398</v>
      </c>
      <c r="H266" s="11">
        <v>2336411.1999999997</v>
      </c>
      <c r="I266" s="12">
        <v>18.603177243372198</v>
      </c>
      <c r="J266" s="11">
        <v>50259.2</v>
      </c>
      <c r="K266" s="12">
        <v>23.172287143448397</v>
      </c>
      <c r="L266" s="11">
        <v>700</v>
      </c>
      <c r="M266" s="12">
        <v>22</v>
      </c>
      <c r="N266" s="11">
        <v>1652949.2</v>
      </c>
      <c r="O266" s="12">
        <v>18.942904192095</v>
      </c>
      <c r="P266" s="11">
        <v>68900</v>
      </c>
      <c r="Q266" s="12">
        <v>6.65871117561684</v>
      </c>
      <c r="R266" s="11">
        <v>127940.7</v>
      </c>
      <c r="S266" s="12">
        <v>21.964066227557</v>
      </c>
      <c r="T266" s="11">
        <v>438097.3</v>
      </c>
      <c r="U266" s="12">
        <v>14.7881557544409</v>
      </c>
      <c r="V266" s="11">
        <v>1067299.8</v>
      </c>
      <c r="W266" s="12">
        <v>28.2220027081425</v>
      </c>
      <c r="X266" s="11">
        <v>48613</v>
      </c>
      <c r="Y266" s="12">
        <v>21.8944142513319</v>
      </c>
      <c r="Z266" s="11">
        <v>253826.99999999997</v>
      </c>
      <c r="AA266" s="12">
        <v>20.427813396526002</v>
      </c>
      <c r="AC266" s="41">
        <f t="shared" si="3"/>
        <v>18.32106917591434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312971.6</v>
      </c>
      <c r="G267" s="12">
        <v>13.6322112869027</v>
      </c>
      <c r="H267" s="11">
        <v>2020258.7</v>
      </c>
      <c r="I267" s="12">
        <v>18.6424229604852</v>
      </c>
      <c r="J267" s="11">
        <v>67446.4</v>
      </c>
      <c r="K267" s="12">
        <v>21.758597137875398</v>
      </c>
      <c r="L267" s="11"/>
      <c r="M267" s="12"/>
      <c r="N267" s="11">
        <v>1777799.9</v>
      </c>
      <c r="O267" s="12">
        <v>17.1880568549925</v>
      </c>
      <c r="P267" s="11">
        <v>20481.8</v>
      </c>
      <c r="Q267" s="12">
        <v>6.87526975168198</v>
      </c>
      <c r="R267" s="11">
        <v>231893.7</v>
      </c>
      <c r="S267" s="12">
        <v>19.1530085120898</v>
      </c>
      <c r="T267" s="11">
        <v>406591.69999999995</v>
      </c>
      <c r="U267" s="12">
        <v>14.4203117107408</v>
      </c>
      <c r="V267" s="11">
        <v>1201639.3</v>
      </c>
      <c r="W267" s="12">
        <v>27.872526610106696</v>
      </c>
      <c r="X267" s="11">
        <v>80095.9</v>
      </c>
      <c r="Y267" s="12">
        <v>18.1411189586483</v>
      </c>
      <c r="Z267" s="11">
        <v>419426.30000000005</v>
      </c>
      <c r="AA267" s="12">
        <v>17.431057341897702</v>
      </c>
      <c r="AC267" s="41">
        <f t="shared" si="3"/>
        <v>17.456174361238194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358924.6</v>
      </c>
      <c r="G268" s="12">
        <v>10.8769809675904</v>
      </c>
      <c r="H268" s="11">
        <v>1687100.3</v>
      </c>
      <c r="I268" s="12">
        <v>18.861260387423297</v>
      </c>
      <c r="J268" s="11">
        <v>66432.2</v>
      </c>
      <c r="K268" s="12">
        <v>20.464776930464403</v>
      </c>
      <c r="L268" s="11">
        <v>112682.5</v>
      </c>
      <c r="M268" s="12">
        <v>12</v>
      </c>
      <c r="N268" s="11">
        <v>2048305.7000000002</v>
      </c>
      <c r="O268" s="12">
        <v>16.284285347153</v>
      </c>
      <c r="P268" s="11">
        <v>76840</v>
      </c>
      <c r="Q268" s="12">
        <v>6.113958224882868</v>
      </c>
      <c r="R268" s="11">
        <v>319280.8</v>
      </c>
      <c r="S268" s="12">
        <v>18.0240937820251</v>
      </c>
      <c r="T268" s="11">
        <v>445762.1</v>
      </c>
      <c r="U268" s="12">
        <v>14.110637326502198</v>
      </c>
      <c r="V268" s="11">
        <v>1220554</v>
      </c>
      <c r="W268" s="12">
        <v>27.503131222379302</v>
      </c>
      <c r="X268" s="11">
        <v>74666</v>
      </c>
      <c r="Y268" s="12">
        <v>17.8521722068947</v>
      </c>
      <c r="Z268" s="11">
        <v>662432.4</v>
      </c>
      <c r="AA268" s="12">
        <v>15.352730521635099</v>
      </c>
      <c r="AC268" s="41">
        <f aca="true" t="shared" si="4" ref="AC268:AC299">(F268*G268+H268*I268+J268*K268+L268*M268+N268*O268+P268*Q268+R268*S268+T268*U268+X268*Y268+Z268*AA268)/(F268+H268+J268+L268+N268+P268+R268+T268+X268+Z268)</f>
        <v>16.37088214433991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363048</v>
      </c>
      <c r="G269" s="12">
        <v>13.5993343579912</v>
      </c>
      <c r="H269" s="11">
        <v>1363770.2000000002</v>
      </c>
      <c r="I269" s="12">
        <v>19.505269378961398</v>
      </c>
      <c r="J269" s="11">
        <v>62331.200000000004</v>
      </c>
      <c r="K269" s="12">
        <v>20.711043233565203</v>
      </c>
      <c r="L269" s="11">
        <v>0.1</v>
      </c>
      <c r="M269" s="12">
        <v>0</v>
      </c>
      <c r="N269" s="11">
        <v>1832984.4000000001</v>
      </c>
      <c r="O269" s="12">
        <v>16.7128188625064</v>
      </c>
      <c r="P269" s="11">
        <v>116600</v>
      </c>
      <c r="Q269" s="12">
        <v>6</v>
      </c>
      <c r="R269" s="11">
        <v>179965.5</v>
      </c>
      <c r="S269" s="12">
        <v>20.290956894515897</v>
      </c>
      <c r="T269" s="11">
        <v>515355.89999999997</v>
      </c>
      <c r="U269" s="12">
        <v>14.0533296601436</v>
      </c>
      <c r="V269" s="11">
        <v>1152761.9000000001</v>
      </c>
      <c r="W269" s="12">
        <v>27.707331232060998</v>
      </c>
      <c r="X269" s="11">
        <v>170908.1</v>
      </c>
      <c r="Y269" s="12">
        <v>17.022449796118497</v>
      </c>
      <c r="Z269" s="11">
        <v>519549.19999999995</v>
      </c>
      <c r="AA269" s="12">
        <v>18.7373206733838</v>
      </c>
      <c r="AC269" s="41">
        <f t="shared" si="4"/>
        <v>17.114050957938918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265324.2</v>
      </c>
      <c r="G270" s="12">
        <v>12.7866236475979</v>
      </c>
      <c r="H270" s="11">
        <v>1513854</v>
      </c>
      <c r="I270" s="12">
        <v>19.796906072183997</v>
      </c>
      <c r="J270" s="11">
        <v>57104.5</v>
      </c>
      <c r="K270" s="12">
        <v>22.254759344710102</v>
      </c>
      <c r="L270" s="11">
        <v>500</v>
      </c>
      <c r="M270" s="12">
        <v>22</v>
      </c>
      <c r="N270" s="11">
        <v>1468901.5</v>
      </c>
      <c r="O270" s="12">
        <v>18.3092584751258</v>
      </c>
      <c r="P270" s="11">
        <v>22650</v>
      </c>
      <c r="Q270" s="12">
        <v>6</v>
      </c>
      <c r="R270" s="11">
        <v>348323.3</v>
      </c>
      <c r="S270" s="12">
        <v>16.620496917662397</v>
      </c>
      <c r="T270" s="11">
        <v>438381.7</v>
      </c>
      <c r="U270" s="12">
        <v>14.680165777905398</v>
      </c>
      <c r="V270" s="11">
        <v>1292678.8</v>
      </c>
      <c r="W270" s="12">
        <v>27.643763309184</v>
      </c>
      <c r="X270" s="11">
        <v>114001</v>
      </c>
      <c r="Y270" s="12">
        <v>17.796924377856303</v>
      </c>
      <c r="Z270" s="11">
        <v>438066.79999999993</v>
      </c>
      <c r="AA270" s="12">
        <v>19.6827012021911</v>
      </c>
      <c r="AC270" s="41">
        <f t="shared" si="4"/>
        <v>18.116254405352183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228876.9</v>
      </c>
      <c r="G271" s="12">
        <v>11.8364475532481</v>
      </c>
      <c r="H271" s="11">
        <v>1576583.5</v>
      </c>
      <c r="I271" s="12">
        <v>19.161415210168098</v>
      </c>
      <c r="J271" s="11">
        <v>82832</v>
      </c>
      <c r="K271" s="12">
        <v>19.729789139463</v>
      </c>
      <c r="L271" s="11"/>
      <c r="M271" s="12"/>
      <c r="N271" s="11">
        <v>1420185.9999999998</v>
      </c>
      <c r="O271" s="12">
        <v>17.962257205042196</v>
      </c>
      <c r="P271" s="11">
        <v>19780</v>
      </c>
      <c r="Q271" s="12">
        <v>6.988877654196159</v>
      </c>
      <c r="R271" s="11">
        <v>307605.6</v>
      </c>
      <c r="S271" s="12">
        <v>16.334651027159502</v>
      </c>
      <c r="T271" s="11">
        <v>435195</v>
      </c>
      <c r="U271" s="12">
        <v>14.3965599053298</v>
      </c>
      <c r="V271" s="11">
        <v>1547438.5</v>
      </c>
      <c r="W271" s="12">
        <v>20.482857621805298</v>
      </c>
      <c r="X271" s="11">
        <v>88383</v>
      </c>
      <c r="Y271" s="12">
        <v>18.552522543928102</v>
      </c>
      <c r="Z271" s="11">
        <v>278979.89999999997</v>
      </c>
      <c r="AA271" s="12">
        <v>20.1217837414093</v>
      </c>
      <c r="AC271" s="41">
        <f t="shared" si="4"/>
        <v>17.74147392770393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344878.4</v>
      </c>
      <c r="G272" s="12">
        <v>12.047730643612399</v>
      </c>
      <c r="H272" s="11">
        <v>1436004.7</v>
      </c>
      <c r="I272" s="12">
        <v>20.4907160171551</v>
      </c>
      <c r="J272" s="11">
        <v>51915.6</v>
      </c>
      <c r="K272" s="12">
        <v>23.281669710067895</v>
      </c>
      <c r="L272" s="11"/>
      <c r="M272" s="12"/>
      <c r="N272" s="11">
        <v>1398229.2000000002</v>
      </c>
      <c r="O272" s="12">
        <v>17.2085398552684</v>
      </c>
      <c r="P272" s="11">
        <v>58100</v>
      </c>
      <c r="Q272" s="12">
        <v>7.1365817555938</v>
      </c>
      <c r="R272" s="11">
        <v>124181</v>
      </c>
      <c r="S272" s="12">
        <v>19.2320890393861</v>
      </c>
      <c r="T272" s="11">
        <v>484435.60000000003</v>
      </c>
      <c r="U272" s="12">
        <v>14.4628926177184</v>
      </c>
      <c r="V272" s="11">
        <v>1245215.2</v>
      </c>
      <c r="W272" s="12">
        <v>28.077919677658898</v>
      </c>
      <c r="X272" s="11">
        <v>132101.6</v>
      </c>
      <c r="Y272" s="12">
        <v>18.164329576628898</v>
      </c>
      <c r="Z272" s="11">
        <v>290574.8</v>
      </c>
      <c r="AA272" s="12">
        <v>19.2557110768036</v>
      </c>
      <c r="AC272" s="41">
        <f t="shared" si="4"/>
        <v>17.74223623652039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385532.4</v>
      </c>
      <c r="G273" s="12">
        <v>13.311919200565198</v>
      </c>
      <c r="H273" s="11">
        <v>1302144.7</v>
      </c>
      <c r="I273" s="12">
        <v>21.169561936549798</v>
      </c>
      <c r="J273" s="11">
        <v>78269.8</v>
      </c>
      <c r="K273" s="12">
        <v>18.943179872696703</v>
      </c>
      <c r="L273" s="11">
        <v>200</v>
      </c>
      <c r="M273" s="12">
        <v>33</v>
      </c>
      <c r="N273" s="11">
        <v>1465279.3</v>
      </c>
      <c r="O273" s="12">
        <v>16.335719068712702</v>
      </c>
      <c r="P273" s="11">
        <v>29610</v>
      </c>
      <c r="Q273" s="12">
        <v>6</v>
      </c>
      <c r="R273" s="11">
        <v>327877.00000000006</v>
      </c>
      <c r="S273" s="12">
        <v>14.390160880452099</v>
      </c>
      <c r="T273" s="11">
        <v>392370</v>
      </c>
      <c r="U273" s="12">
        <v>13.329185460152399</v>
      </c>
      <c r="V273" s="11">
        <v>1132193.1</v>
      </c>
      <c r="W273" s="12">
        <v>28.308375316896</v>
      </c>
      <c r="X273" s="11">
        <v>93664</v>
      </c>
      <c r="Y273" s="12">
        <v>18.8208024427742</v>
      </c>
      <c r="Z273" s="11">
        <v>318120.2</v>
      </c>
      <c r="AA273" s="12">
        <v>19.283449507450296</v>
      </c>
      <c r="AC273" s="41">
        <f t="shared" si="4"/>
        <v>17.33340141082288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647579.7</v>
      </c>
      <c r="G274" s="15">
        <v>10.735867626795601</v>
      </c>
      <c r="H274" s="14">
        <v>1242064.2</v>
      </c>
      <c r="I274" s="15">
        <v>21.940783869304</v>
      </c>
      <c r="J274" s="14">
        <v>225937.2</v>
      </c>
      <c r="K274" s="15">
        <v>15.2367647824263</v>
      </c>
      <c r="L274" s="14"/>
      <c r="M274" s="15"/>
      <c r="N274" s="14">
        <v>1891383</v>
      </c>
      <c r="O274" s="15">
        <v>16.2327580400162</v>
      </c>
      <c r="P274" s="14">
        <v>152544.6</v>
      </c>
      <c r="Q274" s="15">
        <v>6.7372723780455</v>
      </c>
      <c r="R274" s="14">
        <v>155815.7</v>
      </c>
      <c r="S274" s="15">
        <v>16.744728875203197</v>
      </c>
      <c r="T274" s="14">
        <v>517982.3</v>
      </c>
      <c r="U274" s="15">
        <v>12.6146752504864</v>
      </c>
      <c r="V274" s="14">
        <v>1215482.8</v>
      </c>
      <c r="W274" s="15">
        <v>28.069178284546698</v>
      </c>
      <c r="X274" s="14">
        <v>143762</v>
      </c>
      <c r="Y274" s="15">
        <v>16.993465588959502</v>
      </c>
      <c r="Z274" s="14">
        <v>441306.5</v>
      </c>
      <c r="AA274" s="15">
        <v>17.2275675930447</v>
      </c>
      <c r="AC274" s="42">
        <f t="shared" si="4"/>
        <v>16.345446786704606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155197.3</v>
      </c>
      <c r="G275" s="9">
        <v>13.9033501484884</v>
      </c>
      <c r="H275" s="8">
        <v>733078.9</v>
      </c>
      <c r="I275" s="9">
        <v>22.551683284023003</v>
      </c>
      <c r="J275" s="8">
        <v>60659.3</v>
      </c>
      <c r="K275" s="9">
        <v>21.2177397035574</v>
      </c>
      <c r="L275" s="8"/>
      <c r="M275" s="9"/>
      <c r="N275" s="8">
        <v>1164727</v>
      </c>
      <c r="O275" s="9">
        <v>16.7154176738412</v>
      </c>
      <c r="P275" s="8">
        <v>1825</v>
      </c>
      <c r="Q275" s="9">
        <v>20.164383561643803</v>
      </c>
      <c r="R275" s="8">
        <v>76499.2</v>
      </c>
      <c r="S275" s="9">
        <v>17.5013647201539</v>
      </c>
      <c r="T275" s="8">
        <v>314159.1</v>
      </c>
      <c r="U275" s="9">
        <v>13.393847553675801</v>
      </c>
      <c r="V275" s="8">
        <v>880396</v>
      </c>
      <c r="W275" s="9">
        <v>28.454781911776095</v>
      </c>
      <c r="X275" s="8">
        <v>81780</v>
      </c>
      <c r="Y275" s="9">
        <v>17.5341660552702</v>
      </c>
      <c r="Z275" s="8">
        <v>201880.59999999998</v>
      </c>
      <c r="AA275" s="9">
        <v>19.183005885657195</v>
      </c>
      <c r="AC275" s="41">
        <f t="shared" si="4"/>
        <v>18.04280663668991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150408</v>
      </c>
      <c r="G276" s="12">
        <v>15.3053800994628</v>
      </c>
      <c r="H276" s="11">
        <v>953182.2000000001</v>
      </c>
      <c r="I276" s="12">
        <v>23.3130593101718</v>
      </c>
      <c r="J276" s="11">
        <v>74862.1</v>
      </c>
      <c r="K276" s="12">
        <v>21.466868482182598</v>
      </c>
      <c r="L276" s="11"/>
      <c r="M276" s="12"/>
      <c r="N276" s="11">
        <v>2025844</v>
      </c>
      <c r="O276" s="12">
        <v>15.2622432773698</v>
      </c>
      <c r="P276" s="11">
        <v>285</v>
      </c>
      <c r="Q276" s="12">
        <v>21.473684210526297</v>
      </c>
      <c r="R276" s="11">
        <v>104801.3</v>
      </c>
      <c r="S276" s="12">
        <v>18.1572360552779</v>
      </c>
      <c r="T276" s="11">
        <v>432677.3</v>
      </c>
      <c r="U276" s="12">
        <v>12.665601969412299</v>
      </c>
      <c r="V276" s="11">
        <v>1035956.4000000001</v>
      </c>
      <c r="W276" s="12">
        <v>27.7083378422103</v>
      </c>
      <c r="X276" s="11">
        <v>82097.8</v>
      </c>
      <c r="Y276" s="12">
        <v>17.096093659026202</v>
      </c>
      <c r="Z276" s="11">
        <v>346280.0999999999</v>
      </c>
      <c r="AA276" s="12">
        <v>18.6491837908098</v>
      </c>
      <c r="AC276" s="41">
        <f t="shared" si="4"/>
        <v>17.336347015893626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165227.4</v>
      </c>
      <c r="G277" s="12">
        <v>13.70391562174311</v>
      </c>
      <c r="H277" s="11">
        <v>2216143.5</v>
      </c>
      <c r="I277" s="12">
        <v>17.72360852670417</v>
      </c>
      <c r="J277" s="11">
        <v>99235</v>
      </c>
      <c r="K277" s="12">
        <v>19.329020889807023</v>
      </c>
      <c r="L277" s="11"/>
      <c r="M277" s="12"/>
      <c r="N277" s="11">
        <v>2156722.8000000003</v>
      </c>
      <c r="O277" s="12">
        <v>16.210555676417925</v>
      </c>
      <c r="P277" s="11">
        <v>22396.7</v>
      </c>
      <c r="Q277" s="12">
        <v>7.207365370791233</v>
      </c>
      <c r="R277" s="11">
        <v>146334</v>
      </c>
      <c r="S277" s="12">
        <v>18.90759966924979</v>
      </c>
      <c r="T277" s="11">
        <v>346616.4</v>
      </c>
      <c r="U277" s="12">
        <v>14.114770743680898</v>
      </c>
      <c r="V277" s="11">
        <v>1275597.1</v>
      </c>
      <c r="W277" s="12">
        <v>27.85526411435084</v>
      </c>
      <c r="X277" s="11">
        <v>113582.5</v>
      </c>
      <c r="Y277" s="12">
        <v>16.513379745999597</v>
      </c>
      <c r="Z277" s="11">
        <v>321314.80000000005</v>
      </c>
      <c r="AA277" s="12">
        <v>19.00551051803403</v>
      </c>
      <c r="AC277" s="41">
        <f t="shared" si="4"/>
        <v>16.863341309127566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448465</v>
      </c>
      <c r="G278" s="12">
        <v>10.18987307370699</v>
      </c>
      <c r="H278" s="11">
        <v>3112584.5</v>
      </c>
      <c r="I278" s="12">
        <v>15.279714013868555</v>
      </c>
      <c r="J278" s="11">
        <v>78395.2</v>
      </c>
      <c r="K278" s="12">
        <v>21.914204466599987</v>
      </c>
      <c r="L278" s="11">
        <v>15</v>
      </c>
      <c r="M278" s="12">
        <v>32</v>
      </c>
      <c r="N278" s="11">
        <v>2198717.9</v>
      </c>
      <c r="O278" s="12">
        <v>16.564091909653367</v>
      </c>
      <c r="P278" s="11">
        <v>69315</v>
      </c>
      <c r="Q278" s="12">
        <v>6.539710019476304</v>
      </c>
      <c r="R278" s="11">
        <v>282830.5</v>
      </c>
      <c r="S278" s="12">
        <v>16.084424197531753</v>
      </c>
      <c r="T278" s="11">
        <v>430245.80000000005</v>
      </c>
      <c r="U278" s="12">
        <v>14.16498134322289</v>
      </c>
      <c r="V278" s="11">
        <v>1401924.9999999998</v>
      </c>
      <c r="W278" s="12">
        <v>27.33746234570323</v>
      </c>
      <c r="X278" s="11">
        <v>66155.8</v>
      </c>
      <c r="Y278" s="12">
        <v>19.432251352111237</v>
      </c>
      <c r="Z278" s="11">
        <v>329029.70000000007</v>
      </c>
      <c r="AA278" s="12">
        <v>20.557905891170282</v>
      </c>
      <c r="AC278" s="41">
        <f t="shared" si="4"/>
        <v>15.595475158451968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219395.9</v>
      </c>
      <c r="G279" s="12">
        <v>11.834300650103312</v>
      </c>
      <c r="H279" s="11">
        <v>2056247</v>
      </c>
      <c r="I279" s="12">
        <v>17.531004505295332</v>
      </c>
      <c r="J279" s="11">
        <v>96581</v>
      </c>
      <c r="K279" s="12">
        <v>20.44495459769519</v>
      </c>
      <c r="L279" s="11"/>
      <c r="M279" s="12"/>
      <c r="N279" s="11">
        <v>1603062.7</v>
      </c>
      <c r="O279" s="12">
        <v>17.41295034186746</v>
      </c>
      <c r="P279" s="11">
        <v>74420</v>
      </c>
      <c r="Q279" s="12">
        <v>6.05596613813491</v>
      </c>
      <c r="R279" s="11">
        <v>325827.1</v>
      </c>
      <c r="S279" s="12">
        <v>17.35333026626699</v>
      </c>
      <c r="T279" s="11">
        <v>399617</v>
      </c>
      <c r="U279" s="12">
        <v>14.787616089906102</v>
      </c>
      <c r="V279" s="11">
        <v>1538529.8999999997</v>
      </c>
      <c r="W279" s="12">
        <v>27.32913372694286</v>
      </c>
      <c r="X279" s="11">
        <v>119091.8</v>
      </c>
      <c r="Y279" s="12">
        <v>14.691826809234552</v>
      </c>
      <c r="Z279" s="11">
        <v>494581.10000000003</v>
      </c>
      <c r="AA279" s="12">
        <v>16.815338675497323</v>
      </c>
      <c r="AC279" s="41">
        <f t="shared" si="4"/>
        <v>16.815097764009206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487682.4</v>
      </c>
      <c r="G280" s="12">
        <v>12.348147892972968</v>
      </c>
      <c r="H280" s="11">
        <v>1897853.4</v>
      </c>
      <c r="I280" s="12">
        <v>17.146272525053817</v>
      </c>
      <c r="J280" s="11">
        <v>94498.9</v>
      </c>
      <c r="K280" s="12">
        <v>18.174086968208105</v>
      </c>
      <c r="L280" s="11"/>
      <c r="M280" s="12"/>
      <c r="N280" s="11">
        <v>2113987.2</v>
      </c>
      <c r="O280" s="12">
        <v>15.202924043721728</v>
      </c>
      <c r="P280" s="11">
        <v>41795</v>
      </c>
      <c r="Q280" s="12">
        <v>8.107579854049527</v>
      </c>
      <c r="R280" s="11">
        <v>264409.7</v>
      </c>
      <c r="S280" s="12">
        <v>17.479432464088877</v>
      </c>
      <c r="T280" s="11">
        <v>402364</v>
      </c>
      <c r="U280" s="12">
        <v>15.235306953405384</v>
      </c>
      <c r="V280" s="11">
        <v>1544133.4999999998</v>
      </c>
      <c r="W280" s="12">
        <v>26.970704362025707</v>
      </c>
      <c r="X280" s="11">
        <v>95546.6</v>
      </c>
      <c r="Y280" s="12">
        <v>17.805522833884208</v>
      </c>
      <c r="Z280" s="11">
        <v>584075.5</v>
      </c>
      <c r="AA280" s="12">
        <v>16.06333332249001</v>
      </c>
      <c r="AC280" s="41">
        <f t="shared" si="4"/>
        <v>15.812458075587978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500576.8</v>
      </c>
      <c r="G281" s="12">
        <v>12.61762612250508</v>
      </c>
      <c r="H281" s="11">
        <v>1173948.9</v>
      </c>
      <c r="I281" s="12">
        <v>21.662716296254462</v>
      </c>
      <c r="J281" s="11">
        <v>84567.20000000001</v>
      </c>
      <c r="K281" s="12">
        <v>19.6326769598615</v>
      </c>
      <c r="L281" s="11"/>
      <c r="M281" s="12"/>
      <c r="N281" s="11">
        <v>1703410.4</v>
      </c>
      <c r="O281" s="12">
        <v>16.948564710535976</v>
      </c>
      <c r="P281" s="11">
        <v>63459.2</v>
      </c>
      <c r="Q281" s="12">
        <v>6.252130502748222</v>
      </c>
      <c r="R281" s="11">
        <v>280360.3</v>
      </c>
      <c r="S281" s="12">
        <v>18.733070103006742</v>
      </c>
      <c r="T281" s="11">
        <v>380381.8</v>
      </c>
      <c r="U281" s="12">
        <v>15.642433163206007</v>
      </c>
      <c r="V281" s="11">
        <v>1598718.2999999998</v>
      </c>
      <c r="W281" s="12">
        <v>26.70329275895571</v>
      </c>
      <c r="X281" s="11">
        <v>151037.6</v>
      </c>
      <c r="Y281" s="12">
        <v>15.443018877418606</v>
      </c>
      <c r="Z281" s="11">
        <v>374512</v>
      </c>
      <c r="AA281" s="12">
        <v>18.780827386038336</v>
      </c>
      <c r="AC281" s="41">
        <f t="shared" si="4"/>
        <v>17.665141612691436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142475.8</v>
      </c>
      <c r="G282" s="12">
        <v>15.334138429122692</v>
      </c>
      <c r="H282" s="11">
        <v>1287523</v>
      </c>
      <c r="I282" s="12">
        <v>21.917484420860827</v>
      </c>
      <c r="J282" s="11">
        <v>77002.5</v>
      </c>
      <c r="K282" s="12">
        <v>21.39193558650694</v>
      </c>
      <c r="L282" s="11">
        <v>12.5</v>
      </c>
      <c r="M282" s="12">
        <v>31</v>
      </c>
      <c r="N282" s="11">
        <v>1900140.6</v>
      </c>
      <c r="O282" s="12">
        <v>16.38062486270751</v>
      </c>
      <c r="P282" s="11">
        <v>53585</v>
      </c>
      <c r="Q282" s="12">
        <v>6.644574041242885</v>
      </c>
      <c r="R282" s="11">
        <v>260639.7</v>
      </c>
      <c r="S282" s="12">
        <v>18.30783029216195</v>
      </c>
      <c r="T282" s="11">
        <v>353097.4</v>
      </c>
      <c r="U282" s="12">
        <v>14.966110877621873</v>
      </c>
      <c r="V282" s="11">
        <v>1549421.8</v>
      </c>
      <c r="W282" s="12">
        <v>25.626289243510058</v>
      </c>
      <c r="X282" s="11">
        <v>73291</v>
      </c>
      <c r="Y282" s="12">
        <v>18.88555743542864</v>
      </c>
      <c r="Z282" s="11">
        <v>607171.7000000001</v>
      </c>
      <c r="AA282" s="12">
        <v>16.816842305067922</v>
      </c>
      <c r="AC282" s="41">
        <f t="shared" si="4"/>
        <v>17.914900607772225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234736</v>
      </c>
      <c r="G283" s="12">
        <v>14.192182034285318</v>
      </c>
      <c r="H283" s="11">
        <v>1342063.4</v>
      </c>
      <c r="I283" s="12">
        <v>22.22534218651667</v>
      </c>
      <c r="J283" s="11">
        <v>100590.9</v>
      </c>
      <c r="K283" s="12">
        <v>20.76420842243185</v>
      </c>
      <c r="L283" s="11"/>
      <c r="M283" s="12"/>
      <c r="N283" s="11">
        <v>1700696.4</v>
      </c>
      <c r="O283" s="12">
        <v>16.855876175783052</v>
      </c>
      <c r="P283" s="11">
        <v>83960</v>
      </c>
      <c r="Q283" s="12">
        <v>6.943127679847547</v>
      </c>
      <c r="R283" s="11">
        <v>233627.5</v>
      </c>
      <c r="S283" s="12">
        <v>19.305462349252554</v>
      </c>
      <c r="T283" s="11">
        <v>394927.39999999997</v>
      </c>
      <c r="U283" s="12">
        <v>15.304199042659482</v>
      </c>
      <c r="V283" s="11">
        <v>1734468.3</v>
      </c>
      <c r="W283" s="12">
        <v>25.81549336300929</v>
      </c>
      <c r="X283" s="11">
        <v>80611</v>
      </c>
      <c r="Y283" s="12">
        <v>19.93694260088572</v>
      </c>
      <c r="Z283" s="11">
        <v>437903.9</v>
      </c>
      <c r="AA283" s="12">
        <v>18.25326119954629</v>
      </c>
      <c r="AC283" s="41">
        <f t="shared" si="4"/>
        <v>18.366262444440277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129257.1</v>
      </c>
      <c r="G284" s="12">
        <v>15.921483338246011</v>
      </c>
      <c r="H284" s="11">
        <v>1529387.5999999999</v>
      </c>
      <c r="I284" s="12">
        <v>21.241002541801702</v>
      </c>
      <c r="J284" s="11">
        <v>71837.6</v>
      </c>
      <c r="K284" s="12">
        <v>22.864572800316264</v>
      </c>
      <c r="L284" s="11">
        <v>450</v>
      </c>
      <c r="M284" s="12">
        <v>26</v>
      </c>
      <c r="N284" s="11">
        <v>1781734.2999999998</v>
      </c>
      <c r="O284" s="12">
        <v>17.213606333447142</v>
      </c>
      <c r="P284" s="11">
        <v>164675</v>
      </c>
      <c r="Q284" s="12">
        <v>7.091752239259138</v>
      </c>
      <c r="R284" s="11">
        <v>310127.10000000003</v>
      </c>
      <c r="S284" s="12">
        <v>19.907903646601657</v>
      </c>
      <c r="T284" s="11">
        <v>372043.4</v>
      </c>
      <c r="U284" s="12">
        <v>15.86909899759006</v>
      </c>
      <c r="V284" s="11">
        <v>1796131.2999999996</v>
      </c>
      <c r="W284" s="12">
        <v>25.381823169609028</v>
      </c>
      <c r="X284" s="11">
        <v>102174</v>
      </c>
      <c r="Y284" s="12">
        <v>17.505518527218275</v>
      </c>
      <c r="Z284" s="11">
        <v>403922.7</v>
      </c>
      <c r="AA284" s="12">
        <v>19.444042402172485</v>
      </c>
      <c r="AC284" s="41">
        <f t="shared" si="4"/>
        <v>18.44708657136595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205412.5</v>
      </c>
      <c r="G285" s="12">
        <v>13.677679230816057</v>
      </c>
      <c r="H285" s="11">
        <v>1307393.0000000002</v>
      </c>
      <c r="I285" s="12">
        <v>22.02729664071935</v>
      </c>
      <c r="J285" s="11">
        <v>97183.5</v>
      </c>
      <c r="K285" s="12">
        <v>21.40780209603481</v>
      </c>
      <c r="L285" s="11">
        <v>730</v>
      </c>
      <c r="M285" s="12">
        <v>24.65753424657534</v>
      </c>
      <c r="N285" s="11">
        <v>1414299.8</v>
      </c>
      <c r="O285" s="12">
        <v>16.78204601598615</v>
      </c>
      <c r="P285" s="11">
        <v>58950</v>
      </c>
      <c r="Q285" s="12">
        <v>6.744274809160306</v>
      </c>
      <c r="R285" s="11">
        <v>93176.09999999999</v>
      </c>
      <c r="S285" s="12">
        <v>20.952204202579853</v>
      </c>
      <c r="T285" s="11">
        <v>388023.39999999997</v>
      </c>
      <c r="U285" s="12">
        <v>15.686396851323916</v>
      </c>
      <c r="V285" s="11">
        <v>1561878.9</v>
      </c>
      <c r="W285" s="12">
        <v>25.23768346828939</v>
      </c>
      <c r="X285" s="11">
        <v>88146</v>
      </c>
      <c r="Y285" s="12">
        <v>17.624201778866887</v>
      </c>
      <c r="Z285" s="11">
        <v>376139.69999999995</v>
      </c>
      <c r="AA285" s="12">
        <v>19.97423194095173</v>
      </c>
      <c r="AC285" s="41">
        <f t="shared" si="4"/>
        <v>18.599130898379784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242949.8</v>
      </c>
      <c r="G286" s="15">
        <v>15.957806756786782</v>
      </c>
      <c r="H286" s="14">
        <v>1314774.8</v>
      </c>
      <c r="I286" s="15">
        <v>21.93857435128815</v>
      </c>
      <c r="J286" s="14">
        <v>115908.2</v>
      </c>
      <c r="K286" s="15">
        <v>21.594162682191598</v>
      </c>
      <c r="L286" s="14">
        <v>1110</v>
      </c>
      <c r="M286" s="15">
        <v>26</v>
      </c>
      <c r="N286" s="14">
        <v>1938631.2999999998</v>
      </c>
      <c r="O286" s="15">
        <v>16.53120700568487</v>
      </c>
      <c r="P286" s="14">
        <v>102773</v>
      </c>
      <c r="Q286" s="15">
        <v>6.652366769482257</v>
      </c>
      <c r="R286" s="14">
        <v>315970.50000000006</v>
      </c>
      <c r="S286" s="15">
        <v>15.343270029955328</v>
      </c>
      <c r="T286" s="14">
        <v>638112.2</v>
      </c>
      <c r="U286" s="15">
        <v>12.340986324975452</v>
      </c>
      <c r="V286" s="14">
        <v>1599367.7</v>
      </c>
      <c r="W286" s="15">
        <v>26.195384492884283</v>
      </c>
      <c r="X286" s="14">
        <v>120339.4</v>
      </c>
      <c r="Y286" s="15">
        <v>17.231472368983066</v>
      </c>
      <c r="Z286" s="14">
        <v>399228.7</v>
      </c>
      <c r="AA286" s="15">
        <v>20.508029224852834</v>
      </c>
      <c r="AC286" s="42">
        <f t="shared" si="4"/>
        <v>17.528351872815698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4240416.1</v>
      </c>
      <c r="E287" s="12">
        <v>20.13306157643351</v>
      </c>
      <c r="F287" s="11">
        <v>81712.9</v>
      </c>
      <c r="G287" s="12">
        <v>15.434775659657165</v>
      </c>
      <c r="H287" s="11">
        <v>971360.6000000001</v>
      </c>
      <c r="I287" s="12">
        <v>21.004922894751953</v>
      </c>
      <c r="J287" s="11">
        <v>85605.8</v>
      </c>
      <c r="K287" s="12">
        <v>21.16845452060493</v>
      </c>
      <c r="L287" s="11">
        <v>1150</v>
      </c>
      <c r="M287" s="12">
        <v>26</v>
      </c>
      <c r="N287" s="11">
        <v>1358733.7</v>
      </c>
      <c r="O287" s="12">
        <v>15.837337222886296</v>
      </c>
      <c r="P287" s="11">
        <v>865</v>
      </c>
      <c r="Q287" s="12">
        <v>17.216589595375726</v>
      </c>
      <c r="R287" s="11">
        <v>58422.8</v>
      </c>
      <c r="S287" s="12">
        <v>20.28742330049226</v>
      </c>
      <c r="T287" s="11">
        <v>271686.2</v>
      </c>
      <c r="U287" s="12">
        <v>12.945943500258757</v>
      </c>
      <c r="V287" s="11">
        <v>1136193.4</v>
      </c>
      <c r="W287" s="12">
        <v>26.39358796398571</v>
      </c>
      <c r="X287" s="11">
        <v>34887.7</v>
      </c>
      <c r="Y287" s="12">
        <v>18.459725060694733</v>
      </c>
      <c r="Z287" s="11">
        <v>239798</v>
      </c>
      <c r="AA287" s="12">
        <v>20.84089509503832</v>
      </c>
      <c r="AC287" s="41">
        <f t="shared" si="4"/>
        <v>17.841612331486402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131337.5</v>
      </c>
      <c r="G288" s="12">
        <v>14.872784749214832</v>
      </c>
      <c r="H288" s="11">
        <v>1494896.6</v>
      </c>
      <c r="I288" s="12">
        <v>19.352381723257665</v>
      </c>
      <c r="J288" s="11">
        <v>98673.2</v>
      </c>
      <c r="K288" s="12">
        <v>22.09723548035334</v>
      </c>
      <c r="L288" s="11">
        <v>1150</v>
      </c>
      <c r="M288" s="12">
        <v>26</v>
      </c>
      <c r="N288" s="11">
        <v>1952396.7</v>
      </c>
      <c r="O288" s="12">
        <v>16.015130458374585</v>
      </c>
      <c r="P288" s="11">
        <v>11165</v>
      </c>
      <c r="Q288" s="12">
        <v>6.328481862964622</v>
      </c>
      <c r="R288" s="11">
        <v>124909.6</v>
      </c>
      <c r="S288" s="12">
        <v>18.899677766961062</v>
      </c>
      <c r="T288" s="11">
        <v>440928.30000000005</v>
      </c>
      <c r="U288" s="12">
        <v>13.810981397655796</v>
      </c>
      <c r="V288" s="11">
        <v>1324526.5</v>
      </c>
      <c r="W288" s="12">
        <v>26.09943092267312</v>
      </c>
      <c r="X288" s="11">
        <v>97569.7</v>
      </c>
      <c r="Y288" s="12">
        <v>16.588315429892678</v>
      </c>
      <c r="Z288" s="11">
        <v>404174.20000000007</v>
      </c>
      <c r="AA288" s="12">
        <v>20.747185649158215</v>
      </c>
      <c r="AC288" s="41">
        <f t="shared" si="4"/>
        <v>17.423357904295322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274340.8</v>
      </c>
      <c r="G289" s="12">
        <v>12.005039363448677</v>
      </c>
      <c r="H289" s="11">
        <v>3143948.0000000005</v>
      </c>
      <c r="I289" s="12">
        <v>15.607130504703019</v>
      </c>
      <c r="J289" s="11">
        <v>152428.3</v>
      </c>
      <c r="K289" s="12">
        <v>20.039776294821877</v>
      </c>
      <c r="L289" s="11"/>
      <c r="M289" s="12"/>
      <c r="N289" s="11">
        <v>2289102.6</v>
      </c>
      <c r="O289" s="12">
        <v>16.12184417684029</v>
      </c>
      <c r="P289" s="11">
        <v>156317.5</v>
      </c>
      <c r="Q289" s="12">
        <v>6.227563292657575</v>
      </c>
      <c r="R289" s="11">
        <v>245589.3</v>
      </c>
      <c r="S289" s="12">
        <v>17.519645644170964</v>
      </c>
      <c r="T289" s="11">
        <v>351710.5</v>
      </c>
      <c r="U289" s="12">
        <v>14.544992395734553</v>
      </c>
      <c r="V289" s="11">
        <v>1531407.1</v>
      </c>
      <c r="W289" s="12">
        <v>25.9758027561711</v>
      </c>
      <c r="X289" s="11">
        <v>48395.8</v>
      </c>
      <c r="Y289" s="12">
        <v>17.71269159720471</v>
      </c>
      <c r="Z289" s="11">
        <v>377714</v>
      </c>
      <c r="AA289" s="12">
        <v>20.556424728763027</v>
      </c>
      <c r="AC289" s="41">
        <f t="shared" si="4"/>
        <v>15.815517238552914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442440.2</v>
      </c>
      <c r="G290" s="12">
        <v>12.721876079524444</v>
      </c>
      <c r="H290" s="11">
        <v>3376867.2</v>
      </c>
      <c r="I290" s="12">
        <v>16.38918816736411</v>
      </c>
      <c r="J290" s="11">
        <v>104407.09999999999</v>
      </c>
      <c r="K290" s="12">
        <v>21.94006182529733</v>
      </c>
      <c r="L290" s="11">
        <v>65000</v>
      </c>
      <c r="M290" s="12">
        <v>15</v>
      </c>
      <c r="N290" s="11">
        <v>2371190.4</v>
      </c>
      <c r="O290" s="12">
        <v>16.149301090709532</v>
      </c>
      <c r="P290" s="11">
        <v>134825</v>
      </c>
      <c r="Q290" s="12">
        <v>6.169464120155758</v>
      </c>
      <c r="R290" s="11">
        <v>274828</v>
      </c>
      <c r="S290" s="12">
        <v>19.212936996958106</v>
      </c>
      <c r="T290" s="11">
        <v>355812.5</v>
      </c>
      <c r="U290" s="12">
        <v>15.754217094677673</v>
      </c>
      <c r="V290" s="11">
        <v>1944162.4999999998</v>
      </c>
      <c r="W290" s="12">
        <v>25.88412437386279</v>
      </c>
      <c r="X290" s="11">
        <v>111666.4</v>
      </c>
      <c r="Y290" s="12">
        <v>18.63641223322325</v>
      </c>
      <c r="Z290" s="11">
        <v>333393.3</v>
      </c>
      <c r="AA290" s="12">
        <v>21.627080028302913</v>
      </c>
      <c r="AC290" s="41">
        <f t="shared" si="4"/>
        <v>16.31882584293328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172479.3</v>
      </c>
      <c r="G291" s="12">
        <v>12.836852729573936</v>
      </c>
      <c r="H291" s="11">
        <v>2431645.0999999996</v>
      </c>
      <c r="I291" s="12">
        <v>18.235201041467768</v>
      </c>
      <c r="J291" s="11">
        <v>122076.8</v>
      </c>
      <c r="K291" s="12">
        <v>21.2792535354793</v>
      </c>
      <c r="L291" s="11">
        <v>50</v>
      </c>
      <c r="M291" s="12">
        <v>32</v>
      </c>
      <c r="N291" s="11">
        <v>2448973.4</v>
      </c>
      <c r="O291" s="12">
        <v>13.457920100316322</v>
      </c>
      <c r="P291" s="11">
        <v>104605</v>
      </c>
      <c r="Q291" s="12">
        <v>6.152223603078248</v>
      </c>
      <c r="R291" s="11">
        <v>316645.9</v>
      </c>
      <c r="S291" s="12">
        <v>18.759005772694355</v>
      </c>
      <c r="T291" s="11">
        <v>528477.5</v>
      </c>
      <c r="U291" s="12">
        <v>14.214398454049595</v>
      </c>
      <c r="V291" s="11">
        <v>2180217.1999999997</v>
      </c>
      <c r="W291" s="12">
        <v>25.8072052720252</v>
      </c>
      <c r="X291" s="11">
        <v>153616.7</v>
      </c>
      <c r="Y291" s="12">
        <v>16.1469367262804</v>
      </c>
      <c r="Z291" s="11">
        <v>530222.6</v>
      </c>
      <c r="AA291" s="12">
        <v>18.432190727064434</v>
      </c>
      <c r="AC291" s="41">
        <f t="shared" si="4"/>
        <v>15.929716163760785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443632.7</v>
      </c>
      <c r="G292" s="12">
        <v>12.044888079710992</v>
      </c>
      <c r="H292" s="11">
        <v>1603917.9000000001</v>
      </c>
      <c r="I292" s="12">
        <v>19.317936363201618</v>
      </c>
      <c r="J292" s="11">
        <v>110175.4</v>
      </c>
      <c r="K292" s="12">
        <v>20.89742915387646</v>
      </c>
      <c r="L292" s="11"/>
      <c r="M292" s="12"/>
      <c r="N292" s="11">
        <v>2634111.6</v>
      </c>
      <c r="O292" s="12">
        <v>15.103325404663945</v>
      </c>
      <c r="P292" s="11">
        <v>87421</v>
      </c>
      <c r="Q292" s="12">
        <v>6.570972649592201</v>
      </c>
      <c r="R292" s="11">
        <v>312022</v>
      </c>
      <c r="S292" s="12">
        <v>18.621621994602922</v>
      </c>
      <c r="T292" s="11">
        <v>454858.3</v>
      </c>
      <c r="U292" s="12">
        <v>13.539299333440761</v>
      </c>
      <c r="V292" s="11">
        <v>1823715.2</v>
      </c>
      <c r="W292" s="12">
        <v>25.69809323955846</v>
      </c>
      <c r="X292" s="11">
        <v>148872.5</v>
      </c>
      <c r="Y292" s="12">
        <v>17.00899835765505</v>
      </c>
      <c r="Z292" s="11">
        <v>445803.89999999997</v>
      </c>
      <c r="AA292" s="12">
        <v>18.94013961071226</v>
      </c>
      <c r="AC292" s="41">
        <f t="shared" si="4"/>
        <v>16.333304566151792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195425.4</v>
      </c>
      <c r="G293" s="12">
        <v>14.682337168044675</v>
      </c>
      <c r="H293" s="11">
        <v>1718552.5</v>
      </c>
      <c r="I293" s="12">
        <v>19.807386238709597</v>
      </c>
      <c r="J293" s="11">
        <v>133744.3</v>
      </c>
      <c r="K293" s="12">
        <v>19.407067658210494</v>
      </c>
      <c r="L293" s="11">
        <v>300.6</v>
      </c>
      <c r="M293" s="12">
        <v>11.976047904191615</v>
      </c>
      <c r="N293" s="11">
        <v>2088547.4000000001</v>
      </c>
      <c r="O293" s="12">
        <v>16.194880705604294</v>
      </c>
      <c r="P293" s="11">
        <v>103875</v>
      </c>
      <c r="Q293" s="12">
        <v>7.044914560770155</v>
      </c>
      <c r="R293" s="11">
        <v>325692.10000000003</v>
      </c>
      <c r="S293" s="12">
        <v>19.557612183408796</v>
      </c>
      <c r="T293" s="11">
        <v>663702.5000000001</v>
      </c>
      <c r="U293" s="12">
        <v>12.840121274215479</v>
      </c>
      <c r="V293" s="11">
        <v>1952629.8</v>
      </c>
      <c r="W293" s="12">
        <v>24.61826155782319</v>
      </c>
      <c r="X293" s="11">
        <v>139153.9</v>
      </c>
      <c r="Y293" s="12">
        <v>15.390766791300864</v>
      </c>
      <c r="Z293" s="11">
        <v>360764.5999999999</v>
      </c>
      <c r="AA293" s="12">
        <v>19.155827855615545</v>
      </c>
      <c r="AC293" s="41">
        <f t="shared" si="4"/>
        <v>17.10513619623362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164864.3</v>
      </c>
      <c r="G294" s="12">
        <v>15.065931029337476</v>
      </c>
      <c r="H294" s="11">
        <v>1648552.7</v>
      </c>
      <c r="I294" s="12">
        <v>20.438937129519722</v>
      </c>
      <c r="J294" s="11">
        <v>124284.09999999999</v>
      </c>
      <c r="K294" s="12">
        <v>19.594649581080763</v>
      </c>
      <c r="L294" s="11">
        <v>72700</v>
      </c>
      <c r="M294" s="12">
        <v>15.05777166437414</v>
      </c>
      <c r="N294" s="11">
        <v>2297074.8</v>
      </c>
      <c r="O294" s="12">
        <v>15.608114405765122</v>
      </c>
      <c r="P294" s="11">
        <v>14950</v>
      </c>
      <c r="Q294" s="12">
        <v>7.47561872909699</v>
      </c>
      <c r="R294" s="11">
        <v>315331.2</v>
      </c>
      <c r="S294" s="12">
        <v>19.835977867080718</v>
      </c>
      <c r="T294" s="11">
        <v>515553.3</v>
      </c>
      <c r="U294" s="12">
        <v>13.10979669221397</v>
      </c>
      <c r="V294" s="11">
        <v>2085154.1</v>
      </c>
      <c r="W294" s="12">
        <v>24.555892514610782</v>
      </c>
      <c r="X294" s="11">
        <v>130532.5</v>
      </c>
      <c r="Y294" s="12">
        <v>16.760485511271156</v>
      </c>
      <c r="Z294" s="11">
        <v>394129.9</v>
      </c>
      <c r="AA294" s="12">
        <v>18.229744170640203</v>
      </c>
      <c r="AC294" s="41">
        <f t="shared" si="4"/>
        <v>17.270185989795515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116377.6</v>
      </c>
      <c r="G295" s="12">
        <v>15.366003767047955</v>
      </c>
      <c r="H295" s="11">
        <v>1662657.2000000002</v>
      </c>
      <c r="I295" s="12">
        <v>20.627214028243465</v>
      </c>
      <c r="J295" s="11">
        <v>131717.40000000002</v>
      </c>
      <c r="K295" s="12">
        <v>21.288927681536375</v>
      </c>
      <c r="L295" s="11"/>
      <c r="M295" s="12"/>
      <c r="N295" s="11">
        <v>2302307.3000000003</v>
      </c>
      <c r="O295" s="12">
        <v>15.133460368214092</v>
      </c>
      <c r="P295" s="11">
        <v>83650</v>
      </c>
      <c r="Q295" s="12">
        <v>8.043831440526002</v>
      </c>
      <c r="R295" s="11">
        <v>245323.9</v>
      </c>
      <c r="S295" s="12">
        <v>20.262374314121054</v>
      </c>
      <c r="T295" s="11">
        <v>570595.8</v>
      </c>
      <c r="U295" s="12">
        <v>13.73097170010716</v>
      </c>
      <c r="V295" s="11">
        <v>2043112.7000000004</v>
      </c>
      <c r="W295" s="12">
        <v>25.15178015339045</v>
      </c>
      <c r="X295" s="11">
        <v>72029.70000000001</v>
      </c>
      <c r="Y295" s="12">
        <v>16.626776579660874</v>
      </c>
      <c r="Z295" s="11">
        <v>369713.3</v>
      </c>
      <c r="AA295" s="12">
        <v>19.466923548598334</v>
      </c>
      <c r="AC295" s="41">
        <f t="shared" si="4"/>
        <v>17.21231272365939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409158.8</v>
      </c>
      <c r="G296" s="12">
        <v>14.780222534624693</v>
      </c>
      <c r="H296" s="11">
        <v>1857010.3</v>
      </c>
      <c r="I296" s="12">
        <v>20.39812299748687</v>
      </c>
      <c r="J296" s="11">
        <v>144856.09999999998</v>
      </c>
      <c r="K296" s="12">
        <v>20.2596050356181</v>
      </c>
      <c r="L296" s="11">
        <v>12.5</v>
      </c>
      <c r="M296" s="12">
        <v>30.5</v>
      </c>
      <c r="N296" s="11">
        <v>2314606</v>
      </c>
      <c r="O296" s="12">
        <v>15.88413804984518</v>
      </c>
      <c r="P296" s="11">
        <v>62865</v>
      </c>
      <c r="Q296" s="12">
        <v>8.241724329913316</v>
      </c>
      <c r="R296" s="11">
        <v>273466.1</v>
      </c>
      <c r="S296" s="12">
        <v>18.316393695598833</v>
      </c>
      <c r="T296" s="11">
        <v>721975.6999999998</v>
      </c>
      <c r="U296" s="12">
        <v>13.198055654781749</v>
      </c>
      <c r="V296" s="11">
        <v>2101914.8000000003</v>
      </c>
      <c r="W296" s="12">
        <v>26.01828220059156</v>
      </c>
      <c r="X296" s="11">
        <v>123284.90000000001</v>
      </c>
      <c r="Y296" s="12">
        <v>16.356235532494228</v>
      </c>
      <c r="Z296" s="11">
        <v>613660.1</v>
      </c>
      <c r="AA296" s="12">
        <v>15.713737163292839</v>
      </c>
      <c r="AC296" s="41">
        <f t="shared" si="4"/>
        <v>16.92140091525772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153997.59999999998</v>
      </c>
      <c r="G297" s="12">
        <v>15.507508285843416</v>
      </c>
      <c r="H297" s="11">
        <v>1780695.6999999997</v>
      </c>
      <c r="I297" s="12">
        <v>20.09657769600948</v>
      </c>
      <c r="J297" s="11">
        <v>152312.1</v>
      </c>
      <c r="K297" s="12">
        <v>21.072414666989687</v>
      </c>
      <c r="L297" s="11">
        <v>3085</v>
      </c>
      <c r="M297" s="12">
        <v>15.19286871961102</v>
      </c>
      <c r="N297" s="11">
        <v>1855002.5</v>
      </c>
      <c r="O297" s="12">
        <v>17.426812065751925</v>
      </c>
      <c r="P297" s="11">
        <v>41115</v>
      </c>
      <c r="Q297" s="12">
        <v>7.971017876687341</v>
      </c>
      <c r="R297" s="11">
        <v>124326.6</v>
      </c>
      <c r="S297" s="12">
        <v>20.712804082151358</v>
      </c>
      <c r="T297" s="11">
        <v>523322.6</v>
      </c>
      <c r="U297" s="12">
        <v>13.553896370995622</v>
      </c>
      <c r="V297" s="11">
        <v>2123166.4</v>
      </c>
      <c r="W297" s="12">
        <v>25.14045594636389</v>
      </c>
      <c r="X297" s="11">
        <v>113111.1</v>
      </c>
      <c r="Y297" s="12">
        <v>15.996893655883447</v>
      </c>
      <c r="Z297" s="11">
        <v>325432.80000000005</v>
      </c>
      <c r="AA297" s="12">
        <v>18.960417978765502</v>
      </c>
      <c r="AC297" s="41">
        <f t="shared" si="4"/>
        <v>18.084719952543182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380783.6</v>
      </c>
      <c r="G298" s="15">
        <v>11.275890794666573</v>
      </c>
      <c r="H298" s="14">
        <v>1877220.4</v>
      </c>
      <c r="I298" s="15">
        <v>20.214501500196782</v>
      </c>
      <c r="J298" s="14">
        <v>202828.40000000002</v>
      </c>
      <c r="K298" s="15">
        <v>18.450724346294685</v>
      </c>
      <c r="L298" s="14">
        <v>1700</v>
      </c>
      <c r="M298" s="15">
        <v>26</v>
      </c>
      <c r="N298" s="14">
        <v>2458646</v>
      </c>
      <c r="O298" s="15">
        <v>17.07640795828275</v>
      </c>
      <c r="P298" s="14">
        <v>49710</v>
      </c>
      <c r="Q298" s="15">
        <v>8.030348018507341</v>
      </c>
      <c r="R298" s="14">
        <v>224929.7</v>
      </c>
      <c r="S298" s="15">
        <v>15.978541722146947</v>
      </c>
      <c r="T298" s="14">
        <v>806016.5000000001</v>
      </c>
      <c r="U298" s="15">
        <v>12.342758268596222</v>
      </c>
      <c r="V298" s="14">
        <v>2336788.4</v>
      </c>
      <c r="W298" s="15">
        <v>24.896397622480517</v>
      </c>
      <c r="X298" s="14">
        <v>79141.3</v>
      </c>
      <c r="Y298" s="15">
        <v>14.856702088542887</v>
      </c>
      <c r="Z298" s="14">
        <v>780352.3999999999</v>
      </c>
      <c r="AA298" s="15">
        <v>16.488310385154193</v>
      </c>
      <c r="AC298" s="42">
        <f t="shared" si="4"/>
        <v>16.90580775955583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5365897.800000002</v>
      </c>
      <c r="E299" s="12">
        <v>19.45272337631924</v>
      </c>
      <c r="F299" s="11">
        <v>108680.9</v>
      </c>
      <c r="G299" s="12">
        <v>15.247466491352224</v>
      </c>
      <c r="H299" s="11">
        <v>1244179.2000000002</v>
      </c>
      <c r="I299" s="12">
        <v>20.219259599421033</v>
      </c>
      <c r="J299" s="11">
        <v>107929.8</v>
      </c>
      <c r="K299" s="12">
        <v>20.59148820807599</v>
      </c>
      <c r="L299" s="11">
        <v>1500</v>
      </c>
      <c r="M299" s="12">
        <v>26</v>
      </c>
      <c r="N299" s="11">
        <v>1652586.1999999997</v>
      </c>
      <c r="O299" s="12">
        <v>15.728382258668251</v>
      </c>
      <c r="P299" s="11">
        <v>2340</v>
      </c>
      <c r="Q299" s="12">
        <v>16.346153846153843</v>
      </c>
      <c r="R299" s="11">
        <v>112177</v>
      </c>
      <c r="S299" s="12">
        <v>16.604004029346466</v>
      </c>
      <c r="T299" s="11">
        <v>288090.6</v>
      </c>
      <c r="U299" s="12">
        <v>15.267472652700224</v>
      </c>
      <c r="V299" s="11">
        <v>1471170.6000000003</v>
      </c>
      <c r="W299" s="12">
        <v>24.754161670305244</v>
      </c>
      <c r="X299" s="11">
        <v>105160.40000000001</v>
      </c>
      <c r="Y299" s="12">
        <v>16.27346179740661</v>
      </c>
      <c r="Z299" s="11">
        <v>272083.10000000003</v>
      </c>
      <c r="AA299" s="12">
        <v>17.956723280497748</v>
      </c>
      <c r="AC299" s="41">
        <f t="shared" si="4"/>
        <v>17.450190270579146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157713.6</v>
      </c>
      <c r="G300" s="12">
        <v>15.853172142415092</v>
      </c>
      <c r="H300" s="11">
        <v>1684533.5</v>
      </c>
      <c r="I300" s="12">
        <v>20.100633288088368</v>
      </c>
      <c r="J300" s="11">
        <v>139999.7</v>
      </c>
      <c r="K300" s="12">
        <v>20.32499226069771</v>
      </c>
      <c r="L300" s="11">
        <v>6725</v>
      </c>
      <c r="M300" s="12">
        <v>17.83828996282528</v>
      </c>
      <c r="N300" s="11">
        <v>2089031.0999999999</v>
      </c>
      <c r="O300" s="12">
        <v>16.136844002944688</v>
      </c>
      <c r="P300" s="11">
        <v>1320</v>
      </c>
      <c r="Q300" s="12">
        <v>24.34577272727271</v>
      </c>
      <c r="R300" s="11">
        <v>121665.2</v>
      </c>
      <c r="S300" s="12">
        <v>20.208497540792287</v>
      </c>
      <c r="T300" s="11">
        <v>479976.7</v>
      </c>
      <c r="U300" s="12">
        <v>14.522767917692667</v>
      </c>
      <c r="V300" s="11">
        <v>1919685.6</v>
      </c>
      <c r="W300" s="12">
        <v>24.41661367569773</v>
      </c>
      <c r="X300" s="11">
        <v>112041.5</v>
      </c>
      <c r="Y300" s="12">
        <v>16.18020434392613</v>
      </c>
      <c r="Z300" s="11">
        <v>278997.89999999997</v>
      </c>
      <c r="AA300" s="12">
        <v>19.68210705887034</v>
      </c>
      <c r="AC300" s="41">
        <f>(F300*G300+H300*I300+J300*K300+L300*M300+N300*O300+P300*Q300+R300*S300+T300*U300+X300*Y300+Z300*AA300)/(F300+H300+J300+L300+N300+P300+R300+T300+X300+Z300)</f>
        <v>17.705386310405643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>
        <v>8209579.200000001</v>
      </c>
      <c r="E301" s="12">
        <v>17.70233399819079</v>
      </c>
      <c r="F301" s="11">
        <v>323751.9</v>
      </c>
      <c r="G301" s="12">
        <v>13.478663871934026</v>
      </c>
      <c r="H301" s="11">
        <v>2057470.3</v>
      </c>
      <c r="I301" s="12">
        <v>17.981240301743345</v>
      </c>
      <c r="J301" s="11">
        <v>89985</v>
      </c>
      <c r="K301" s="12">
        <v>19.9650736456076</v>
      </c>
      <c r="L301" s="11">
        <v>1700.9</v>
      </c>
      <c r="M301" s="12">
        <v>25.98624257745899</v>
      </c>
      <c r="N301" s="11">
        <v>2414249.2</v>
      </c>
      <c r="O301" s="12">
        <v>14.927525597191883</v>
      </c>
      <c r="P301" s="11">
        <v>138505</v>
      </c>
      <c r="Q301" s="12">
        <v>8.162872820475801</v>
      </c>
      <c r="R301" s="11">
        <v>242848.7</v>
      </c>
      <c r="S301" s="12">
        <v>17.65156512264633</v>
      </c>
      <c r="T301" s="11">
        <v>423964.00000000006</v>
      </c>
      <c r="U301" s="12">
        <v>12.422874649734412</v>
      </c>
      <c r="V301" s="11">
        <v>1802950.2</v>
      </c>
      <c r="W301" s="12">
        <v>24.31499208186671</v>
      </c>
      <c r="X301" s="11">
        <v>202250.90000000002</v>
      </c>
      <c r="Y301" s="12">
        <v>14.325434339229124</v>
      </c>
      <c r="Z301" s="11">
        <v>511903.10000000003</v>
      </c>
      <c r="AA301" s="12">
        <v>16.93565908860487</v>
      </c>
      <c r="AC301" s="41">
        <f>(F301*G301+H301*I301+J301*K301+L301*M301+N301*O301+P301*Q301+R301*S301+T301*U301+X301*Y301+Z301*AA301)/(F301+H301+J301+L301+N301+P301+R301+T301+X301+Z301)</f>
        <v>15.841403200653573</v>
      </c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222074.8</v>
      </c>
      <c r="G302" s="12">
        <v>8.881124958797662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1571668.2</v>
      </c>
      <c r="O302" s="12">
        <v>13.868766704702656</v>
      </c>
      <c r="P302" s="11">
        <v>127450</v>
      </c>
      <c r="Q302" s="12">
        <v>8.303868183601411</v>
      </c>
      <c r="R302" s="11">
        <v>156879.1</v>
      </c>
      <c r="S302" s="12">
        <v>14.936966237057716</v>
      </c>
      <c r="T302" s="11">
        <v>53235.700000000004</v>
      </c>
      <c r="U302" s="12">
        <v>15.203414081152292</v>
      </c>
      <c r="V302" s="11">
        <v>402115.00000000006</v>
      </c>
      <c r="W302" s="12">
        <v>21.276244109272216</v>
      </c>
      <c r="X302" s="11">
        <v>23495.000000000004</v>
      </c>
      <c r="Y302" s="12">
        <v>16.517447754841424</v>
      </c>
      <c r="Z302" s="11">
        <v>190140.4</v>
      </c>
      <c r="AA302" s="12">
        <v>17.278769824824185</v>
      </c>
      <c r="AC302" s="41">
        <f>(F302*G302+H302*I302+J302*K302+L302*M302+N302*O302+P302*Q302+R302*S302+T302*U302+X302*Y302+Z302*AA302)/(F302+H302+J302+L302+N302+P302+R302+T302+X302+Z302)</f>
        <v>13.273123099288963</v>
      </c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>
        <v>5841545.500000001</v>
      </c>
      <c r="E303" s="12">
        <v>16.01774032300185</v>
      </c>
      <c r="F303" s="11">
        <v>169695.9</v>
      </c>
      <c r="G303" s="12">
        <v>10.52529619159922</v>
      </c>
      <c r="H303" s="11">
        <v>2079397.7</v>
      </c>
      <c r="I303" s="12">
        <v>14.973301848415039</v>
      </c>
      <c r="J303" s="11">
        <v>40813</v>
      </c>
      <c r="K303" s="12">
        <v>18.368978021708763</v>
      </c>
      <c r="L303" s="11">
        <v>9350</v>
      </c>
      <c r="M303" s="12">
        <v>17.763048128342273</v>
      </c>
      <c r="N303" s="11">
        <v>1827536</v>
      </c>
      <c r="O303" s="12">
        <v>14.167497122902086</v>
      </c>
      <c r="P303" s="11">
        <v>40760</v>
      </c>
      <c r="Q303" s="12">
        <v>7.791646221786068</v>
      </c>
      <c r="R303" s="11">
        <v>95298.9</v>
      </c>
      <c r="S303" s="12">
        <v>18.639639785978634</v>
      </c>
      <c r="T303" s="11">
        <v>258572</v>
      </c>
      <c r="U303" s="12">
        <v>14.614004582862805</v>
      </c>
      <c r="V303" s="11">
        <v>1103595.6</v>
      </c>
      <c r="W303" s="12">
        <v>21.9378806276502</v>
      </c>
      <c r="X303" s="11">
        <v>57566.7</v>
      </c>
      <c r="Y303" s="12">
        <v>14.061696796932912</v>
      </c>
      <c r="Z303" s="11">
        <v>158959.7</v>
      </c>
      <c r="AA303" s="12">
        <v>18.53734104304424</v>
      </c>
      <c r="AC303" s="41">
        <f>(F303*G303+H303*I303+J303*K303+L303*M303+N303*O303+P303*Q303+R303*S303+T303*U303+X303*Y303+Z303*AA303)/(F303+H303+J303+L303+N303+P303+R303+T303+X303+Z303)</f>
        <v>14.638780872292456</v>
      </c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16.66034934113554</v>
      </c>
      <c r="F304" s="11">
        <v>252977.8</v>
      </c>
      <c r="G304" s="12">
        <v>14.091178640971641</v>
      </c>
      <c r="H304" s="11">
        <v>2766015.8</v>
      </c>
      <c r="I304" s="12">
        <v>16.01173834690316</v>
      </c>
      <c r="J304" s="11">
        <v>63994.4</v>
      </c>
      <c r="K304" s="12">
        <v>19.134154754165994</v>
      </c>
      <c r="L304" s="11">
        <v>6700</v>
      </c>
      <c r="M304" s="12">
        <v>17.791044776119403</v>
      </c>
      <c r="N304" s="11">
        <v>3064608.0999999996</v>
      </c>
      <c r="O304" s="12">
        <v>14.766561765597377</v>
      </c>
      <c r="P304" s="11">
        <v>134924</v>
      </c>
      <c r="Q304" s="12">
        <v>7.043915092941211</v>
      </c>
      <c r="R304" s="11">
        <v>295055.6</v>
      </c>
      <c r="S304" s="12">
        <v>18.381525119333443</v>
      </c>
      <c r="T304" s="11">
        <v>650360.9999999999</v>
      </c>
      <c r="U304" s="12">
        <v>14.116140568084495</v>
      </c>
      <c r="V304" s="11">
        <v>2162371.7</v>
      </c>
      <c r="W304" s="12">
        <v>22.482443412480837</v>
      </c>
      <c r="X304" s="11">
        <v>225487.59999999998</v>
      </c>
      <c r="Y304" s="12">
        <v>13.607920506493503</v>
      </c>
      <c r="Z304" s="11">
        <v>558672.6</v>
      </c>
      <c r="AA304" s="12">
        <v>14.19897139397924</v>
      </c>
      <c r="AC304" s="41">
        <f aca="true" t="shared" si="5" ref="AC304:AC311">(F304*G304+H304*I304+J304*K304+L304*M304+N304*O304+P304*Q304+R304*S304+T304*U304+X304*Y304+Z304*AA304)/(F304+H304+J304+L304+N304+P304+R304+T304+X304+Z304)</f>
        <v>15.090346806888208</v>
      </c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>
        <v>7296698.6</v>
      </c>
      <c r="E305" s="12">
        <v>16.211517898930353</v>
      </c>
      <c r="F305" s="11">
        <v>253533.8</v>
      </c>
      <c r="G305" s="12">
        <v>10.521970916698297</v>
      </c>
      <c r="H305" s="11">
        <v>1969815.2000000002</v>
      </c>
      <c r="I305" s="12">
        <v>15.827651653820114</v>
      </c>
      <c r="J305" s="11">
        <v>93654.1</v>
      </c>
      <c r="K305" s="12">
        <v>16.148802604477545</v>
      </c>
      <c r="L305" s="11">
        <v>1700</v>
      </c>
      <c r="M305" s="12">
        <v>26</v>
      </c>
      <c r="N305" s="11">
        <v>2078563.4000000001</v>
      </c>
      <c r="O305" s="12">
        <v>14.098003316136511</v>
      </c>
      <c r="P305" s="11">
        <v>83090</v>
      </c>
      <c r="Q305" s="12">
        <v>6.688530509086534</v>
      </c>
      <c r="R305" s="11">
        <v>311654</v>
      </c>
      <c r="S305" s="12">
        <v>15.875143332028447</v>
      </c>
      <c r="T305" s="11">
        <v>535480.2999999999</v>
      </c>
      <c r="U305" s="12">
        <v>13.411745490917223</v>
      </c>
      <c r="V305" s="11">
        <v>1643929.9</v>
      </c>
      <c r="W305" s="12">
        <v>21.665888884313137</v>
      </c>
      <c r="X305" s="11">
        <v>141337</v>
      </c>
      <c r="Y305" s="12">
        <v>14.904756574711486</v>
      </c>
      <c r="Z305" s="11">
        <v>183940.90000000002</v>
      </c>
      <c r="AA305" s="12">
        <v>17.268139130557696</v>
      </c>
      <c r="AC305" s="41">
        <f t="shared" si="5"/>
        <v>14.625285731220519</v>
      </c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>
        <v>9399824.999999998</v>
      </c>
      <c r="E306" s="12">
        <v>16.080420690172403</v>
      </c>
      <c r="F306" s="11">
        <v>596994.7</v>
      </c>
      <c r="G306" s="12">
        <v>10.72188415743054</v>
      </c>
      <c r="H306" s="11">
        <v>1922987.6</v>
      </c>
      <c r="I306" s="12">
        <v>15.78915865448118</v>
      </c>
      <c r="J306" s="11">
        <v>222407</v>
      </c>
      <c r="K306" s="12">
        <v>10.894442710885896</v>
      </c>
      <c r="L306" s="11">
        <v>8700</v>
      </c>
      <c r="M306" s="12">
        <v>17.149425287356323</v>
      </c>
      <c r="N306" s="11">
        <v>2905038.1000000006</v>
      </c>
      <c r="O306" s="12">
        <v>14.165529698216362</v>
      </c>
      <c r="P306" s="11">
        <v>81620</v>
      </c>
      <c r="Q306" s="12">
        <v>8.205629747610882</v>
      </c>
      <c r="R306" s="11">
        <v>593548.8</v>
      </c>
      <c r="S306" s="12">
        <v>14.642413483103681</v>
      </c>
      <c r="T306" s="11">
        <v>484896.1</v>
      </c>
      <c r="U306" s="12">
        <v>13.66755351507261</v>
      </c>
      <c r="V306" s="11">
        <v>2097073.9000000001</v>
      </c>
      <c r="W306" s="12">
        <v>22.528063512687847</v>
      </c>
      <c r="X306" s="11">
        <v>109717.20000000001</v>
      </c>
      <c r="Y306" s="12">
        <v>14.949809072779832</v>
      </c>
      <c r="Z306" s="11">
        <v>376841.6</v>
      </c>
      <c r="AA306" s="12">
        <v>15.377636760378897</v>
      </c>
      <c r="AC306" s="41">
        <f t="shared" si="5"/>
        <v>14.228901544241324</v>
      </c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>
        <v>10758280.8</v>
      </c>
      <c r="E307" s="12">
        <v>17.161551835401063</v>
      </c>
      <c r="F307" s="11">
        <v>378576.1</v>
      </c>
      <c r="G307" s="12">
        <v>11.308603644022956</v>
      </c>
      <c r="H307" s="11">
        <v>2180139</v>
      </c>
      <c r="I307" s="12">
        <v>16.097213546017006</v>
      </c>
      <c r="J307" s="11">
        <v>245485.00000000003</v>
      </c>
      <c r="K307" s="12">
        <v>12.477997046662733</v>
      </c>
      <c r="L307" s="11">
        <v>1700</v>
      </c>
      <c r="M307" s="12">
        <v>26</v>
      </c>
      <c r="N307" s="11">
        <v>3623747.3000000003</v>
      </c>
      <c r="O307" s="12">
        <v>16.315978006523782</v>
      </c>
      <c r="P307" s="11">
        <v>163390</v>
      </c>
      <c r="Q307" s="12">
        <v>8.137496174796482</v>
      </c>
      <c r="R307" s="11">
        <v>331465</v>
      </c>
      <c r="S307" s="12">
        <v>16.871951110977026</v>
      </c>
      <c r="T307" s="11">
        <v>641082.6</v>
      </c>
      <c r="U307" s="12">
        <v>13.68935597690532</v>
      </c>
      <c r="V307" s="11">
        <v>2572112.1999999997</v>
      </c>
      <c r="W307" s="12">
        <v>22.826447997486277</v>
      </c>
      <c r="X307" s="11">
        <v>88847</v>
      </c>
      <c r="Y307" s="12">
        <v>14.956140286109829</v>
      </c>
      <c r="Z307" s="11">
        <v>531736.6</v>
      </c>
      <c r="AA307" s="12">
        <v>13.694887429227158</v>
      </c>
      <c r="AC307" s="41">
        <f t="shared" si="5"/>
        <v>15.381628987216306</v>
      </c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>
        <v>8209956.200000001</v>
      </c>
      <c r="E308" s="12">
        <v>16.45445254446059</v>
      </c>
      <c r="F308" s="11">
        <v>314920.1</v>
      </c>
      <c r="G308" s="12">
        <v>13.124714472020056</v>
      </c>
      <c r="H308" s="11">
        <v>1784351.7</v>
      </c>
      <c r="I308" s="12">
        <v>17.17769159241423</v>
      </c>
      <c r="J308" s="11">
        <v>162109.1</v>
      </c>
      <c r="K308" s="12">
        <v>15.9654001965343</v>
      </c>
      <c r="L308" s="11">
        <v>4105.2</v>
      </c>
      <c r="M308" s="12">
        <v>19.536197992789635</v>
      </c>
      <c r="N308" s="11">
        <v>2453478.5999999996</v>
      </c>
      <c r="O308" s="12">
        <v>14.088591941254382</v>
      </c>
      <c r="P308" s="11">
        <v>85745</v>
      </c>
      <c r="Q308" s="12">
        <v>7.752953524986879</v>
      </c>
      <c r="R308" s="11">
        <v>291738.19999999995</v>
      </c>
      <c r="S308" s="12">
        <v>16.102695344661758</v>
      </c>
      <c r="T308" s="11">
        <v>617052.8</v>
      </c>
      <c r="U308" s="12">
        <v>12.954692911206314</v>
      </c>
      <c r="V308" s="11">
        <v>2054095.8</v>
      </c>
      <c r="W308" s="12">
        <v>21.03027946067558</v>
      </c>
      <c r="X308" s="11">
        <v>116567.3</v>
      </c>
      <c r="Y308" s="12">
        <v>12.31090467052081</v>
      </c>
      <c r="Z308" s="11">
        <v>325792.4</v>
      </c>
      <c r="AA308" s="12">
        <v>15.59927145937107</v>
      </c>
      <c r="AC308" s="41">
        <f t="shared" si="5"/>
        <v>14.927584448146376</v>
      </c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147681.8</v>
      </c>
      <c r="G309" s="12">
        <v>15.028796791480065</v>
      </c>
      <c r="H309" s="11">
        <v>1517133.2999999998</v>
      </c>
      <c r="I309" s="12">
        <v>19.1289646071311</v>
      </c>
      <c r="J309" s="11">
        <v>142375.2</v>
      </c>
      <c r="K309" s="12">
        <v>19.206896783990484</v>
      </c>
      <c r="L309" s="11">
        <v>6050</v>
      </c>
      <c r="M309" s="12">
        <v>18.09090909090909</v>
      </c>
      <c r="N309" s="11">
        <v>2060217.5</v>
      </c>
      <c r="O309" s="12">
        <v>15.237322777813503</v>
      </c>
      <c r="P309" s="11">
        <v>5545</v>
      </c>
      <c r="Q309" s="12">
        <v>13.21370604147881</v>
      </c>
      <c r="R309" s="11">
        <v>135680</v>
      </c>
      <c r="S309" s="12">
        <v>18.911514873231113</v>
      </c>
      <c r="T309" s="11">
        <v>494646.5999999999</v>
      </c>
      <c r="U309" s="12">
        <v>13.033346197062714</v>
      </c>
      <c r="V309" s="11">
        <v>2089350.1</v>
      </c>
      <c r="W309" s="12">
        <v>21.092796205863255</v>
      </c>
      <c r="X309" s="11">
        <v>69796.2</v>
      </c>
      <c r="Y309" s="12">
        <v>14.785876365762025</v>
      </c>
      <c r="Z309" s="11">
        <v>179721.3</v>
      </c>
      <c r="AA309" s="12">
        <v>18.204245662589802</v>
      </c>
      <c r="AC309" s="41">
        <f t="shared" si="5"/>
        <v>16.572644346679866</v>
      </c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>
        <v>9934682.500000002</v>
      </c>
      <c r="E310" s="15">
        <v>17.11652034486256</v>
      </c>
      <c r="F310" s="14">
        <v>318424.3</v>
      </c>
      <c r="G310" s="15">
        <v>14.242489728327886</v>
      </c>
      <c r="H310" s="14">
        <v>1820715.5</v>
      </c>
      <c r="I310" s="15">
        <v>19.27958271459766</v>
      </c>
      <c r="J310" s="14">
        <v>211737.30000000002</v>
      </c>
      <c r="K310" s="15">
        <v>17.87189605704805</v>
      </c>
      <c r="L310" s="14">
        <v>2965.3</v>
      </c>
      <c r="M310" s="15">
        <v>16.091626479614202</v>
      </c>
      <c r="N310" s="14">
        <v>3256575.6999999997</v>
      </c>
      <c r="O310" s="15">
        <v>14.410298516014846</v>
      </c>
      <c r="P310" s="14">
        <v>16891</v>
      </c>
      <c r="Q310" s="15">
        <v>9.64483452726304</v>
      </c>
      <c r="R310" s="14">
        <v>188329.40000000002</v>
      </c>
      <c r="S310" s="15">
        <v>16.92121238107274</v>
      </c>
      <c r="T310" s="14">
        <v>643325.3</v>
      </c>
      <c r="U310" s="15">
        <v>14.05085587959932</v>
      </c>
      <c r="V310" s="14">
        <v>2404611.2</v>
      </c>
      <c r="W310" s="15">
        <v>21.431624400235666</v>
      </c>
      <c r="X310" s="14">
        <v>295247.5</v>
      </c>
      <c r="Y310" s="15">
        <v>14.915011151660893</v>
      </c>
      <c r="Z310" s="14">
        <v>775860.0000000001</v>
      </c>
      <c r="AA310" s="15">
        <v>14.592872634238153</v>
      </c>
      <c r="AC310" s="42">
        <f t="shared" si="5"/>
        <v>15.738558951493602</v>
      </c>
    </row>
    <row r="311" spans="1:29" s="1" customFormat="1" ht="12.75">
      <c r="A311" s="7" t="s">
        <v>219</v>
      </c>
      <c r="B311" s="7" t="s">
        <v>218</v>
      </c>
      <c r="C311" s="7" t="s">
        <v>217</v>
      </c>
      <c r="D311" s="11">
        <v>6256520.9</v>
      </c>
      <c r="E311" s="12">
        <v>16.644945933290174</v>
      </c>
      <c r="F311" s="11">
        <v>114659.6</v>
      </c>
      <c r="G311" s="12">
        <v>17.580847290588853</v>
      </c>
      <c r="H311" s="11">
        <v>1308308.3000000003</v>
      </c>
      <c r="I311" s="12">
        <v>19.77341681391151</v>
      </c>
      <c r="J311" s="11">
        <v>105850.8</v>
      </c>
      <c r="K311" s="12">
        <v>19.136603691233322</v>
      </c>
      <c r="L311" s="11">
        <v>1600</v>
      </c>
      <c r="M311" s="12">
        <v>25.3125</v>
      </c>
      <c r="N311" s="11">
        <v>2288331.9</v>
      </c>
      <c r="O311" s="12">
        <v>11.63760467788785</v>
      </c>
      <c r="P311" s="11">
        <v>3000</v>
      </c>
      <c r="Q311" s="12">
        <v>18.191666666666666</v>
      </c>
      <c r="R311" s="11">
        <v>237388.4</v>
      </c>
      <c r="S311" s="12">
        <v>15.029423501738108</v>
      </c>
      <c r="T311" s="11">
        <v>209677.30000000002</v>
      </c>
      <c r="U311" s="12">
        <v>15.539497685252524</v>
      </c>
      <c r="V311" s="11">
        <v>1654399.1</v>
      </c>
      <c r="W311" s="12">
        <v>20.990754116706167</v>
      </c>
      <c r="X311" s="11">
        <v>83530.8</v>
      </c>
      <c r="Y311" s="12">
        <v>14.607754421123696</v>
      </c>
      <c r="Z311" s="11">
        <v>249774.69999999998</v>
      </c>
      <c r="AA311" s="12">
        <v>18.93361967405025</v>
      </c>
      <c r="AC311" s="41">
        <f t="shared" si="5"/>
        <v>15.082688031420632</v>
      </c>
    </row>
    <row r="312" spans="1:29" s="1" customFormat="1" ht="12.75">
      <c r="A312" s="10" t="s">
        <v>51</v>
      </c>
      <c r="B312" s="10" t="s">
        <v>2</v>
      </c>
      <c r="C312" s="10" t="s">
        <v>52</v>
      </c>
      <c r="D312" s="11">
        <v>8401923.999999998</v>
      </c>
      <c r="E312" s="12">
        <v>17.457761171726865</v>
      </c>
      <c r="F312" s="11">
        <v>135003.2</v>
      </c>
      <c r="G312" s="12">
        <v>17.408963409756204</v>
      </c>
      <c r="H312" s="11">
        <v>1750115.4</v>
      </c>
      <c r="I312" s="12">
        <v>19.67802867228068</v>
      </c>
      <c r="J312" s="11">
        <v>164353.80000000002</v>
      </c>
      <c r="K312" s="12">
        <v>19.551061569613843</v>
      </c>
      <c r="L312" s="11">
        <v>1700</v>
      </c>
      <c r="M312" s="12">
        <v>24.705882352941178</v>
      </c>
      <c r="N312" s="11">
        <v>3129807.5</v>
      </c>
      <c r="O312" s="12">
        <v>14.574164539512386</v>
      </c>
      <c r="P312" s="11">
        <v>38981</v>
      </c>
      <c r="Q312" s="12">
        <v>6.900676226879761</v>
      </c>
      <c r="R312" s="11">
        <v>192793.1</v>
      </c>
      <c r="S312" s="12">
        <v>17.124418560622765</v>
      </c>
      <c r="T312" s="11">
        <v>352242</v>
      </c>
      <c r="U312" s="12">
        <v>16.082818721220068</v>
      </c>
      <c r="V312" s="11">
        <v>2075968.4</v>
      </c>
      <c r="W312" s="12">
        <v>20.719871248040196</v>
      </c>
      <c r="X312" s="11">
        <v>169087</v>
      </c>
      <c r="Y312" s="12">
        <v>14.475894539497409</v>
      </c>
      <c r="Z312" s="11">
        <v>391872.60000000003</v>
      </c>
      <c r="AA312" s="12">
        <v>16.135555956195983</v>
      </c>
      <c r="AC312" s="41">
        <f>(F312*G312+H312*I312+J312*K312+L312*M312+N312*O312+P312*Q312+R312*S312+T312*U312+X312*Y312+Z312*AA312)/(F312+H312+J312+L312+N312+P312+R312+T312+X312+Z312)</f>
        <v>16.387245053063584</v>
      </c>
    </row>
    <row r="313" spans="1:29" s="1" customFormat="1" ht="12.75">
      <c r="A313" s="10" t="s">
        <v>53</v>
      </c>
      <c r="B313" s="10" t="s">
        <v>3</v>
      </c>
      <c r="C313" s="10" t="s">
        <v>54</v>
      </c>
      <c r="D313" s="11">
        <v>11710592.7</v>
      </c>
      <c r="E313" s="12">
        <v>15.850664906482482</v>
      </c>
      <c r="F313" s="11">
        <v>205873.3</v>
      </c>
      <c r="G313" s="12">
        <v>15.474893048297188</v>
      </c>
      <c r="H313" s="11">
        <v>3704937.8000000003</v>
      </c>
      <c r="I313" s="12">
        <v>15.96621330511946</v>
      </c>
      <c r="J313" s="11">
        <v>171933</v>
      </c>
      <c r="K313" s="12">
        <v>19.24381446261043</v>
      </c>
      <c r="L313" s="11">
        <v>1500</v>
      </c>
      <c r="M313" s="12">
        <v>26</v>
      </c>
      <c r="N313" s="11">
        <v>3241426.0000000005</v>
      </c>
      <c r="O313" s="12">
        <v>11.018263534629511</v>
      </c>
      <c r="P313" s="11">
        <v>103602</v>
      </c>
      <c r="Q313" s="12">
        <v>6.214067295998147</v>
      </c>
      <c r="R313" s="11">
        <v>289030.6</v>
      </c>
      <c r="S313" s="12">
        <v>18.034369738013925</v>
      </c>
      <c r="T313" s="11">
        <v>550631.7</v>
      </c>
      <c r="U313" s="12">
        <v>15.951520275712431</v>
      </c>
      <c r="V313" s="11">
        <v>2706102.3000000007</v>
      </c>
      <c r="W313" s="12">
        <v>21.337906859618716</v>
      </c>
      <c r="X313" s="11">
        <v>162537.8</v>
      </c>
      <c r="Y313" s="12">
        <v>15.502052531780311</v>
      </c>
      <c r="Z313" s="11">
        <v>573018.2000000001</v>
      </c>
      <c r="AA313" s="12">
        <v>16.25871224160072</v>
      </c>
      <c r="AC313" s="41">
        <f>(F313*G313+H313*I313+J313*K313+L313*M313+N313*O313+P313*Q313+R313*S313+T313*U313+X313*Y313+Z313*AA313)/(F313+H313+J313+L313+N313+P313+R313+T313+X313+Z313)</f>
        <v>14.201594563752328</v>
      </c>
    </row>
    <row r="314" spans="1:29" s="1" customFormat="1" ht="12.75">
      <c r="A314" s="10" t="s">
        <v>55</v>
      </c>
      <c r="B314" s="10" t="s">
        <v>4</v>
      </c>
      <c r="C314" s="10" t="s">
        <v>56</v>
      </c>
      <c r="D314" s="11">
        <v>11562267.299999999</v>
      </c>
      <c r="E314" s="12">
        <v>15.931018432085558</v>
      </c>
      <c r="F314" s="11">
        <v>282899.9</v>
      </c>
      <c r="G314" s="12">
        <v>13.871634765512454</v>
      </c>
      <c r="H314" s="11">
        <v>3770689.6999999997</v>
      </c>
      <c r="I314" s="12">
        <v>15.632790403569954</v>
      </c>
      <c r="J314" s="11">
        <v>173727</v>
      </c>
      <c r="K314" s="12">
        <v>18.545001882263545</v>
      </c>
      <c r="L314" s="11">
        <v>1635</v>
      </c>
      <c r="M314" s="12">
        <v>25.412844036697248</v>
      </c>
      <c r="N314" s="11">
        <v>2940811.5</v>
      </c>
      <c r="O314" s="12">
        <v>10.46584160290451</v>
      </c>
      <c r="P314" s="11">
        <v>149760</v>
      </c>
      <c r="Q314" s="12">
        <v>6.737780782585469</v>
      </c>
      <c r="R314" s="11">
        <v>306501.8</v>
      </c>
      <c r="S314" s="12">
        <v>20.49200662443091</v>
      </c>
      <c r="T314" s="11">
        <v>567311.4</v>
      </c>
      <c r="U314" s="12">
        <v>14.552710682351881</v>
      </c>
      <c r="V314" s="11">
        <v>2789741.8000000003</v>
      </c>
      <c r="W314" s="12">
        <v>21.924000118935737</v>
      </c>
      <c r="X314" s="11">
        <v>182524.5</v>
      </c>
      <c r="Y314" s="12">
        <v>14.169241263501632</v>
      </c>
      <c r="Z314" s="11">
        <v>396664.7</v>
      </c>
      <c r="AA314" s="12">
        <v>20.148714705392223</v>
      </c>
      <c r="AC314" s="41">
        <f>(F314*G314+H314*I314+J314*K314+L314*M314+N314*O314+P314*Q314+R314*S314+T314*U314+X314*Y314+Z314*AA314)/(F314+H314+J314+L314+N314+P314+R314+T314+X314+Z314)</f>
        <v>14.025196497633443</v>
      </c>
    </row>
    <row r="315" spans="1:29" s="1" customFormat="1" ht="12.75">
      <c r="A315" s="10" t="s">
        <v>57</v>
      </c>
      <c r="B315" s="10" t="s">
        <v>5</v>
      </c>
      <c r="C315" s="10" t="s">
        <v>58</v>
      </c>
      <c r="D315" s="11">
        <v>10353331.500000002</v>
      </c>
      <c r="E315" s="12">
        <v>15.677351095248902</v>
      </c>
      <c r="F315" s="11">
        <v>167578.30000000002</v>
      </c>
      <c r="G315" s="12">
        <v>16.02717378085349</v>
      </c>
      <c r="H315" s="11">
        <v>2115077.9</v>
      </c>
      <c r="I315" s="12">
        <v>18.355033807029045</v>
      </c>
      <c r="J315" s="11">
        <v>121858.5</v>
      </c>
      <c r="K315" s="12">
        <v>20.22083699536756</v>
      </c>
      <c r="L315" s="11">
        <v>208</v>
      </c>
      <c r="M315" s="12">
        <v>13.798076923076923</v>
      </c>
      <c r="N315" s="11">
        <v>3715070.4</v>
      </c>
      <c r="O315" s="12">
        <v>9.24443336120899</v>
      </c>
      <c r="P315" s="11">
        <v>70943</v>
      </c>
      <c r="Q315" s="12">
        <v>6.049405861043373</v>
      </c>
      <c r="R315" s="11">
        <v>257354.9</v>
      </c>
      <c r="S315" s="12">
        <v>22.41400731441289</v>
      </c>
      <c r="T315" s="11">
        <v>593290.2999999999</v>
      </c>
      <c r="U315" s="12">
        <v>14.536244797867084</v>
      </c>
      <c r="V315" s="11">
        <v>2747806.8999999994</v>
      </c>
      <c r="W315" s="12">
        <v>21.56479228616829</v>
      </c>
      <c r="X315" s="11">
        <v>226519.39999999997</v>
      </c>
      <c r="Y315" s="12">
        <v>15.26221790274917</v>
      </c>
      <c r="Z315" s="11">
        <v>337623.9</v>
      </c>
      <c r="AA315" s="12">
        <v>19.13135976155717</v>
      </c>
      <c r="AC315" s="41">
        <f>(F315*G315+H315*I315+J315*K315+L315*M315+N315*O315+P315*Q315+R315*S315+T315*U315+X315*Y315+Z315*AA315)/(F315+H315+J315+L315+N315+P315+R315+T315+X315+Z315)</f>
        <v>13.550272112721853</v>
      </c>
    </row>
    <row r="316" spans="1:29" s="1" customFormat="1" ht="12.75">
      <c r="A316" s="10" t="s">
        <v>59</v>
      </c>
      <c r="B316" s="10" t="s">
        <v>6</v>
      </c>
      <c r="C316" s="10" t="s">
        <v>60</v>
      </c>
      <c r="D316" s="11">
        <v>10896783.799999999</v>
      </c>
      <c r="E316" s="12">
        <v>16.43668260904654</v>
      </c>
      <c r="F316" s="11">
        <v>480988.5</v>
      </c>
      <c r="G316" s="12">
        <v>12.28987318823631</v>
      </c>
      <c r="H316" s="11">
        <v>1988138.4</v>
      </c>
      <c r="I316" s="12">
        <v>19.125856800009487</v>
      </c>
      <c r="J316" s="11">
        <v>161873.7</v>
      </c>
      <c r="K316" s="12">
        <v>19.477549033598404</v>
      </c>
      <c r="L316" s="11">
        <v>50</v>
      </c>
      <c r="M316" s="12">
        <v>28</v>
      </c>
      <c r="N316" s="11">
        <v>3366346.8</v>
      </c>
      <c r="O316" s="12">
        <v>9.80047486640414</v>
      </c>
      <c r="P316" s="11">
        <v>165621.30000000002</v>
      </c>
      <c r="Q316" s="12">
        <v>6.4494871734493096</v>
      </c>
      <c r="R316" s="11">
        <v>300555.1</v>
      </c>
      <c r="S316" s="12">
        <v>22.770098584252924</v>
      </c>
      <c r="T316" s="11">
        <v>596799</v>
      </c>
      <c r="U316" s="12">
        <v>15.43945405739621</v>
      </c>
      <c r="V316" s="11">
        <v>3018453.1</v>
      </c>
      <c r="W316" s="12">
        <v>22.380040643003525</v>
      </c>
      <c r="X316" s="11">
        <v>264803</v>
      </c>
      <c r="Y316" s="12">
        <v>16.40352209755933</v>
      </c>
      <c r="Z316" s="11">
        <v>553154.9</v>
      </c>
      <c r="AA316" s="12">
        <v>18.081447477008698</v>
      </c>
      <c r="AC316" s="41">
        <f aca="true" t="shared" si="6" ref="AC316:AC322">(F316*G316+H316*I316+J316*K316+L316*M316+N316*O316+P316*Q316+R316*S316+T316*U316+X316*Y316+Z316*AA316)/(F316+H316+J316+L316+N316+P316+R316+T316+X316+Z316)</f>
        <v>14.159582527171649</v>
      </c>
    </row>
    <row r="317" spans="1:29" s="1" customFormat="1" ht="12.75">
      <c r="A317" s="10" t="s">
        <v>61</v>
      </c>
      <c r="B317" s="10" t="s">
        <v>7</v>
      </c>
      <c r="C317" s="10" t="s">
        <v>62</v>
      </c>
      <c r="D317" s="11">
        <v>9969812.4</v>
      </c>
      <c r="E317" s="12">
        <v>17.065365118003623</v>
      </c>
      <c r="F317" s="11">
        <v>201595.7</v>
      </c>
      <c r="G317" s="12">
        <v>14.30809521730869</v>
      </c>
      <c r="H317" s="11">
        <v>1642468.6999999997</v>
      </c>
      <c r="I317" s="12">
        <v>19.77238011719798</v>
      </c>
      <c r="J317" s="11">
        <v>126100.5</v>
      </c>
      <c r="K317" s="12">
        <v>20.950188476651554</v>
      </c>
      <c r="L317" s="11">
        <v>1050</v>
      </c>
      <c r="M317" s="12">
        <v>21</v>
      </c>
      <c r="N317" s="11">
        <v>3151505</v>
      </c>
      <c r="O317" s="12">
        <v>10.291577120455154</v>
      </c>
      <c r="P317" s="11">
        <v>127790</v>
      </c>
      <c r="Q317" s="12">
        <v>9.601366304092647</v>
      </c>
      <c r="R317" s="11">
        <v>257596.5</v>
      </c>
      <c r="S317" s="12">
        <v>23.255674393867952</v>
      </c>
      <c r="T317" s="11">
        <v>494892.9</v>
      </c>
      <c r="U317" s="12">
        <v>15.923455276889213</v>
      </c>
      <c r="V317" s="11">
        <v>3323206.7</v>
      </c>
      <c r="W317" s="12">
        <v>22.324842168559677</v>
      </c>
      <c r="X317" s="11">
        <v>171085.5</v>
      </c>
      <c r="Y317" s="12">
        <v>13.828209497590372</v>
      </c>
      <c r="Z317" s="11">
        <v>472520.89999999997</v>
      </c>
      <c r="AA317" s="12">
        <v>16.98733693049344</v>
      </c>
      <c r="AC317" s="41">
        <f t="shared" si="6"/>
        <v>14.435702676480423</v>
      </c>
    </row>
    <row r="318" spans="1:29" s="1" customFormat="1" ht="12.75">
      <c r="A318" s="10" t="s">
        <v>63</v>
      </c>
      <c r="B318" s="10" t="s">
        <v>8</v>
      </c>
      <c r="C318" s="10" t="s">
        <v>64</v>
      </c>
      <c r="D318" s="11">
        <v>9760974.3</v>
      </c>
      <c r="E318" s="12">
        <v>17.365096728817324</v>
      </c>
      <c r="F318" s="11">
        <v>163144.1</v>
      </c>
      <c r="G318" s="12">
        <v>15.13585267870549</v>
      </c>
      <c r="H318" s="11">
        <v>1649361</v>
      </c>
      <c r="I318" s="12">
        <v>20.149863296149213</v>
      </c>
      <c r="J318" s="11">
        <v>147305.7</v>
      </c>
      <c r="K318" s="12">
        <v>21.498541020476456</v>
      </c>
      <c r="L318" s="11"/>
      <c r="M318" s="12"/>
      <c r="N318" s="11">
        <v>3081066.1999999997</v>
      </c>
      <c r="O318" s="12">
        <v>10.43202503795602</v>
      </c>
      <c r="P318" s="11">
        <v>126340</v>
      </c>
      <c r="Q318" s="12">
        <v>6.4295789140414765</v>
      </c>
      <c r="R318" s="11">
        <v>322508.39999999997</v>
      </c>
      <c r="S318" s="12">
        <v>22.061598004889163</v>
      </c>
      <c r="T318" s="11">
        <v>497132.80000000005</v>
      </c>
      <c r="U318" s="12">
        <v>15.944534898924374</v>
      </c>
      <c r="V318" s="11">
        <v>3453140.5</v>
      </c>
      <c r="W318" s="12">
        <v>22.03891606061208</v>
      </c>
      <c r="X318" s="11">
        <v>46675</v>
      </c>
      <c r="Y318" s="12">
        <v>20.000908409212645</v>
      </c>
      <c r="Z318" s="11">
        <v>274300.6</v>
      </c>
      <c r="AA318" s="12">
        <v>20.40458822911798</v>
      </c>
      <c r="AC318" s="41">
        <f t="shared" si="6"/>
        <v>14.806475919197482</v>
      </c>
    </row>
    <row r="319" spans="1:29" s="1" customFormat="1" ht="12.75">
      <c r="A319" s="10" t="s">
        <v>65</v>
      </c>
      <c r="B319" s="10" t="s">
        <v>9</v>
      </c>
      <c r="C319" s="10" t="s">
        <v>66</v>
      </c>
      <c r="D319" s="11"/>
      <c r="E319" s="12"/>
      <c r="F319" s="11"/>
      <c r="G319" s="12"/>
      <c r="H319" s="11"/>
      <c r="I319" s="12"/>
      <c r="J319" s="11"/>
      <c r="K319" s="12"/>
      <c r="L319" s="11"/>
      <c r="M319" s="12"/>
      <c r="N319" s="11"/>
      <c r="O319" s="12"/>
      <c r="P319" s="11"/>
      <c r="Q319" s="12"/>
      <c r="R319" s="11"/>
      <c r="S319" s="12"/>
      <c r="T319" s="11"/>
      <c r="U319" s="12"/>
      <c r="V319" s="11"/>
      <c r="W319" s="12"/>
      <c r="X319" s="11"/>
      <c r="Y319" s="12"/>
      <c r="Z319" s="11"/>
      <c r="AA319" s="12"/>
      <c r="AC319" s="41" t="e">
        <f t="shared" si="6"/>
        <v>#DIV/0!</v>
      </c>
    </row>
    <row r="320" spans="1:29" s="1" customFormat="1" ht="12.75">
      <c r="A320" s="10" t="s">
        <v>67</v>
      </c>
      <c r="B320" s="10" t="s">
        <v>10</v>
      </c>
      <c r="C320" s="10" t="s">
        <v>68</v>
      </c>
      <c r="D320" s="11"/>
      <c r="E320" s="12"/>
      <c r="F320" s="11"/>
      <c r="G320" s="12"/>
      <c r="H320" s="11"/>
      <c r="I320" s="12"/>
      <c r="J320" s="11"/>
      <c r="K320" s="12"/>
      <c r="L320" s="11"/>
      <c r="M320" s="12"/>
      <c r="N320" s="11"/>
      <c r="O320" s="12"/>
      <c r="P320" s="11"/>
      <c r="Q320" s="12"/>
      <c r="R320" s="11"/>
      <c r="S320" s="12"/>
      <c r="T320" s="11"/>
      <c r="U320" s="12"/>
      <c r="V320" s="11"/>
      <c r="W320" s="12"/>
      <c r="X320" s="11"/>
      <c r="Y320" s="12"/>
      <c r="Z320" s="11"/>
      <c r="AA320" s="12"/>
      <c r="AC320" s="41" t="e">
        <f t="shared" si="6"/>
        <v>#DIV/0!</v>
      </c>
    </row>
    <row r="321" spans="1:29" s="1" customFormat="1" ht="12.75">
      <c r="A321" s="10" t="s">
        <v>69</v>
      </c>
      <c r="B321" s="10" t="s">
        <v>11</v>
      </c>
      <c r="C321" s="10" t="s">
        <v>106</v>
      </c>
      <c r="D321" s="11"/>
      <c r="E321" s="12"/>
      <c r="F321" s="11"/>
      <c r="G321" s="12"/>
      <c r="H321" s="11"/>
      <c r="I321" s="12"/>
      <c r="J321" s="11"/>
      <c r="K321" s="12"/>
      <c r="L321" s="11"/>
      <c r="M321" s="12"/>
      <c r="N321" s="11"/>
      <c r="O321" s="12"/>
      <c r="P321" s="11"/>
      <c r="Q321" s="12"/>
      <c r="R321" s="11"/>
      <c r="S321" s="12"/>
      <c r="T321" s="11"/>
      <c r="U321" s="12"/>
      <c r="V321" s="11"/>
      <c r="W321" s="12"/>
      <c r="X321" s="11"/>
      <c r="Y321" s="12"/>
      <c r="Z321" s="11"/>
      <c r="AA321" s="12"/>
      <c r="AC321" s="41" t="e">
        <f t="shared" si="6"/>
        <v>#DIV/0!</v>
      </c>
    </row>
    <row r="322" spans="1:29" s="1" customFormat="1" ht="13.5" thickBot="1">
      <c r="A322" s="13" t="s">
        <v>71</v>
      </c>
      <c r="B322" s="13" t="s">
        <v>0</v>
      </c>
      <c r="C322" s="13" t="s">
        <v>72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R322" s="14"/>
      <c r="S322" s="15"/>
      <c r="T322" s="14"/>
      <c r="U322" s="15"/>
      <c r="V322" s="14"/>
      <c r="W322" s="15"/>
      <c r="X322" s="14"/>
      <c r="Y322" s="15"/>
      <c r="Z322" s="14"/>
      <c r="AA322" s="15"/>
      <c r="AC322" s="42" t="e">
        <f t="shared" si="6"/>
        <v>#DIV/0!</v>
      </c>
    </row>
    <row r="323" ht="5.1" customHeight="1"/>
    <row r="324" spans="1:3" ht="12.75">
      <c r="A324" s="3" t="s">
        <v>214</v>
      </c>
      <c r="B324" s="3" t="s">
        <v>215</v>
      </c>
      <c r="C324" s="3" t="s">
        <v>216</v>
      </c>
    </row>
  </sheetData>
  <mergeCells count="42">
    <mergeCell ref="R7:S7"/>
    <mergeCell ref="T7:U7"/>
    <mergeCell ref="V7:W7"/>
    <mergeCell ref="X5:Y5"/>
    <mergeCell ref="Z5:AA5"/>
    <mergeCell ref="X7:Y7"/>
    <mergeCell ref="Z7:AA7"/>
    <mergeCell ref="T5:U5"/>
    <mergeCell ref="V5:W5"/>
    <mergeCell ref="X6:Y6"/>
    <mergeCell ref="Z6:AA6"/>
    <mergeCell ref="R6:S6"/>
    <mergeCell ref="T6:U6"/>
    <mergeCell ref="V6:W6"/>
    <mergeCell ref="H7:I7"/>
    <mergeCell ref="J7:K7"/>
    <mergeCell ref="L7:M7"/>
    <mergeCell ref="N5:O5"/>
    <mergeCell ref="P5:Q5"/>
    <mergeCell ref="H6:I6"/>
    <mergeCell ref="J6:K6"/>
    <mergeCell ref="N6:O6"/>
    <mergeCell ref="P6:Q6"/>
    <mergeCell ref="N7:O7"/>
    <mergeCell ref="P7:Q7"/>
    <mergeCell ref="L6:M6"/>
    <mergeCell ref="AC5:AC6"/>
    <mergeCell ref="AC7:AC8"/>
    <mergeCell ref="AC9:AC10"/>
    <mergeCell ref="A5:A10"/>
    <mergeCell ref="C5:C10"/>
    <mergeCell ref="B5:B10"/>
    <mergeCell ref="F6:G6"/>
    <mergeCell ref="D5:E5"/>
    <mergeCell ref="D6:E6"/>
    <mergeCell ref="D7:E7"/>
    <mergeCell ref="F7:G7"/>
    <mergeCell ref="F5:G5"/>
    <mergeCell ref="H5:I5"/>
    <mergeCell ref="J5:K5"/>
    <mergeCell ref="L5:M5"/>
    <mergeCell ref="R5:S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4"/>
  <sheetViews>
    <sheetView zoomScale="75" zoomScaleNormal="75" workbookViewId="0" topLeftCell="A1">
      <pane xSplit="3" ySplit="10" topLeftCell="D300" activePane="bottomRight" state="frozen"/>
      <selection pane="topRight" activeCell="D1" sqref="D1"/>
      <selection pane="bottomLeft" activeCell="A10" sqref="A10"/>
      <selection pane="bottomRight" activeCell="E331" sqref="E331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1" spans="2:3" ht="12.75">
      <c r="B1" s="2"/>
      <c r="C1" s="2"/>
    </row>
    <row r="2" spans="1:3" ht="15.75">
      <c r="A2" s="4" t="s">
        <v>131</v>
      </c>
      <c r="B2" s="4" t="s">
        <v>37</v>
      </c>
      <c r="C2" s="4" t="s">
        <v>132</v>
      </c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49" t="s">
        <v>45</v>
      </c>
      <c r="B5" s="49" t="s">
        <v>33</v>
      </c>
      <c r="C5" s="49" t="s">
        <v>46</v>
      </c>
      <c r="D5" s="43" t="s">
        <v>157</v>
      </c>
      <c r="E5" s="59"/>
      <c r="F5" s="54" t="s">
        <v>171</v>
      </c>
      <c r="G5" s="55"/>
      <c r="H5" s="54" t="s">
        <v>174</v>
      </c>
      <c r="I5" s="55"/>
      <c r="J5" s="54" t="s">
        <v>178</v>
      </c>
      <c r="K5" s="55"/>
      <c r="L5" s="54" t="s">
        <v>182</v>
      </c>
      <c r="M5" s="55"/>
      <c r="N5" s="54" t="s">
        <v>185</v>
      </c>
      <c r="O5" s="55"/>
      <c r="P5" s="54" t="s">
        <v>186</v>
      </c>
      <c r="Q5" s="55"/>
      <c r="R5" s="54" t="s">
        <v>189</v>
      </c>
      <c r="S5" s="55"/>
      <c r="T5" s="54" t="s">
        <v>194</v>
      </c>
      <c r="U5" s="55"/>
      <c r="V5" s="54" t="s">
        <v>195</v>
      </c>
      <c r="W5" s="55"/>
      <c r="X5" s="54" t="s">
        <v>198</v>
      </c>
      <c r="Y5" s="55"/>
      <c r="Z5" s="54" t="s">
        <v>202</v>
      </c>
      <c r="AA5" s="55"/>
      <c r="AC5" s="58" t="s">
        <v>205</v>
      </c>
    </row>
    <row r="6" spans="1:29" ht="24.95" customHeight="1">
      <c r="A6" s="50"/>
      <c r="B6" s="50"/>
      <c r="C6" s="50"/>
      <c r="D6" s="45" t="s">
        <v>158</v>
      </c>
      <c r="E6" s="60"/>
      <c r="F6" s="52" t="s">
        <v>173</v>
      </c>
      <c r="G6" s="53"/>
      <c r="H6" s="52" t="s">
        <v>176</v>
      </c>
      <c r="I6" s="53"/>
      <c r="J6" s="52" t="s">
        <v>179</v>
      </c>
      <c r="K6" s="53"/>
      <c r="L6" s="52" t="s">
        <v>181</v>
      </c>
      <c r="M6" s="53"/>
      <c r="N6" s="52" t="s">
        <v>184</v>
      </c>
      <c r="O6" s="53"/>
      <c r="P6" s="52" t="s">
        <v>187</v>
      </c>
      <c r="Q6" s="53"/>
      <c r="R6" s="52" t="s">
        <v>191</v>
      </c>
      <c r="S6" s="53"/>
      <c r="T6" s="52" t="s">
        <v>193</v>
      </c>
      <c r="U6" s="53"/>
      <c r="V6" s="52" t="s">
        <v>196</v>
      </c>
      <c r="W6" s="53"/>
      <c r="X6" s="52" t="s">
        <v>200</v>
      </c>
      <c r="Y6" s="53"/>
      <c r="Z6" s="52" t="s">
        <v>203</v>
      </c>
      <c r="AA6" s="53"/>
      <c r="AC6" s="58"/>
    </row>
    <row r="7" spans="1:29" ht="24" customHeight="1">
      <c r="A7" s="50"/>
      <c r="B7" s="50"/>
      <c r="C7" s="50"/>
      <c r="D7" s="47" t="s">
        <v>159</v>
      </c>
      <c r="E7" s="61"/>
      <c r="F7" s="56" t="s">
        <v>172</v>
      </c>
      <c r="G7" s="57"/>
      <c r="H7" s="56" t="s">
        <v>175</v>
      </c>
      <c r="I7" s="57"/>
      <c r="J7" s="56" t="s">
        <v>177</v>
      </c>
      <c r="K7" s="57"/>
      <c r="L7" s="56" t="s">
        <v>180</v>
      </c>
      <c r="M7" s="57"/>
      <c r="N7" s="56" t="s">
        <v>183</v>
      </c>
      <c r="O7" s="57"/>
      <c r="P7" s="56" t="s">
        <v>188</v>
      </c>
      <c r="Q7" s="57"/>
      <c r="R7" s="56" t="s">
        <v>190</v>
      </c>
      <c r="S7" s="57"/>
      <c r="T7" s="56" t="s">
        <v>192</v>
      </c>
      <c r="U7" s="57"/>
      <c r="V7" s="56" t="s">
        <v>197</v>
      </c>
      <c r="W7" s="57"/>
      <c r="X7" s="56" t="s">
        <v>199</v>
      </c>
      <c r="Y7" s="57"/>
      <c r="Z7" s="56" t="s">
        <v>201</v>
      </c>
      <c r="AA7" s="57"/>
      <c r="AC7" s="58" t="s">
        <v>206</v>
      </c>
    </row>
    <row r="8" spans="1:29" ht="38.25">
      <c r="A8" s="50"/>
      <c r="B8" s="50"/>
      <c r="C8" s="50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8"/>
    </row>
    <row r="9" spans="1:29" ht="24" customHeight="1">
      <c r="A9" s="50"/>
      <c r="B9" s="50"/>
      <c r="C9" s="50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8" t="s">
        <v>207</v>
      </c>
    </row>
    <row r="10" spans="1:29" ht="25.5">
      <c r="A10" s="50"/>
      <c r="B10" s="51"/>
      <c r="C10" s="51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8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10911</v>
      </c>
      <c r="E11" s="9">
        <v>49.966162588213734</v>
      </c>
      <c r="F11" s="8">
        <v>344</v>
      </c>
      <c r="G11" s="9">
        <v>84</v>
      </c>
      <c r="H11" s="8"/>
      <c r="I11" s="9"/>
      <c r="J11" s="8"/>
      <c r="K11" s="9"/>
      <c r="L11" s="8"/>
      <c r="M11" s="9"/>
      <c r="N11" s="8">
        <v>4064</v>
      </c>
      <c r="O11" s="9">
        <v>44.855019685039366</v>
      </c>
      <c r="P11" s="8"/>
      <c r="Q11" s="9"/>
      <c r="R11" s="8"/>
      <c r="S11" s="9"/>
      <c r="T11" s="8"/>
      <c r="U11" s="9"/>
      <c r="V11" s="8">
        <v>1094</v>
      </c>
      <c r="W11" s="9">
        <v>58.95155393053017</v>
      </c>
      <c r="X11" s="8"/>
      <c r="Y11" s="9"/>
      <c r="Z11" s="8">
        <v>5409</v>
      </c>
      <c r="AA11" s="9">
        <v>49.824551673137364</v>
      </c>
      <c r="AC11" s="40">
        <f>(F11*G11+H11*I11+J11*K11+L11*M11+N11*O11+P11*Q11+R11*S11+T11*U11+X11*Y11+Z11*AA11)/(F11+H11+J11+L11+N11+P11+R11+T11+X11+Z11)</f>
        <v>48.964836508098195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2608</v>
      </c>
      <c r="G12" s="12">
        <v>44.888803680981596</v>
      </c>
      <c r="H12" s="11"/>
      <c r="I12" s="12"/>
      <c r="J12" s="11"/>
      <c r="K12" s="12"/>
      <c r="L12" s="11">
        <v>703.0000000000001</v>
      </c>
      <c r="M12" s="12">
        <v>12.31</v>
      </c>
      <c r="N12" s="11">
        <v>1368</v>
      </c>
      <c r="O12" s="12">
        <v>39</v>
      </c>
      <c r="P12" s="11"/>
      <c r="Q12" s="12"/>
      <c r="R12" s="11"/>
      <c r="S12" s="12"/>
      <c r="T12" s="11"/>
      <c r="U12" s="12"/>
      <c r="V12" s="11">
        <v>543</v>
      </c>
      <c r="W12" s="12">
        <v>107.46040515653776</v>
      </c>
      <c r="X12" s="11"/>
      <c r="Y12" s="12"/>
      <c r="Z12" s="11">
        <v>8763</v>
      </c>
      <c r="AA12" s="12">
        <v>52.08439803720187</v>
      </c>
      <c r="AC12" s="41">
        <f aca="true" t="shared" si="0" ref="AC12:AC75">(F12*G12+H12*I12+J12*K12+L12*M12+N12*O12+P12*Q12+R12*S12+T12*U12+X12*Y12+Z12*AA12)/(F12+H12+J12+L12+N12+P12+R12+T12+X12+Z12)</f>
        <v>47.27655929177206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/>
      <c r="G13" s="12"/>
      <c r="H13" s="11"/>
      <c r="I13" s="12"/>
      <c r="J13" s="11"/>
      <c r="K13" s="12"/>
      <c r="L13" s="11"/>
      <c r="M13" s="12"/>
      <c r="N13" s="11">
        <v>4367</v>
      </c>
      <c r="O13" s="12">
        <v>47.4119532860087</v>
      </c>
      <c r="P13" s="11"/>
      <c r="Q13" s="12"/>
      <c r="R13" s="11"/>
      <c r="S13" s="12"/>
      <c r="T13" s="11"/>
      <c r="U13" s="12"/>
      <c r="V13" s="11">
        <v>57</v>
      </c>
      <c r="W13" s="12">
        <v>40</v>
      </c>
      <c r="X13" s="11"/>
      <c r="Y13" s="12"/>
      <c r="Z13" s="11">
        <v>8118.700000000001</v>
      </c>
      <c r="AA13" s="12">
        <v>40.14201781073324</v>
      </c>
      <c r="AC13" s="41">
        <f t="shared" si="0"/>
        <v>42.684751355550745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/>
      <c r="G14" s="12"/>
      <c r="H14" s="11"/>
      <c r="I14" s="12"/>
      <c r="J14" s="11"/>
      <c r="K14" s="12"/>
      <c r="L14" s="11"/>
      <c r="M14" s="12"/>
      <c r="N14" s="11">
        <v>8018.000000000001</v>
      </c>
      <c r="O14" s="12">
        <v>44.190820653529556</v>
      </c>
      <c r="P14" s="11"/>
      <c r="Q14" s="12"/>
      <c r="R14" s="11"/>
      <c r="S14" s="12"/>
      <c r="T14" s="11"/>
      <c r="U14" s="12"/>
      <c r="V14" s="11">
        <v>267</v>
      </c>
      <c r="W14" s="12">
        <v>36.31086142322097</v>
      </c>
      <c r="X14" s="11"/>
      <c r="Y14" s="12"/>
      <c r="Z14" s="11">
        <v>14862.5</v>
      </c>
      <c r="AA14" s="12">
        <v>57.24351892346509</v>
      </c>
      <c r="AC14" s="41">
        <f t="shared" si="0"/>
        <v>52.66946963571599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>
        <v>481</v>
      </c>
      <c r="W15" s="12">
        <v>39.40748440748441</v>
      </c>
      <c r="X15" s="11"/>
      <c r="Y15" s="12"/>
      <c r="Z15" s="11">
        <v>5012</v>
      </c>
      <c r="AA15" s="12">
        <v>37.43335993615323</v>
      </c>
      <c r="AC15" s="41">
        <f t="shared" si="0"/>
        <v>37.43335993615323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15736.800000000001</v>
      </c>
      <c r="E16" s="12">
        <v>43.45603934726247</v>
      </c>
      <c r="F16" s="11"/>
      <c r="G16" s="12"/>
      <c r="H16" s="11"/>
      <c r="I16" s="12"/>
      <c r="J16" s="11"/>
      <c r="K16" s="12"/>
      <c r="L16" s="11"/>
      <c r="M16" s="12"/>
      <c r="N16" s="11">
        <v>3172</v>
      </c>
      <c r="O16" s="12">
        <v>44</v>
      </c>
      <c r="P16" s="11"/>
      <c r="Q16" s="12"/>
      <c r="R16" s="11"/>
      <c r="S16" s="12"/>
      <c r="T16" s="11"/>
      <c r="U16" s="12"/>
      <c r="V16" s="11">
        <v>6372.800000000001</v>
      </c>
      <c r="W16" s="12">
        <v>65.68870826010544</v>
      </c>
      <c r="X16" s="11"/>
      <c r="Y16" s="12"/>
      <c r="Z16" s="11">
        <v>6192</v>
      </c>
      <c r="AA16" s="12">
        <v>20.295542635658915</v>
      </c>
      <c r="AC16" s="41">
        <f t="shared" si="0"/>
        <v>28.32528833831696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/>
      <c r="G17" s="12"/>
      <c r="H17" s="11"/>
      <c r="I17" s="12"/>
      <c r="J17" s="11"/>
      <c r="K17" s="12"/>
      <c r="L17" s="11">
        <v>2296.0000000000005</v>
      </c>
      <c r="M17" s="12">
        <v>9</v>
      </c>
      <c r="N17" s="11">
        <v>1403</v>
      </c>
      <c r="O17" s="12">
        <v>35</v>
      </c>
      <c r="P17" s="11"/>
      <c r="Q17" s="12"/>
      <c r="R17" s="11"/>
      <c r="S17" s="12"/>
      <c r="T17" s="11"/>
      <c r="U17" s="12"/>
      <c r="V17" s="11">
        <v>1213</v>
      </c>
      <c r="W17" s="12">
        <v>35.525144270403956</v>
      </c>
      <c r="X17" s="11"/>
      <c r="Y17" s="12"/>
      <c r="Z17" s="11">
        <v>1702</v>
      </c>
      <c r="AA17" s="12">
        <v>36.81786133960047</v>
      </c>
      <c r="AC17" s="41">
        <f t="shared" si="0"/>
        <v>24.52008887243103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20176.600000000002</v>
      </c>
      <c r="E18" s="12">
        <v>46.987727862969976</v>
      </c>
      <c r="F18" s="11">
        <v>559</v>
      </c>
      <c r="G18" s="12">
        <v>9</v>
      </c>
      <c r="H18" s="11"/>
      <c r="I18" s="12"/>
      <c r="J18" s="11">
        <v>3038.0000000000005</v>
      </c>
      <c r="K18" s="12">
        <v>9</v>
      </c>
      <c r="L18" s="11">
        <v>590.1</v>
      </c>
      <c r="M18" s="12">
        <v>13</v>
      </c>
      <c r="N18" s="11">
        <v>4903.000000000001</v>
      </c>
      <c r="O18" s="12">
        <v>42</v>
      </c>
      <c r="P18" s="11"/>
      <c r="Q18" s="12"/>
      <c r="R18" s="11"/>
      <c r="S18" s="12"/>
      <c r="T18" s="11"/>
      <c r="U18" s="12"/>
      <c r="V18" s="11">
        <v>7955</v>
      </c>
      <c r="W18" s="12">
        <v>61.156240100565675</v>
      </c>
      <c r="X18" s="11"/>
      <c r="Y18" s="12"/>
      <c r="Z18" s="11">
        <v>3131.5</v>
      </c>
      <c r="AA18" s="12">
        <v>68.843812869232</v>
      </c>
      <c r="AC18" s="41">
        <f t="shared" si="0"/>
        <v>37.76548897034758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549</v>
      </c>
      <c r="G19" s="12">
        <v>9</v>
      </c>
      <c r="H19" s="11"/>
      <c r="I19" s="12"/>
      <c r="J19" s="11"/>
      <c r="K19" s="12"/>
      <c r="L19" s="11"/>
      <c r="M19" s="12"/>
      <c r="N19" s="11">
        <v>8096</v>
      </c>
      <c r="O19" s="12">
        <v>40.369935770750985</v>
      </c>
      <c r="P19" s="11"/>
      <c r="Q19" s="12"/>
      <c r="R19" s="11"/>
      <c r="S19" s="12"/>
      <c r="T19" s="11"/>
      <c r="U19" s="12"/>
      <c r="V19" s="11">
        <v>19322</v>
      </c>
      <c r="W19" s="12">
        <v>80.60529189524894</v>
      </c>
      <c r="X19" s="11"/>
      <c r="Y19" s="12"/>
      <c r="Z19" s="11">
        <v>1791.4</v>
      </c>
      <c r="AA19" s="12">
        <v>51.34364184436753</v>
      </c>
      <c r="AC19" s="41">
        <f t="shared" si="0"/>
        <v>40.603368977808444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1128.4</v>
      </c>
      <c r="G20" s="12">
        <v>20.136476426799007</v>
      </c>
      <c r="H20" s="11"/>
      <c r="I20" s="12"/>
      <c r="J20" s="11"/>
      <c r="K20" s="12"/>
      <c r="L20" s="11"/>
      <c r="M20" s="12"/>
      <c r="N20" s="11">
        <v>7254</v>
      </c>
      <c r="O20" s="12">
        <v>35.48828232699201</v>
      </c>
      <c r="P20" s="11"/>
      <c r="Q20" s="12"/>
      <c r="R20" s="11"/>
      <c r="S20" s="12"/>
      <c r="T20" s="11"/>
      <c r="U20" s="12"/>
      <c r="V20" s="11">
        <v>15918.5</v>
      </c>
      <c r="W20" s="12">
        <v>86.3162358262399</v>
      </c>
      <c r="X20" s="11"/>
      <c r="Y20" s="12"/>
      <c r="Z20" s="11">
        <v>3320</v>
      </c>
      <c r="AA20" s="12">
        <v>50.71807228915662</v>
      </c>
      <c r="AC20" s="41">
        <f t="shared" si="0"/>
        <v>38.32871889526935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1040</v>
      </c>
      <c r="G21" s="12">
        <v>60</v>
      </c>
      <c r="H21" s="11"/>
      <c r="I21" s="12"/>
      <c r="J21" s="11"/>
      <c r="K21" s="12"/>
      <c r="L21" s="11"/>
      <c r="M21" s="12"/>
      <c r="N21" s="11">
        <v>10703</v>
      </c>
      <c r="O21" s="12">
        <v>43.334579089974774</v>
      </c>
      <c r="P21" s="11"/>
      <c r="Q21" s="12"/>
      <c r="R21" s="11"/>
      <c r="S21" s="12"/>
      <c r="T21" s="11"/>
      <c r="U21" s="12"/>
      <c r="V21" s="11">
        <v>1159</v>
      </c>
      <c r="W21" s="12">
        <v>27.515962036238136</v>
      </c>
      <c r="X21" s="11"/>
      <c r="Y21" s="12"/>
      <c r="Z21" s="11">
        <v>5740</v>
      </c>
      <c r="AA21" s="12">
        <v>45.68437630662021</v>
      </c>
      <c r="AC21" s="41">
        <f>(F21*G21+H21*I21+J21*K21+L21*M21+N21*O21+P21*Q21+R21*S21+T21*U21+X21*Y21+Z21*AA21)/(F21+H21+J21+L21+N21+P21+R21+T21+X21+Z21)</f>
        <v>45.09742721500887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/>
      <c r="G22" s="15"/>
      <c r="H22" s="14"/>
      <c r="I22" s="15"/>
      <c r="J22" s="14"/>
      <c r="K22" s="15"/>
      <c r="L22" s="14"/>
      <c r="M22" s="15"/>
      <c r="N22" s="14">
        <v>4931</v>
      </c>
      <c r="O22" s="15">
        <v>40.28919083350233</v>
      </c>
      <c r="P22" s="14"/>
      <c r="Q22" s="15"/>
      <c r="R22" s="14"/>
      <c r="S22" s="15"/>
      <c r="T22" s="14"/>
      <c r="U22" s="15"/>
      <c r="V22" s="14">
        <v>2646</v>
      </c>
      <c r="W22" s="15">
        <v>59.31944444444444</v>
      </c>
      <c r="X22" s="14"/>
      <c r="Y22" s="15"/>
      <c r="Z22" s="14">
        <v>11419</v>
      </c>
      <c r="AA22" s="15">
        <v>30.704650144496018</v>
      </c>
      <c r="AC22" s="42">
        <f t="shared" si="0"/>
        <v>33.59525382262997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22149.199999999997</v>
      </c>
      <c r="E23" s="9">
        <v>43.520510898813505</v>
      </c>
      <c r="F23" s="8">
        <v>1577.8000000000002</v>
      </c>
      <c r="G23" s="9">
        <v>60</v>
      </c>
      <c r="H23" s="8"/>
      <c r="I23" s="9"/>
      <c r="J23" s="8">
        <v>2323</v>
      </c>
      <c r="K23" s="9">
        <v>9</v>
      </c>
      <c r="L23" s="8"/>
      <c r="M23" s="9"/>
      <c r="N23" s="8">
        <v>10390</v>
      </c>
      <c r="O23" s="9">
        <v>41.05274302213667</v>
      </c>
      <c r="P23" s="8"/>
      <c r="Q23" s="9"/>
      <c r="R23" s="8"/>
      <c r="S23" s="9"/>
      <c r="T23" s="8"/>
      <c r="U23" s="9"/>
      <c r="V23" s="8">
        <v>1200.4</v>
      </c>
      <c r="W23" s="9">
        <v>53.564645118293896</v>
      </c>
      <c r="X23" s="8"/>
      <c r="Y23" s="9"/>
      <c r="Z23" s="8">
        <v>6658</v>
      </c>
      <c r="AA23" s="9">
        <v>53.69968458996696</v>
      </c>
      <c r="AC23" s="41">
        <f t="shared" si="0"/>
        <v>42.9449658214313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2185</v>
      </c>
      <c r="G24" s="12">
        <v>9</v>
      </c>
      <c r="H24" s="11"/>
      <c r="I24" s="12"/>
      <c r="J24" s="11"/>
      <c r="K24" s="12"/>
      <c r="L24" s="11"/>
      <c r="M24" s="12"/>
      <c r="N24" s="11">
        <v>5275</v>
      </c>
      <c r="O24" s="12">
        <v>41.148246445497634</v>
      </c>
      <c r="P24" s="11"/>
      <c r="Q24" s="12"/>
      <c r="R24" s="11"/>
      <c r="S24" s="12"/>
      <c r="T24" s="11"/>
      <c r="U24" s="12"/>
      <c r="V24" s="11">
        <v>14746.500000000002</v>
      </c>
      <c r="W24" s="12">
        <v>65.29946088902452</v>
      </c>
      <c r="X24" s="11"/>
      <c r="Y24" s="12"/>
      <c r="Z24" s="11">
        <v>130</v>
      </c>
      <c r="AA24" s="12">
        <v>55</v>
      </c>
      <c r="AC24" s="41">
        <f t="shared" si="0"/>
        <v>32.13069828722003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608</v>
      </c>
      <c r="G25" s="12">
        <v>12.69078947368421</v>
      </c>
      <c r="H25" s="11"/>
      <c r="I25" s="12"/>
      <c r="J25" s="11"/>
      <c r="K25" s="12"/>
      <c r="L25" s="11"/>
      <c r="M25" s="12"/>
      <c r="N25" s="11">
        <v>19175</v>
      </c>
      <c r="O25" s="12">
        <v>45.117757496740545</v>
      </c>
      <c r="P25" s="11"/>
      <c r="Q25" s="12"/>
      <c r="R25" s="11">
        <v>714</v>
      </c>
      <c r="S25" s="12">
        <v>41</v>
      </c>
      <c r="T25" s="11"/>
      <c r="U25" s="12"/>
      <c r="V25" s="11">
        <v>16958.000000000004</v>
      </c>
      <c r="W25" s="12">
        <v>72.85705861540276</v>
      </c>
      <c r="X25" s="11"/>
      <c r="Y25" s="12"/>
      <c r="Z25" s="11">
        <v>6274</v>
      </c>
      <c r="AA25" s="12">
        <v>36.4588221230475</v>
      </c>
      <c r="AC25" s="41">
        <f t="shared" si="0"/>
        <v>42.24218930932725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1319</v>
      </c>
      <c r="G26" s="12">
        <v>9</v>
      </c>
      <c r="H26" s="11"/>
      <c r="I26" s="12"/>
      <c r="J26" s="11"/>
      <c r="K26" s="12"/>
      <c r="L26" s="11"/>
      <c r="M26" s="12"/>
      <c r="N26" s="11">
        <v>2601</v>
      </c>
      <c r="O26" s="12">
        <v>40.21530180699731</v>
      </c>
      <c r="P26" s="11"/>
      <c r="Q26" s="12"/>
      <c r="R26" s="11">
        <v>713</v>
      </c>
      <c r="S26" s="12">
        <v>48</v>
      </c>
      <c r="T26" s="11"/>
      <c r="U26" s="12"/>
      <c r="V26" s="11">
        <v>9808</v>
      </c>
      <c r="W26" s="12">
        <v>47.6199530995106</v>
      </c>
      <c r="X26" s="11"/>
      <c r="Y26" s="12"/>
      <c r="Z26" s="11">
        <v>12637</v>
      </c>
      <c r="AA26" s="12">
        <v>77.57070507240643</v>
      </c>
      <c r="AC26" s="41">
        <f t="shared" si="0"/>
        <v>65.48674001158078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2372</v>
      </c>
      <c r="G27" s="12">
        <v>45.95699831365936</v>
      </c>
      <c r="H27" s="11"/>
      <c r="I27" s="12"/>
      <c r="J27" s="11">
        <v>4073.9</v>
      </c>
      <c r="K27" s="12">
        <v>33.33730577579224</v>
      </c>
      <c r="L27" s="11"/>
      <c r="M27" s="12"/>
      <c r="N27" s="11">
        <v>12231</v>
      </c>
      <c r="O27" s="12">
        <v>42.494415828632164</v>
      </c>
      <c r="P27" s="11"/>
      <c r="Q27" s="12"/>
      <c r="R27" s="11">
        <v>1595</v>
      </c>
      <c r="S27" s="12">
        <v>48</v>
      </c>
      <c r="T27" s="11"/>
      <c r="U27" s="12"/>
      <c r="V27" s="11">
        <v>6190</v>
      </c>
      <c r="W27" s="12">
        <v>53.123731825525034</v>
      </c>
      <c r="X27" s="11"/>
      <c r="Y27" s="12"/>
      <c r="Z27" s="11">
        <v>24464.900000000005</v>
      </c>
      <c r="AA27" s="12">
        <v>38.096501109753156</v>
      </c>
      <c r="AC27" s="41">
        <f t="shared" si="0"/>
        <v>39.63535925680871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6127</v>
      </c>
      <c r="G28" s="12">
        <v>24.262787661171863</v>
      </c>
      <c r="H28" s="11"/>
      <c r="I28" s="12"/>
      <c r="J28" s="11"/>
      <c r="K28" s="12"/>
      <c r="L28" s="11"/>
      <c r="M28" s="12"/>
      <c r="N28" s="11">
        <v>521</v>
      </c>
      <c r="O28" s="12">
        <v>60</v>
      </c>
      <c r="P28" s="11"/>
      <c r="Q28" s="12"/>
      <c r="R28" s="11">
        <v>173.00000000000003</v>
      </c>
      <c r="S28" s="12">
        <v>42</v>
      </c>
      <c r="T28" s="11"/>
      <c r="U28" s="12"/>
      <c r="V28" s="11">
        <v>6141</v>
      </c>
      <c r="W28" s="12">
        <v>53.88446507083537</v>
      </c>
      <c r="X28" s="11"/>
      <c r="Y28" s="12"/>
      <c r="Z28" s="11">
        <v>17659</v>
      </c>
      <c r="AA28" s="12">
        <v>77.84249617758651</v>
      </c>
      <c r="AC28" s="41">
        <f t="shared" si="0"/>
        <v>63.799213235294125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181</v>
      </c>
      <c r="G29" s="12">
        <v>60</v>
      </c>
      <c r="H29" s="11">
        <v>864</v>
      </c>
      <c r="I29" s="12">
        <v>60</v>
      </c>
      <c r="J29" s="11">
        <v>1210.7</v>
      </c>
      <c r="K29" s="12">
        <v>35</v>
      </c>
      <c r="L29" s="11"/>
      <c r="M29" s="12"/>
      <c r="N29" s="11">
        <v>14790.4</v>
      </c>
      <c r="O29" s="12">
        <v>41.301519904803115</v>
      </c>
      <c r="P29" s="11"/>
      <c r="Q29" s="12"/>
      <c r="R29" s="11">
        <v>3801</v>
      </c>
      <c r="S29" s="12">
        <v>36</v>
      </c>
      <c r="T29" s="11"/>
      <c r="U29" s="12"/>
      <c r="V29" s="11">
        <v>10485.1</v>
      </c>
      <c r="W29" s="12">
        <v>64.69809539250937</v>
      </c>
      <c r="X29" s="11"/>
      <c r="Y29" s="12"/>
      <c r="Z29" s="11">
        <v>20309</v>
      </c>
      <c r="AA29" s="12">
        <v>48.84318233295583</v>
      </c>
      <c r="AC29" s="41">
        <f t="shared" si="0"/>
        <v>44.82282553497537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859</v>
      </c>
      <c r="G30" s="12">
        <v>35</v>
      </c>
      <c r="H30" s="11">
        <v>446</v>
      </c>
      <c r="I30" s="12">
        <v>9</v>
      </c>
      <c r="J30" s="11">
        <v>6948.7</v>
      </c>
      <c r="K30" s="12">
        <v>32.10976153812943</v>
      </c>
      <c r="L30" s="11"/>
      <c r="M30" s="12"/>
      <c r="N30" s="11">
        <v>8701</v>
      </c>
      <c r="O30" s="12">
        <v>41.24053557062407</v>
      </c>
      <c r="P30" s="11"/>
      <c r="Q30" s="12"/>
      <c r="R30" s="11"/>
      <c r="S30" s="12"/>
      <c r="T30" s="11"/>
      <c r="U30" s="12"/>
      <c r="V30" s="11">
        <v>13547.5</v>
      </c>
      <c r="W30" s="12">
        <v>67.43878944454697</v>
      </c>
      <c r="X30" s="11"/>
      <c r="Y30" s="12"/>
      <c r="Z30" s="11">
        <v>44975</v>
      </c>
      <c r="AA30" s="12">
        <v>59.5136186770428</v>
      </c>
      <c r="AC30" s="41">
        <f t="shared" si="0"/>
        <v>53.167688524246046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560</v>
      </c>
      <c r="G31" s="12">
        <v>10.625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21813</v>
      </c>
      <c r="O31" s="12">
        <v>41.12663549259616</v>
      </c>
      <c r="P31" s="11"/>
      <c r="Q31" s="12"/>
      <c r="R31" s="11">
        <v>523</v>
      </c>
      <c r="S31" s="12">
        <v>40</v>
      </c>
      <c r="T31" s="11"/>
      <c r="U31" s="12"/>
      <c r="V31" s="11">
        <v>11965.400000000001</v>
      </c>
      <c r="W31" s="12">
        <v>50.42512577933041</v>
      </c>
      <c r="X31" s="11"/>
      <c r="Y31" s="12"/>
      <c r="Z31" s="11">
        <v>69557.3</v>
      </c>
      <c r="AA31" s="12">
        <v>53.98369675073645</v>
      </c>
      <c r="AC31" s="41">
        <f t="shared" si="0"/>
        <v>50.06051853319036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46</v>
      </c>
      <c r="G32" s="12">
        <v>57</v>
      </c>
      <c r="H32" s="11"/>
      <c r="I32" s="12"/>
      <c r="J32" s="11">
        <v>1295.3</v>
      </c>
      <c r="K32" s="12">
        <v>30</v>
      </c>
      <c r="L32" s="11"/>
      <c r="M32" s="12"/>
      <c r="N32" s="11">
        <v>19642</v>
      </c>
      <c r="O32" s="12">
        <v>41.81352204459831</v>
      </c>
      <c r="P32" s="11"/>
      <c r="Q32" s="12"/>
      <c r="R32" s="11">
        <v>542</v>
      </c>
      <c r="S32" s="12">
        <v>40</v>
      </c>
      <c r="T32" s="11"/>
      <c r="U32" s="12"/>
      <c r="V32" s="11">
        <v>10844.1</v>
      </c>
      <c r="W32" s="12">
        <v>48.906050294630255</v>
      </c>
      <c r="X32" s="11"/>
      <c r="Y32" s="12"/>
      <c r="Z32" s="11">
        <v>59216.6</v>
      </c>
      <c r="AA32" s="12">
        <v>56.39923680184273</v>
      </c>
      <c r="AC32" s="41">
        <f t="shared" si="0"/>
        <v>52.317733989415665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4079.2000000000003</v>
      </c>
      <c r="G33" s="12">
        <v>43.53525201019808</v>
      </c>
      <c r="H33" s="11">
        <v>17</v>
      </c>
      <c r="I33" s="12">
        <v>15</v>
      </c>
      <c r="J33" s="11">
        <v>10708.9</v>
      </c>
      <c r="K33" s="12">
        <v>40.58291570562803</v>
      </c>
      <c r="L33" s="11"/>
      <c r="M33" s="12"/>
      <c r="N33" s="11">
        <v>32605.800000000003</v>
      </c>
      <c r="O33" s="12">
        <v>37.99526728373479</v>
      </c>
      <c r="P33" s="11"/>
      <c r="Q33" s="12"/>
      <c r="R33" s="11">
        <v>523</v>
      </c>
      <c r="S33" s="12">
        <v>40</v>
      </c>
      <c r="T33" s="11"/>
      <c r="U33" s="12"/>
      <c r="V33" s="11">
        <v>13564.8</v>
      </c>
      <c r="W33" s="12">
        <v>50.02860344420854</v>
      </c>
      <c r="X33" s="11"/>
      <c r="Y33" s="12"/>
      <c r="Z33" s="11">
        <v>33675</v>
      </c>
      <c r="AA33" s="12">
        <v>55.72769116555308</v>
      </c>
      <c r="AC33" s="41">
        <f t="shared" si="0"/>
        <v>45.93688276646298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3708.5</v>
      </c>
      <c r="G34" s="15">
        <v>37.76661723068626</v>
      </c>
      <c r="H34" s="14">
        <v>134</v>
      </c>
      <c r="I34" s="15">
        <v>15</v>
      </c>
      <c r="J34" s="14">
        <v>19112.000000000004</v>
      </c>
      <c r="K34" s="15">
        <v>32.72708246128087</v>
      </c>
      <c r="L34" s="14"/>
      <c r="M34" s="15"/>
      <c r="N34" s="14">
        <v>19914</v>
      </c>
      <c r="O34" s="15">
        <v>39.68464396906699</v>
      </c>
      <c r="P34" s="14">
        <v>1481.1</v>
      </c>
      <c r="Q34" s="15">
        <v>40</v>
      </c>
      <c r="R34" s="14">
        <v>1651</v>
      </c>
      <c r="S34" s="15">
        <v>36.05087825560266</v>
      </c>
      <c r="T34" s="14"/>
      <c r="U34" s="15"/>
      <c r="V34" s="14">
        <v>53690</v>
      </c>
      <c r="W34" s="15">
        <v>31.147139877072078</v>
      </c>
      <c r="X34" s="14"/>
      <c r="Y34" s="15"/>
      <c r="Z34" s="14">
        <v>30040</v>
      </c>
      <c r="AA34" s="15">
        <v>38.160499334221036</v>
      </c>
      <c r="AC34" s="42">
        <f t="shared" si="0"/>
        <v>37.124021904088075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/>
      <c r="G35" s="9"/>
      <c r="H35" s="8"/>
      <c r="I35" s="9"/>
      <c r="J35" s="8">
        <v>6604</v>
      </c>
      <c r="K35" s="9">
        <v>23.50105996365839</v>
      </c>
      <c r="L35" s="8"/>
      <c r="M35" s="9"/>
      <c r="N35" s="8">
        <v>18258.2</v>
      </c>
      <c r="O35" s="9">
        <v>32.686792783516445</v>
      </c>
      <c r="P35" s="8"/>
      <c r="Q35" s="9"/>
      <c r="R35" s="8">
        <v>269.9</v>
      </c>
      <c r="S35" s="9">
        <v>42</v>
      </c>
      <c r="T35" s="8"/>
      <c r="U35" s="9"/>
      <c r="V35" s="8">
        <v>23856.8</v>
      </c>
      <c r="W35" s="9">
        <v>42.227563629656956</v>
      </c>
      <c r="X35" s="8"/>
      <c r="Y35" s="9"/>
      <c r="Z35" s="8">
        <v>69627.70000000001</v>
      </c>
      <c r="AA35" s="9">
        <v>35.47020688605254</v>
      </c>
      <c r="AC35" s="41">
        <f t="shared" si="0"/>
        <v>34.11834685172404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130674.9</v>
      </c>
      <c r="E36" s="12">
        <v>36.170178511711136</v>
      </c>
      <c r="F36" s="11">
        <v>1642.0000000000002</v>
      </c>
      <c r="G36" s="12">
        <v>45.429354445797806</v>
      </c>
      <c r="H36" s="11">
        <v>4945</v>
      </c>
      <c r="I36" s="12">
        <v>30</v>
      </c>
      <c r="J36" s="11">
        <v>9245.900000000001</v>
      </c>
      <c r="K36" s="12">
        <v>29.946354600417482</v>
      </c>
      <c r="L36" s="11"/>
      <c r="M36" s="12"/>
      <c r="N36" s="11">
        <v>15011.300000000001</v>
      </c>
      <c r="O36" s="12">
        <v>28.706614350522607</v>
      </c>
      <c r="P36" s="11">
        <v>1324.4</v>
      </c>
      <c r="Q36" s="12">
        <v>40</v>
      </c>
      <c r="R36" s="11">
        <v>3026.2</v>
      </c>
      <c r="S36" s="12">
        <v>42.529575044610404</v>
      </c>
      <c r="T36" s="11"/>
      <c r="U36" s="12"/>
      <c r="V36" s="11">
        <v>20134.1</v>
      </c>
      <c r="W36" s="12">
        <v>41.5552584918124</v>
      </c>
      <c r="X36" s="11"/>
      <c r="Y36" s="12"/>
      <c r="Z36" s="11">
        <v>75346</v>
      </c>
      <c r="AA36" s="12">
        <v>36.8623169113158</v>
      </c>
      <c r="AC36" s="41">
        <f t="shared" si="0"/>
        <v>35.189330364896946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7040</v>
      </c>
      <c r="G37" s="12">
        <v>29.87215909090909</v>
      </c>
      <c r="H37" s="11">
        <v>421</v>
      </c>
      <c r="I37" s="12">
        <v>42.69121140142518</v>
      </c>
      <c r="J37" s="11">
        <v>5293</v>
      </c>
      <c r="K37" s="12">
        <v>30</v>
      </c>
      <c r="L37" s="11"/>
      <c r="M37" s="12"/>
      <c r="N37" s="11">
        <v>17094.3</v>
      </c>
      <c r="O37" s="12">
        <v>39.15506490467582</v>
      </c>
      <c r="P37" s="11"/>
      <c r="Q37" s="12"/>
      <c r="R37" s="11">
        <v>6284</v>
      </c>
      <c r="S37" s="12">
        <v>26.382877148313177</v>
      </c>
      <c r="T37" s="11"/>
      <c r="U37" s="12"/>
      <c r="V37" s="11">
        <v>38535.1</v>
      </c>
      <c r="W37" s="12">
        <v>37.194332543577154</v>
      </c>
      <c r="X37" s="11"/>
      <c r="Y37" s="12"/>
      <c r="Z37" s="11">
        <v>141489.5</v>
      </c>
      <c r="AA37" s="12">
        <v>57.85986225126246</v>
      </c>
      <c r="AC37" s="41">
        <f t="shared" si="0"/>
        <v>52.9706624186896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2940.2</v>
      </c>
      <c r="G38" s="12">
        <v>34.692605945173796</v>
      </c>
      <c r="H38" s="11">
        <v>690.6</v>
      </c>
      <c r="I38" s="12">
        <v>36.44598899507674</v>
      </c>
      <c r="J38" s="11">
        <v>1993</v>
      </c>
      <c r="K38" s="12">
        <v>34.18715504264927</v>
      </c>
      <c r="L38" s="11"/>
      <c r="M38" s="12"/>
      <c r="N38" s="11">
        <v>30577.8</v>
      </c>
      <c r="O38" s="12">
        <v>37.17700099418531</v>
      </c>
      <c r="P38" s="11"/>
      <c r="Q38" s="12"/>
      <c r="R38" s="11">
        <v>16450.3</v>
      </c>
      <c r="S38" s="12">
        <v>26.40963386685957</v>
      </c>
      <c r="T38" s="11"/>
      <c r="U38" s="12"/>
      <c r="V38" s="11">
        <v>17944.3</v>
      </c>
      <c r="W38" s="12">
        <v>34.9340018836065</v>
      </c>
      <c r="X38" s="11"/>
      <c r="Y38" s="12"/>
      <c r="Z38" s="11">
        <v>102492.2</v>
      </c>
      <c r="AA38" s="12">
        <v>38.2628448896599</v>
      </c>
      <c r="AC38" s="41">
        <f t="shared" si="0"/>
        <v>36.66390311974481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195094.49999999997</v>
      </c>
      <c r="E39" s="12">
        <v>48.94416080412313</v>
      </c>
      <c r="F39" s="11">
        <v>2527.3</v>
      </c>
      <c r="G39" s="12">
        <v>43.999920864163336</v>
      </c>
      <c r="H39" s="11">
        <v>0.5</v>
      </c>
      <c r="I39" s="12">
        <v>51</v>
      </c>
      <c r="J39" s="11"/>
      <c r="K39" s="12"/>
      <c r="L39" s="11">
        <v>996</v>
      </c>
      <c r="M39" s="12">
        <v>40</v>
      </c>
      <c r="N39" s="11">
        <v>131939.8</v>
      </c>
      <c r="O39" s="12">
        <v>53.98265345255941</v>
      </c>
      <c r="P39" s="11">
        <v>1805</v>
      </c>
      <c r="Q39" s="12">
        <v>40</v>
      </c>
      <c r="R39" s="11">
        <v>12390.8</v>
      </c>
      <c r="S39" s="12">
        <v>20.57877618878523</v>
      </c>
      <c r="T39" s="11"/>
      <c r="U39" s="12"/>
      <c r="V39" s="11">
        <v>26374</v>
      </c>
      <c r="W39" s="12">
        <v>46.26513240312429</v>
      </c>
      <c r="X39" s="11"/>
      <c r="Y39" s="12"/>
      <c r="Z39" s="11">
        <v>19061.1</v>
      </c>
      <c r="AA39" s="12">
        <v>38.1838130013483</v>
      </c>
      <c r="AC39" s="41">
        <f t="shared" si="0"/>
        <v>49.36294035401743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3757.5</v>
      </c>
      <c r="G40" s="12">
        <v>35.543579507651366</v>
      </c>
      <c r="H40" s="11"/>
      <c r="I40" s="12"/>
      <c r="J40" s="11"/>
      <c r="K40" s="12"/>
      <c r="L40" s="11"/>
      <c r="M40" s="12"/>
      <c r="N40" s="11">
        <v>72124.8</v>
      </c>
      <c r="O40" s="12">
        <v>42.89996506056169</v>
      </c>
      <c r="P40" s="11">
        <v>1604.3</v>
      </c>
      <c r="Q40" s="12">
        <v>40</v>
      </c>
      <c r="R40" s="11">
        <v>6415.9</v>
      </c>
      <c r="S40" s="12">
        <v>22.96812606181518</v>
      </c>
      <c r="T40" s="11"/>
      <c r="U40" s="12"/>
      <c r="V40" s="11">
        <v>13471.1</v>
      </c>
      <c r="W40" s="12">
        <v>41.001421190548655</v>
      </c>
      <c r="X40" s="11"/>
      <c r="Y40" s="12"/>
      <c r="Z40" s="11">
        <v>22251.5</v>
      </c>
      <c r="AA40" s="12">
        <v>34.388760308293826</v>
      </c>
      <c r="AC40" s="41">
        <f t="shared" si="0"/>
        <v>39.6069964391356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11801.2</v>
      </c>
      <c r="G41" s="12">
        <v>39.1111158187303</v>
      </c>
      <c r="H41" s="11"/>
      <c r="I41" s="12"/>
      <c r="J41" s="11">
        <v>6828.2</v>
      </c>
      <c r="K41" s="12">
        <v>30</v>
      </c>
      <c r="L41" s="11">
        <v>1948.1</v>
      </c>
      <c r="M41" s="12">
        <v>40</v>
      </c>
      <c r="N41" s="11">
        <v>49514.6</v>
      </c>
      <c r="O41" s="12">
        <v>46.35192638130976</v>
      </c>
      <c r="P41" s="11"/>
      <c r="Q41" s="12"/>
      <c r="R41" s="11">
        <v>14119.8</v>
      </c>
      <c r="S41" s="12">
        <v>23.92370996756328</v>
      </c>
      <c r="T41" s="11"/>
      <c r="U41" s="12"/>
      <c r="V41" s="11">
        <v>20777.6</v>
      </c>
      <c r="W41" s="12">
        <v>42.233820508624675</v>
      </c>
      <c r="X41" s="11"/>
      <c r="Y41" s="12"/>
      <c r="Z41" s="11">
        <v>23550</v>
      </c>
      <c r="AA41" s="12">
        <v>40.14715414012739</v>
      </c>
      <c r="AC41" s="41">
        <f t="shared" si="0"/>
        <v>40.1133301658564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654.1</v>
      </c>
      <c r="G42" s="12">
        <v>42.59119400703256</v>
      </c>
      <c r="H42" s="11"/>
      <c r="I42" s="12"/>
      <c r="J42" s="11">
        <v>221</v>
      </c>
      <c r="K42" s="12">
        <v>45</v>
      </c>
      <c r="L42" s="11">
        <v>1587</v>
      </c>
      <c r="M42" s="12">
        <v>50</v>
      </c>
      <c r="N42" s="11">
        <v>42273.4</v>
      </c>
      <c r="O42" s="12">
        <v>48.405252475552004</v>
      </c>
      <c r="P42" s="11"/>
      <c r="Q42" s="12"/>
      <c r="R42" s="11">
        <v>964.1</v>
      </c>
      <c r="S42" s="12">
        <v>39.72150191888808</v>
      </c>
      <c r="T42" s="11"/>
      <c r="U42" s="12"/>
      <c r="V42" s="11">
        <v>27474.9</v>
      </c>
      <c r="W42" s="12">
        <v>32.92237551365065</v>
      </c>
      <c r="X42" s="11"/>
      <c r="Y42" s="12"/>
      <c r="Z42" s="11">
        <v>39937.6</v>
      </c>
      <c r="AA42" s="12">
        <v>42.22783742638515</v>
      </c>
      <c r="AC42" s="41">
        <f t="shared" si="0"/>
        <v>45.402961329889344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2086.4</v>
      </c>
      <c r="G43" s="12">
        <v>58.07</v>
      </c>
      <c r="H43" s="11"/>
      <c r="I43" s="12"/>
      <c r="J43" s="11"/>
      <c r="K43" s="12"/>
      <c r="L43" s="11"/>
      <c r="M43" s="12"/>
      <c r="N43" s="11">
        <v>50623.1</v>
      </c>
      <c r="O43" s="12">
        <v>35</v>
      </c>
      <c r="P43" s="11"/>
      <c r="Q43" s="12"/>
      <c r="R43" s="11">
        <v>889.7</v>
      </c>
      <c r="S43" s="12">
        <v>27.48</v>
      </c>
      <c r="T43" s="11"/>
      <c r="U43" s="12"/>
      <c r="V43" s="11">
        <v>20873.7</v>
      </c>
      <c r="W43" s="12">
        <v>42</v>
      </c>
      <c r="X43" s="11"/>
      <c r="Y43" s="12"/>
      <c r="Z43" s="11">
        <v>30199.8</v>
      </c>
      <c r="AA43" s="12">
        <v>41.36</v>
      </c>
      <c r="AC43" s="41">
        <f t="shared" si="0"/>
        <v>37.78658972064106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236863.60000000003</v>
      </c>
      <c r="E44" s="12">
        <v>43.13516925352818</v>
      </c>
      <c r="F44" s="11">
        <v>5078</v>
      </c>
      <c r="G44" s="12">
        <v>33.74</v>
      </c>
      <c r="H44" s="11">
        <v>4592.000000000001</v>
      </c>
      <c r="I44" s="12">
        <v>56.57</v>
      </c>
      <c r="J44" s="11"/>
      <c r="K44" s="12"/>
      <c r="L44" s="11"/>
      <c r="M44" s="12"/>
      <c r="N44" s="11">
        <v>151837</v>
      </c>
      <c r="O44" s="12">
        <v>50</v>
      </c>
      <c r="P44" s="11"/>
      <c r="Q44" s="12"/>
      <c r="R44" s="11">
        <v>7471.2</v>
      </c>
      <c r="S44" s="12">
        <v>20.62</v>
      </c>
      <c r="T44" s="11"/>
      <c r="U44" s="12"/>
      <c r="V44" s="11">
        <v>22401.200000000004</v>
      </c>
      <c r="W44" s="12">
        <v>36.17</v>
      </c>
      <c r="X44" s="11"/>
      <c r="Y44" s="12"/>
      <c r="Z44" s="11">
        <v>45484.200000000004</v>
      </c>
      <c r="AA44" s="12">
        <v>27.04</v>
      </c>
      <c r="AC44" s="41">
        <f t="shared" si="0"/>
        <v>43.86270074381336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206607.10000000003</v>
      </c>
      <c r="E45" s="12">
        <v>45.9995623867718</v>
      </c>
      <c r="F45" s="11">
        <v>10189.7</v>
      </c>
      <c r="G45" s="12">
        <v>38.14</v>
      </c>
      <c r="H45" s="11">
        <v>29</v>
      </c>
      <c r="I45" s="12">
        <v>40</v>
      </c>
      <c r="J45" s="11"/>
      <c r="K45" s="12"/>
      <c r="L45" s="11"/>
      <c r="M45" s="12"/>
      <c r="N45" s="11">
        <v>157967.4</v>
      </c>
      <c r="O45" s="12">
        <v>48.46</v>
      </c>
      <c r="P45" s="11"/>
      <c r="Q45" s="12"/>
      <c r="R45" s="11">
        <v>1455</v>
      </c>
      <c r="S45" s="12">
        <v>32</v>
      </c>
      <c r="T45" s="11"/>
      <c r="U45" s="12"/>
      <c r="V45" s="11">
        <v>15384.200000000003</v>
      </c>
      <c r="W45" s="12">
        <v>41.08</v>
      </c>
      <c r="X45" s="11"/>
      <c r="Y45" s="12"/>
      <c r="Z45" s="11">
        <v>21581.800000000003</v>
      </c>
      <c r="AA45" s="12">
        <v>36.16</v>
      </c>
      <c r="AC45" s="41">
        <f t="shared" si="0"/>
        <v>46.395349354078405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19024.8</v>
      </c>
      <c r="G46" s="15">
        <v>22.95</v>
      </c>
      <c r="H46" s="14"/>
      <c r="I46" s="15"/>
      <c r="J46" s="14"/>
      <c r="K46" s="15"/>
      <c r="L46" s="14"/>
      <c r="M46" s="15"/>
      <c r="N46" s="14">
        <v>41535.8</v>
      </c>
      <c r="O46" s="15">
        <v>23.72</v>
      </c>
      <c r="P46" s="14"/>
      <c r="Q46" s="15"/>
      <c r="R46" s="14">
        <v>59265</v>
      </c>
      <c r="S46" s="15">
        <v>20.34</v>
      </c>
      <c r="T46" s="14"/>
      <c r="U46" s="15"/>
      <c r="V46" s="14">
        <v>34737.4</v>
      </c>
      <c r="W46" s="15">
        <v>32.39</v>
      </c>
      <c r="X46" s="14"/>
      <c r="Y46" s="15"/>
      <c r="Z46" s="14">
        <v>22979.2</v>
      </c>
      <c r="AA46" s="15">
        <v>41.44</v>
      </c>
      <c r="AC46" s="42">
        <f t="shared" si="0"/>
        <v>25.066079599565274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908</v>
      </c>
      <c r="G47" s="9">
        <v>30</v>
      </c>
      <c r="H47" s="8"/>
      <c r="I47" s="9"/>
      <c r="J47" s="8">
        <v>69</v>
      </c>
      <c r="K47" s="9">
        <v>15</v>
      </c>
      <c r="L47" s="8"/>
      <c r="M47" s="9"/>
      <c r="N47" s="8">
        <v>1361.9</v>
      </c>
      <c r="O47" s="9">
        <v>56.67</v>
      </c>
      <c r="P47" s="8"/>
      <c r="Q47" s="9"/>
      <c r="R47" s="8">
        <v>832.4</v>
      </c>
      <c r="S47" s="9">
        <v>43.52</v>
      </c>
      <c r="T47" s="8"/>
      <c r="U47" s="9"/>
      <c r="V47" s="8">
        <v>12238.7</v>
      </c>
      <c r="W47" s="9">
        <v>36.57</v>
      </c>
      <c r="X47" s="8"/>
      <c r="Y47" s="9"/>
      <c r="Z47" s="8">
        <v>9678.3</v>
      </c>
      <c r="AA47" s="9">
        <v>33.46</v>
      </c>
      <c r="AC47" s="41">
        <f t="shared" si="0"/>
        <v>36.228041261984814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/>
      <c r="G48" s="12"/>
      <c r="H48" s="11">
        <v>92</v>
      </c>
      <c r="I48" s="12">
        <v>40</v>
      </c>
      <c r="J48" s="11">
        <v>1528</v>
      </c>
      <c r="K48" s="12">
        <v>42</v>
      </c>
      <c r="L48" s="11"/>
      <c r="M48" s="12"/>
      <c r="N48" s="11">
        <v>1695.5</v>
      </c>
      <c r="O48" s="12">
        <v>46.23</v>
      </c>
      <c r="P48" s="11">
        <v>2750.5</v>
      </c>
      <c r="Q48" s="12">
        <v>28</v>
      </c>
      <c r="R48" s="11">
        <v>978</v>
      </c>
      <c r="S48" s="12">
        <v>48.12</v>
      </c>
      <c r="T48" s="11"/>
      <c r="U48" s="12"/>
      <c r="V48" s="11">
        <v>19374.1</v>
      </c>
      <c r="W48" s="12">
        <v>44.83</v>
      </c>
      <c r="X48" s="11"/>
      <c r="Y48" s="12"/>
      <c r="Z48" s="11">
        <v>27523.6</v>
      </c>
      <c r="AA48" s="12">
        <v>38.73</v>
      </c>
      <c r="AC48" s="41">
        <f t="shared" si="0"/>
        <v>38.65768387160231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1212</v>
      </c>
      <c r="G49" s="12">
        <v>36.27</v>
      </c>
      <c r="H49" s="11">
        <v>50.6</v>
      </c>
      <c r="I49" s="12">
        <v>40</v>
      </c>
      <c r="J49" s="11">
        <v>3299</v>
      </c>
      <c r="K49" s="12">
        <v>14.2</v>
      </c>
      <c r="L49" s="11"/>
      <c r="M49" s="12"/>
      <c r="N49" s="11">
        <v>5299.4</v>
      </c>
      <c r="O49" s="12">
        <v>39.56</v>
      </c>
      <c r="P49" s="11">
        <v>371</v>
      </c>
      <c r="Q49" s="12">
        <v>45</v>
      </c>
      <c r="R49" s="11">
        <v>8671.5</v>
      </c>
      <c r="S49" s="12">
        <v>40.39</v>
      </c>
      <c r="T49" s="11"/>
      <c r="U49" s="12"/>
      <c r="V49" s="11">
        <v>18731</v>
      </c>
      <c r="W49" s="12">
        <v>41.25</v>
      </c>
      <c r="X49" s="11"/>
      <c r="Y49" s="12"/>
      <c r="Z49" s="11">
        <v>29120.9</v>
      </c>
      <c r="AA49" s="12">
        <v>35.03</v>
      </c>
      <c r="AC49" s="41">
        <f t="shared" si="0"/>
        <v>35.18035240419454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742.4</v>
      </c>
      <c r="G50" s="12">
        <v>55</v>
      </c>
      <c r="H50" s="11"/>
      <c r="I50" s="12"/>
      <c r="J50" s="11">
        <v>973.7000000000002</v>
      </c>
      <c r="K50" s="12">
        <v>45</v>
      </c>
      <c r="L50" s="11">
        <v>749</v>
      </c>
      <c r="M50" s="12">
        <v>40</v>
      </c>
      <c r="N50" s="11">
        <v>10710.7</v>
      </c>
      <c r="O50" s="12">
        <v>21.55</v>
      </c>
      <c r="P50" s="11"/>
      <c r="Q50" s="12"/>
      <c r="R50" s="11">
        <v>1685.1000000000001</v>
      </c>
      <c r="S50" s="12">
        <v>36.89</v>
      </c>
      <c r="T50" s="11"/>
      <c r="U50" s="12"/>
      <c r="V50" s="11">
        <v>38028.5</v>
      </c>
      <c r="W50" s="12">
        <v>39.82</v>
      </c>
      <c r="X50" s="11"/>
      <c r="Y50" s="12"/>
      <c r="Z50" s="11">
        <v>26344.4</v>
      </c>
      <c r="AA50" s="12">
        <v>32.97</v>
      </c>
      <c r="AC50" s="41">
        <f t="shared" si="0"/>
        <v>30.970828801149363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42725.399999999994</v>
      </c>
      <c r="E51" s="12">
        <v>34.28723953432853</v>
      </c>
      <c r="F51" s="11">
        <v>5753</v>
      </c>
      <c r="G51" s="12">
        <v>31.75</v>
      </c>
      <c r="H51" s="11">
        <v>2076.6</v>
      </c>
      <c r="I51" s="12">
        <v>38</v>
      </c>
      <c r="J51" s="11">
        <v>3059.2</v>
      </c>
      <c r="K51" s="12">
        <v>45.38</v>
      </c>
      <c r="L51" s="11"/>
      <c r="M51" s="12"/>
      <c r="N51" s="11">
        <v>4911.8</v>
      </c>
      <c r="O51" s="12">
        <v>27.46</v>
      </c>
      <c r="P51" s="11">
        <v>862</v>
      </c>
      <c r="Q51" s="12">
        <v>45</v>
      </c>
      <c r="R51" s="11">
        <v>2800.3000000000006</v>
      </c>
      <c r="S51" s="12">
        <v>42.69</v>
      </c>
      <c r="T51" s="11"/>
      <c r="U51" s="12"/>
      <c r="V51" s="11">
        <v>5463.4</v>
      </c>
      <c r="W51" s="12">
        <v>44.65</v>
      </c>
      <c r="X51" s="11"/>
      <c r="Y51" s="12"/>
      <c r="Z51" s="11">
        <v>17799.1</v>
      </c>
      <c r="AA51" s="12">
        <v>29.63</v>
      </c>
      <c r="AC51" s="41">
        <f t="shared" si="0"/>
        <v>32.76783892437336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211</v>
      </c>
      <c r="G52" s="12">
        <v>40</v>
      </c>
      <c r="H52" s="11"/>
      <c r="I52" s="12"/>
      <c r="J52" s="11">
        <v>1474.7</v>
      </c>
      <c r="K52" s="12">
        <v>45.43</v>
      </c>
      <c r="L52" s="11">
        <v>2107.1</v>
      </c>
      <c r="M52" s="12">
        <v>30</v>
      </c>
      <c r="N52" s="11">
        <v>981.8</v>
      </c>
      <c r="O52" s="12">
        <v>54.42</v>
      </c>
      <c r="P52" s="11"/>
      <c r="Q52" s="12"/>
      <c r="R52" s="11">
        <v>3940</v>
      </c>
      <c r="S52" s="12">
        <v>39.82</v>
      </c>
      <c r="T52" s="11"/>
      <c r="U52" s="12"/>
      <c r="V52" s="11">
        <v>21652.2</v>
      </c>
      <c r="W52" s="12">
        <v>39.42</v>
      </c>
      <c r="X52" s="11"/>
      <c r="Y52" s="12"/>
      <c r="Z52" s="11">
        <v>23323.1</v>
      </c>
      <c r="AA52" s="12">
        <v>21.92</v>
      </c>
      <c r="AC52" s="41">
        <f t="shared" si="0"/>
        <v>26.849971408684144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11539</v>
      </c>
      <c r="G53" s="12">
        <v>15</v>
      </c>
      <c r="H53" s="11">
        <v>2453</v>
      </c>
      <c r="I53" s="12">
        <v>30.18</v>
      </c>
      <c r="J53" s="11"/>
      <c r="K53" s="12"/>
      <c r="L53" s="11"/>
      <c r="M53" s="12"/>
      <c r="N53" s="11">
        <v>13202.2</v>
      </c>
      <c r="O53" s="12">
        <v>37.06</v>
      </c>
      <c r="P53" s="11">
        <v>2812.1</v>
      </c>
      <c r="Q53" s="12">
        <v>16</v>
      </c>
      <c r="R53" s="11">
        <v>7913.6</v>
      </c>
      <c r="S53" s="12">
        <v>22</v>
      </c>
      <c r="T53" s="11"/>
      <c r="U53" s="12"/>
      <c r="V53" s="11">
        <v>15476.4</v>
      </c>
      <c r="W53" s="12">
        <v>40.09</v>
      </c>
      <c r="X53" s="11"/>
      <c r="Y53" s="12"/>
      <c r="Z53" s="11">
        <v>21788</v>
      </c>
      <c r="AA53" s="12">
        <v>35.46</v>
      </c>
      <c r="AC53" s="41">
        <f t="shared" si="0"/>
        <v>28.9423234111399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82679.29999999999</v>
      </c>
      <c r="E54" s="12">
        <v>38.07848440903588</v>
      </c>
      <c r="F54" s="11">
        <v>4616.4</v>
      </c>
      <c r="G54" s="12">
        <v>29.32</v>
      </c>
      <c r="H54" s="11"/>
      <c r="I54" s="12"/>
      <c r="J54" s="11">
        <v>2123.5</v>
      </c>
      <c r="K54" s="12">
        <v>27</v>
      </c>
      <c r="L54" s="11">
        <v>2124</v>
      </c>
      <c r="M54" s="12">
        <v>32</v>
      </c>
      <c r="N54" s="11">
        <v>19004.8</v>
      </c>
      <c r="O54" s="12">
        <v>34.03</v>
      </c>
      <c r="P54" s="11">
        <v>849.4000000000001</v>
      </c>
      <c r="Q54" s="12">
        <v>50</v>
      </c>
      <c r="R54" s="11">
        <v>1049</v>
      </c>
      <c r="S54" s="12">
        <v>40</v>
      </c>
      <c r="T54" s="11"/>
      <c r="U54" s="12"/>
      <c r="V54" s="11">
        <v>19390</v>
      </c>
      <c r="W54" s="12">
        <v>54.13</v>
      </c>
      <c r="X54" s="11"/>
      <c r="Y54" s="12"/>
      <c r="Z54" s="11">
        <v>33522.2</v>
      </c>
      <c r="AA54" s="12">
        <v>33.02</v>
      </c>
      <c r="AC54" s="41">
        <f t="shared" si="0"/>
        <v>33.160767080691365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97589.80000000002</v>
      </c>
      <c r="E55" s="12">
        <v>33.40249898042623</v>
      </c>
      <c r="F55" s="11">
        <v>12605.6</v>
      </c>
      <c r="G55" s="12">
        <v>29.01</v>
      </c>
      <c r="H55" s="11">
        <v>153</v>
      </c>
      <c r="I55" s="12">
        <v>17</v>
      </c>
      <c r="J55" s="11"/>
      <c r="K55" s="12"/>
      <c r="L55" s="11">
        <v>7867.1</v>
      </c>
      <c r="M55" s="12">
        <v>34.65</v>
      </c>
      <c r="N55" s="11">
        <v>15953.1</v>
      </c>
      <c r="O55" s="12">
        <v>36.1</v>
      </c>
      <c r="P55" s="11"/>
      <c r="Q55" s="12"/>
      <c r="R55" s="11">
        <v>9144</v>
      </c>
      <c r="S55" s="12">
        <v>22.71</v>
      </c>
      <c r="T55" s="11"/>
      <c r="U55" s="12"/>
      <c r="V55" s="11">
        <v>26714.900000000005</v>
      </c>
      <c r="W55" s="12">
        <v>40.36</v>
      </c>
      <c r="X55" s="11"/>
      <c r="Y55" s="12"/>
      <c r="Z55" s="11">
        <v>25152.100000000002</v>
      </c>
      <c r="AA55" s="12">
        <v>30.1</v>
      </c>
      <c r="AC55" s="41">
        <f t="shared" si="0"/>
        <v>30.780005770731247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3907.2</v>
      </c>
      <c r="G56" s="12">
        <v>30.64</v>
      </c>
      <c r="H56" s="11"/>
      <c r="I56" s="12"/>
      <c r="J56" s="11"/>
      <c r="K56" s="12"/>
      <c r="L56" s="11"/>
      <c r="M56" s="12"/>
      <c r="N56" s="11">
        <v>11432.3</v>
      </c>
      <c r="O56" s="12">
        <v>37.1</v>
      </c>
      <c r="P56" s="11">
        <v>1203.5</v>
      </c>
      <c r="Q56" s="12">
        <v>50</v>
      </c>
      <c r="R56" s="11"/>
      <c r="S56" s="12"/>
      <c r="T56" s="11"/>
      <c r="U56" s="12"/>
      <c r="V56" s="11">
        <v>21305.3</v>
      </c>
      <c r="W56" s="12">
        <v>39.24</v>
      </c>
      <c r="X56" s="11"/>
      <c r="Y56" s="12"/>
      <c r="Z56" s="11">
        <v>36491.7</v>
      </c>
      <c r="AA56" s="12">
        <v>31.2</v>
      </c>
      <c r="AC56" s="41">
        <f t="shared" si="0"/>
        <v>32.85718554078744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17035.1</v>
      </c>
      <c r="G57" s="12">
        <v>18.87</v>
      </c>
      <c r="H57" s="11">
        <v>3684</v>
      </c>
      <c r="I57" s="12">
        <v>15.28</v>
      </c>
      <c r="J57" s="11">
        <v>7489.4</v>
      </c>
      <c r="K57" s="12">
        <v>30.3</v>
      </c>
      <c r="L57" s="11">
        <v>3624.1</v>
      </c>
      <c r="M57" s="12">
        <v>32.38</v>
      </c>
      <c r="N57" s="11">
        <v>10046.5</v>
      </c>
      <c r="O57" s="12">
        <v>41.98</v>
      </c>
      <c r="P57" s="11">
        <v>2491.6</v>
      </c>
      <c r="Q57" s="12">
        <v>50</v>
      </c>
      <c r="R57" s="11">
        <v>10872.400000000001</v>
      </c>
      <c r="S57" s="12">
        <v>25.83</v>
      </c>
      <c r="T57" s="11"/>
      <c r="U57" s="12"/>
      <c r="V57" s="11">
        <v>18132.8</v>
      </c>
      <c r="W57" s="12">
        <v>39.92</v>
      </c>
      <c r="X57" s="11"/>
      <c r="Y57" s="12"/>
      <c r="Z57" s="11">
        <v>44022.1</v>
      </c>
      <c r="AA57" s="12">
        <v>33.52</v>
      </c>
      <c r="AC57" s="41">
        <f t="shared" si="0"/>
        <v>30.471988058252037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7670.6</v>
      </c>
      <c r="G58" s="15">
        <v>29.16</v>
      </c>
      <c r="H58" s="14">
        <v>3180.1</v>
      </c>
      <c r="I58" s="15">
        <v>33.57</v>
      </c>
      <c r="J58" s="14">
        <v>9136.000000000002</v>
      </c>
      <c r="K58" s="15">
        <v>26.73</v>
      </c>
      <c r="L58" s="14">
        <v>3566.0000000000005</v>
      </c>
      <c r="M58" s="15">
        <v>35.04</v>
      </c>
      <c r="N58" s="14">
        <v>16786</v>
      </c>
      <c r="O58" s="15">
        <v>30.99</v>
      </c>
      <c r="P58" s="14">
        <v>1692.9</v>
      </c>
      <c r="Q58" s="15">
        <v>50</v>
      </c>
      <c r="R58" s="14">
        <v>2816</v>
      </c>
      <c r="S58" s="15">
        <v>31.61</v>
      </c>
      <c r="T58" s="14"/>
      <c r="U58" s="15"/>
      <c r="V58" s="14">
        <v>15934.2</v>
      </c>
      <c r="W58" s="15">
        <v>32.85</v>
      </c>
      <c r="X58" s="14"/>
      <c r="Y58" s="15"/>
      <c r="Z58" s="14">
        <v>17028.1</v>
      </c>
      <c r="AA58" s="15">
        <v>39.38</v>
      </c>
      <c r="AC58" s="42">
        <f t="shared" si="0"/>
        <v>33.35739314464321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106480.29999999999</v>
      </c>
      <c r="E59" s="9">
        <v>30.333988963216676</v>
      </c>
      <c r="F59" s="8">
        <v>26833.600000000002</v>
      </c>
      <c r="G59" s="9">
        <v>22.67</v>
      </c>
      <c r="H59" s="8">
        <v>40</v>
      </c>
      <c r="I59" s="9">
        <v>15.1</v>
      </c>
      <c r="J59" s="8"/>
      <c r="K59" s="9"/>
      <c r="L59" s="8">
        <v>2339</v>
      </c>
      <c r="M59" s="9">
        <v>30</v>
      </c>
      <c r="N59" s="8">
        <v>28813.3</v>
      </c>
      <c r="O59" s="9">
        <v>31.55</v>
      </c>
      <c r="P59" s="8"/>
      <c r="Q59" s="9"/>
      <c r="R59" s="8">
        <v>468</v>
      </c>
      <c r="S59" s="9">
        <v>35</v>
      </c>
      <c r="T59" s="8"/>
      <c r="U59" s="9"/>
      <c r="V59" s="8">
        <v>20949.8</v>
      </c>
      <c r="W59" s="9">
        <v>33.98</v>
      </c>
      <c r="X59" s="8"/>
      <c r="Y59" s="9"/>
      <c r="Z59" s="8">
        <v>27036.6</v>
      </c>
      <c r="AA59" s="9">
        <v>33.79</v>
      </c>
      <c r="AC59" s="41">
        <f t="shared" si="0"/>
        <v>29.44093675355575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31775.7</v>
      </c>
      <c r="G60" s="12">
        <v>19.09</v>
      </c>
      <c r="H60" s="11">
        <v>1919.7000000000003</v>
      </c>
      <c r="I60" s="12">
        <v>39.84</v>
      </c>
      <c r="J60" s="11">
        <v>4721.7</v>
      </c>
      <c r="K60" s="12">
        <v>31</v>
      </c>
      <c r="L60" s="11"/>
      <c r="M60" s="12"/>
      <c r="N60" s="11">
        <v>14958.7</v>
      </c>
      <c r="O60" s="12">
        <v>34.77</v>
      </c>
      <c r="P60" s="11"/>
      <c r="Q60" s="12"/>
      <c r="R60" s="11">
        <v>402</v>
      </c>
      <c r="S60" s="12">
        <v>40</v>
      </c>
      <c r="T60" s="11"/>
      <c r="U60" s="12"/>
      <c r="V60" s="11">
        <v>19150.7</v>
      </c>
      <c r="W60" s="12">
        <v>38.35</v>
      </c>
      <c r="X60" s="11"/>
      <c r="Y60" s="12"/>
      <c r="Z60" s="11">
        <v>15386.000000000002</v>
      </c>
      <c r="AA60" s="12">
        <v>34.28</v>
      </c>
      <c r="AC60" s="41">
        <f t="shared" si="0"/>
        <v>27.370933060358166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18314.1</v>
      </c>
      <c r="G61" s="12">
        <v>16.18</v>
      </c>
      <c r="H61" s="11">
        <v>940.3000000000001</v>
      </c>
      <c r="I61" s="12">
        <v>32.4</v>
      </c>
      <c r="J61" s="11">
        <v>2365.4</v>
      </c>
      <c r="K61" s="12">
        <v>35</v>
      </c>
      <c r="L61" s="11">
        <v>1531.0000000000002</v>
      </c>
      <c r="M61" s="12">
        <v>34.68</v>
      </c>
      <c r="N61" s="11">
        <v>30478.8</v>
      </c>
      <c r="O61" s="12">
        <v>29.99</v>
      </c>
      <c r="P61" s="11"/>
      <c r="Q61" s="12"/>
      <c r="R61" s="11">
        <v>812</v>
      </c>
      <c r="S61" s="12">
        <v>40</v>
      </c>
      <c r="T61" s="11"/>
      <c r="U61" s="12"/>
      <c r="V61" s="11">
        <v>23751.5</v>
      </c>
      <c r="W61" s="12">
        <v>35.48</v>
      </c>
      <c r="X61" s="11"/>
      <c r="Y61" s="12"/>
      <c r="Z61" s="11">
        <v>23106.5</v>
      </c>
      <c r="AA61" s="12">
        <v>32.61</v>
      </c>
      <c r="AC61" s="41">
        <f t="shared" si="0"/>
        <v>27.888679606592547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90676.50000000001</v>
      </c>
      <c r="E62" s="12">
        <v>33.53132598854169</v>
      </c>
      <c r="F62" s="11">
        <v>11493.800000000001</v>
      </c>
      <c r="G62" s="12">
        <v>17.98</v>
      </c>
      <c r="H62" s="11">
        <v>41</v>
      </c>
      <c r="I62" s="12">
        <v>17</v>
      </c>
      <c r="J62" s="11">
        <v>8267.5</v>
      </c>
      <c r="K62" s="12">
        <v>31.53</v>
      </c>
      <c r="L62" s="11">
        <v>3696</v>
      </c>
      <c r="M62" s="12">
        <v>35.35</v>
      </c>
      <c r="N62" s="11">
        <v>8742.900000000001</v>
      </c>
      <c r="O62" s="12">
        <v>37.58</v>
      </c>
      <c r="P62" s="11"/>
      <c r="Q62" s="12"/>
      <c r="R62" s="11"/>
      <c r="S62" s="12"/>
      <c r="T62" s="11"/>
      <c r="U62" s="12"/>
      <c r="V62" s="11">
        <v>32811.9</v>
      </c>
      <c r="W62" s="12">
        <v>38.76</v>
      </c>
      <c r="X62" s="11"/>
      <c r="Y62" s="12"/>
      <c r="Z62" s="11">
        <v>25623.400000000005</v>
      </c>
      <c r="AA62" s="12">
        <v>32.84</v>
      </c>
      <c r="AC62" s="41">
        <f t="shared" si="0"/>
        <v>30.56642639886909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2374</v>
      </c>
      <c r="G63" s="12">
        <v>31.91</v>
      </c>
      <c r="H63" s="11">
        <v>48</v>
      </c>
      <c r="I63" s="12">
        <v>40</v>
      </c>
      <c r="J63" s="11">
        <v>1687</v>
      </c>
      <c r="K63" s="12">
        <v>35</v>
      </c>
      <c r="L63" s="11">
        <v>2522.5</v>
      </c>
      <c r="M63" s="12">
        <v>30.26</v>
      </c>
      <c r="N63" s="11">
        <v>6817.9</v>
      </c>
      <c r="O63" s="12">
        <v>36.62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29394.4</v>
      </c>
      <c r="W63" s="12">
        <v>36.66</v>
      </c>
      <c r="X63" s="11"/>
      <c r="Y63" s="12"/>
      <c r="Z63" s="11">
        <v>40887.6</v>
      </c>
      <c r="AA63" s="12">
        <v>30.7</v>
      </c>
      <c r="AC63" s="41">
        <f t="shared" si="0"/>
        <v>32.354334577358735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140.9</v>
      </c>
      <c r="G64" s="12">
        <v>40</v>
      </c>
      <c r="H64" s="11">
        <v>94</v>
      </c>
      <c r="I64" s="12">
        <v>30</v>
      </c>
      <c r="J64" s="11">
        <v>2000</v>
      </c>
      <c r="K64" s="12">
        <v>50</v>
      </c>
      <c r="L64" s="11">
        <v>3120.8000000000006</v>
      </c>
      <c r="M64" s="12">
        <v>34.03</v>
      </c>
      <c r="N64" s="11">
        <v>20771.9</v>
      </c>
      <c r="O64" s="12">
        <v>34.58</v>
      </c>
      <c r="P64" s="11"/>
      <c r="Q64" s="12"/>
      <c r="R64" s="11">
        <v>3059.5</v>
      </c>
      <c r="S64" s="12">
        <v>37.85</v>
      </c>
      <c r="T64" s="11"/>
      <c r="U64" s="12"/>
      <c r="V64" s="11">
        <v>26299.4</v>
      </c>
      <c r="W64" s="12">
        <v>33.21</v>
      </c>
      <c r="X64" s="11"/>
      <c r="Y64" s="12"/>
      <c r="Z64" s="11">
        <v>45291.00000000001</v>
      </c>
      <c r="AA64" s="12">
        <v>30.42</v>
      </c>
      <c r="AC64" s="41">
        <f t="shared" si="0"/>
        <v>32.58009295349908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22564.6</v>
      </c>
      <c r="G65" s="12">
        <v>27.45</v>
      </c>
      <c r="H65" s="11"/>
      <c r="I65" s="12"/>
      <c r="J65" s="11">
        <v>4260.7</v>
      </c>
      <c r="K65" s="12">
        <v>34.95</v>
      </c>
      <c r="L65" s="11">
        <v>7719.5</v>
      </c>
      <c r="M65" s="12">
        <v>32.49</v>
      </c>
      <c r="N65" s="11">
        <v>35005.2</v>
      </c>
      <c r="O65" s="12">
        <v>32.47</v>
      </c>
      <c r="P65" s="11"/>
      <c r="Q65" s="12"/>
      <c r="R65" s="11">
        <v>5774.3</v>
      </c>
      <c r="S65" s="12">
        <v>32.81</v>
      </c>
      <c r="T65" s="11"/>
      <c r="U65" s="12"/>
      <c r="V65" s="11">
        <v>21866.4</v>
      </c>
      <c r="W65" s="12">
        <v>33.97</v>
      </c>
      <c r="X65" s="11"/>
      <c r="Y65" s="12"/>
      <c r="Z65" s="11">
        <v>67766.4</v>
      </c>
      <c r="AA65" s="12">
        <v>30.19</v>
      </c>
      <c r="AC65" s="41">
        <f t="shared" si="0"/>
        <v>30.687232175116897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8049.800000000001</v>
      </c>
      <c r="G66" s="12">
        <v>24.49</v>
      </c>
      <c r="H66" s="11">
        <v>63</v>
      </c>
      <c r="I66" s="12">
        <v>15.5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18538.5</v>
      </c>
      <c r="O66" s="12">
        <v>34.08</v>
      </c>
      <c r="P66" s="11"/>
      <c r="Q66" s="12"/>
      <c r="R66" s="11">
        <v>3024.8</v>
      </c>
      <c r="S66" s="12">
        <v>31.84</v>
      </c>
      <c r="T66" s="11"/>
      <c r="U66" s="12"/>
      <c r="V66" s="11">
        <v>16659.1</v>
      </c>
      <c r="W66" s="12">
        <v>33.99</v>
      </c>
      <c r="X66" s="11"/>
      <c r="Y66" s="12"/>
      <c r="Z66" s="11">
        <v>66752</v>
      </c>
      <c r="AA66" s="12">
        <v>27.68</v>
      </c>
      <c r="AC66" s="41">
        <f t="shared" si="0"/>
        <v>29.56254634699706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8443.3</v>
      </c>
      <c r="G67" s="12">
        <v>30</v>
      </c>
      <c r="H67" s="11">
        <v>1440</v>
      </c>
      <c r="I67" s="12">
        <v>30</v>
      </c>
      <c r="J67" s="11">
        <v>19891.300000000003</v>
      </c>
      <c r="K67" s="12">
        <v>20.97</v>
      </c>
      <c r="L67" s="11"/>
      <c r="M67" s="12"/>
      <c r="N67" s="11">
        <v>19174.3</v>
      </c>
      <c r="O67" s="12">
        <v>30.29</v>
      </c>
      <c r="P67" s="11"/>
      <c r="Q67" s="12"/>
      <c r="R67" s="11">
        <v>2781.3</v>
      </c>
      <c r="S67" s="12">
        <v>32.65</v>
      </c>
      <c r="T67" s="11"/>
      <c r="U67" s="12"/>
      <c r="V67" s="11">
        <v>27868.2</v>
      </c>
      <c r="W67" s="12">
        <v>31.44</v>
      </c>
      <c r="X67" s="11"/>
      <c r="Y67" s="12"/>
      <c r="Z67" s="11">
        <v>106060.4</v>
      </c>
      <c r="AA67" s="12">
        <v>27.58</v>
      </c>
      <c r="AC67" s="41">
        <f t="shared" si="0"/>
        <v>27.31699090440115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152183.40000000002</v>
      </c>
      <c r="E68" s="12">
        <v>27.493805270482852</v>
      </c>
      <c r="F68" s="11">
        <v>9351.6</v>
      </c>
      <c r="G68" s="12">
        <v>29.04</v>
      </c>
      <c r="H68" s="11">
        <v>9182.4</v>
      </c>
      <c r="I68" s="12">
        <v>26.84</v>
      </c>
      <c r="J68" s="11">
        <v>3608</v>
      </c>
      <c r="K68" s="12">
        <v>30.34</v>
      </c>
      <c r="L68" s="11"/>
      <c r="M68" s="12"/>
      <c r="N68" s="11">
        <v>20470.9</v>
      </c>
      <c r="O68" s="12">
        <v>29.1</v>
      </c>
      <c r="P68" s="11">
        <v>1208</v>
      </c>
      <c r="Q68" s="12">
        <v>40</v>
      </c>
      <c r="R68" s="11"/>
      <c r="S68" s="12"/>
      <c r="T68" s="11"/>
      <c r="U68" s="12"/>
      <c r="V68" s="11">
        <v>27844.9</v>
      </c>
      <c r="W68" s="12">
        <v>28.55</v>
      </c>
      <c r="X68" s="11"/>
      <c r="Y68" s="12"/>
      <c r="Z68" s="11">
        <v>80517.6</v>
      </c>
      <c r="AA68" s="12">
        <v>26.3</v>
      </c>
      <c r="AC68" s="41">
        <f t="shared" si="0"/>
        <v>27.2572764670637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4134.1</v>
      </c>
      <c r="G69" s="12">
        <v>29.17</v>
      </c>
      <c r="H69" s="11"/>
      <c r="I69" s="12"/>
      <c r="J69" s="11">
        <v>15652.000000000002</v>
      </c>
      <c r="K69" s="12">
        <v>30</v>
      </c>
      <c r="L69" s="11">
        <v>1386.6</v>
      </c>
      <c r="M69" s="12">
        <v>12</v>
      </c>
      <c r="N69" s="11">
        <v>23551.900000000005</v>
      </c>
      <c r="O69" s="12">
        <v>24.53</v>
      </c>
      <c r="P69" s="11"/>
      <c r="Q69" s="12"/>
      <c r="R69" s="11">
        <v>1476.6</v>
      </c>
      <c r="S69" s="12">
        <v>24</v>
      </c>
      <c r="T69" s="11"/>
      <c r="U69" s="12"/>
      <c r="V69" s="11">
        <v>29281.4</v>
      </c>
      <c r="W69" s="12">
        <v>30.77</v>
      </c>
      <c r="X69" s="11"/>
      <c r="Y69" s="12"/>
      <c r="Z69" s="11">
        <v>34101.9</v>
      </c>
      <c r="AA69" s="12">
        <v>30.76</v>
      </c>
      <c r="AC69" s="41">
        <f t="shared" si="0"/>
        <v>28.254598489971123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207555.40000000002</v>
      </c>
      <c r="E70" s="15">
        <v>31.387947189039647</v>
      </c>
      <c r="F70" s="14">
        <v>27866</v>
      </c>
      <c r="G70" s="15">
        <v>41.4</v>
      </c>
      <c r="H70" s="14">
        <v>48</v>
      </c>
      <c r="I70" s="15">
        <v>40</v>
      </c>
      <c r="J70" s="14">
        <v>3142.8</v>
      </c>
      <c r="K70" s="15">
        <v>33.85</v>
      </c>
      <c r="L70" s="14"/>
      <c r="M70" s="15"/>
      <c r="N70" s="14">
        <v>46533.5</v>
      </c>
      <c r="O70" s="15">
        <v>26.12</v>
      </c>
      <c r="P70" s="14"/>
      <c r="Q70" s="15"/>
      <c r="R70" s="14">
        <v>3631.3000000000006</v>
      </c>
      <c r="S70" s="15">
        <v>32.39</v>
      </c>
      <c r="T70" s="14"/>
      <c r="U70" s="15"/>
      <c r="V70" s="14">
        <v>34984.1</v>
      </c>
      <c r="W70" s="15">
        <v>32.48</v>
      </c>
      <c r="X70" s="14"/>
      <c r="Y70" s="15"/>
      <c r="Z70" s="14">
        <v>91349.7</v>
      </c>
      <c r="AA70" s="15">
        <v>30.47</v>
      </c>
      <c r="AC70" s="42">
        <f t="shared" si="0"/>
        <v>31.166563420452885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22311.3</v>
      </c>
      <c r="G71" s="9">
        <v>26.45</v>
      </c>
      <c r="H71" s="8">
        <v>49</v>
      </c>
      <c r="I71" s="9">
        <v>45</v>
      </c>
      <c r="J71" s="8">
        <v>1937</v>
      </c>
      <c r="K71" s="9">
        <v>36</v>
      </c>
      <c r="L71" s="8">
        <v>7333</v>
      </c>
      <c r="M71" s="9">
        <v>24</v>
      </c>
      <c r="N71" s="8">
        <v>13065.4</v>
      </c>
      <c r="O71" s="9">
        <v>18.71</v>
      </c>
      <c r="P71" s="8"/>
      <c r="Q71" s="9"/>
      <c r="R71" s="8">
        <v>1925.3</v>
      </c>
      <c r="S71" s="9">
        <v>34.95</v>
      </c>
      <c r="T71" s="8"/>
      <c r="U71" s="9"/>
      <c r="V71" s="8">
        <v>34998.9</v>
      </c>
      <c r="W71" s="9">
        <v>30.53</v>
      </c>
      <c r="X71" s="8"/>
      <c r="Y71" s="9"/>
      <c r="Z71" s="8">
        <v>47999</v>
      </c>
      <c r="AA71" s="9">
        <v>26.14</v>
      </c>
      <c r="AC71" s="41">
        <f t="shared" si="0"/>
        <v>25.412170936377088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120056.20000000001</v>
      </c>
      <c r="E72" s="12">
        <v>29.809137495606223</v>
      </c>
      <c r="F72" s="11">
        <v>13126.2</v>
      </c>
      <c r="G72" s="12">
        <v>26.57</v>
      </c>
      <c r="H72" s="11">
        <v>835</v>
      </c>
      <c r="I72" s="12">
        <v>32</v>
      </c>
      <c r="J72" s="11"/>
      <c r="K72" s="12"/>
      <c r="L72" s="11">
        <v>4908.9</v>
      </c>
      <c r="M72" s="12">
        <v>25</v>
      </c>
      <c r="N72" s="11">
        <v>15374.500000000002</v>
      </c>
      <c r="O72" s="12">
        <v>31.35</v>
      </c>
      <c r="P72" s="11"/>
      <c r="Q72" s="12"/>
      <c r="R72" s="11">
        <v>1473</v>
      </c>
      <c r="S72" s="12">
        <v>29</v>
      </c>
      <c r="T72" s="11"/>
      <c r="U72" s="12"/>
      <c r="V72" s="11">
        <v>26047.2</v>
      </c>
      <c r="W72" s="12">
        <v>31.3</v>
      </c>
      <c r="X72" s="11"/>
      <c r="Y72" s="12"/>
      <c r="Z72" s="11">
        <v>58291.4</v>
      </c>
      <c r="AA72" s="12">
        <v>29.86</v>
      </c>
      <c r="AC72" s="41">
        <f t="shared" si="0"/>
        <v>29.396062217447263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5300.4</v>
      </c>
      <c r="G73" s="12">
        <v>29.03</v>
      </c>
      <c r="H73" s="11">
        <v>247</v>
      </c>
      <c r="I73" s="12">
        <v>30</v>
      </c>
      <c r="J73" s="11">
        <v>12733.1</v>
      </c>
      <c r="K73" s="12">
        <v>27.01</v>
      </c>
      <c r="L73" s="11"/>
      <c r="M73" s="12"/>
      <c r="N73" s="11">
        <v>19191.7</v>
      </c>
      <c r="O73" s="12">
        <v>28.7</v>
      </c>
      <c r="P73" s="11"/>
      <c r="Q73" s="12"/>
      <c r="R73" s="11">
        <v>544</v>
      </c>
      <c r="S73" s="12">
        <v>44.28</v>
      </c>
      <c r="T73" s="11"/>
      <c r="U73" s="12"/>
      <c r="V73" s="11">
        <v>19752.1</v>
      </c>
      <c r="W73" s="12">
        <v>32.04</v>
      </c>
      <c r="X73" s="11"/>
      <c r="Y73" s="12"/>
      <c r="Z73" s="11">
        <v>51886.2</v>
      </c>
      <c r="AA73" s="12">
        <v>26.59</v>
      </c>
      <c r="AC73" s="41">
        <f t="shared" si="0"/>
        <v>27.36017960588372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157383.40000000002</v>
      </c>
      <c r="E74" s="12">
        <v>28.352204406563843</v>
      </c>
      <c r="F74" s="11">
        <v>11844.9</v>
      </c>
      <c r="G74" s="12">
        <v>28.56</v>
      </c>
      <c r="H74" s="11">
        <v>8125.099999999999</v>
      </c>
      <c r="I74" s="12">
        <v>26.17</v>
      </c>
      <c r="J74" s="11">
        <v>3470</v>
      </c>
      <c r="K74" s="12">
        <v>28</v>
      </c>
      <c r="L74" s="11">
        <v>4706.5</v>
      </c>
      <c r="M74" s="12">
        <v>26.74</v>
      </c>
      <c r="N74" s="11">
        <v>27128.2</v>
      </c>
      <c r="O74" s="12">
        <v>27.53</v>
      </c>
      <c r="P74" s="11">
        <v>3963.3</v>
      </c>
      <c r="Q74" s="12">
        <v>30</v>
      </c>
      <c r="R74" s="11">
        <v>2715</v>
      </c>
      <c r="S74" s="12">
        <v>27.24</v>
      </c>
      <c r="T74" s="11"/>
      <c r="U74" s="12"/>
      <c r="V74" s="11">
        <v>32187.200000000004</v>
      </c>
      <c r="W74" s="12">
        <v>27.37</v>
      </c>
      <c r="X74" s="11"/>
      <c r="Y74" s="12"/>
      <c r="Z74" s="11">
        <v>63243.200000000004</v>
      </c>
      <c r="AA74" s="12">
        <v>29.53</v>
      </c>
      <c r="AC74" s="41">
        <f t="shared" si="0"/>
        <v>28.604723330260825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119189.30000000002</v>
      </c>
      <c r="E75" s="12">
        <v>27.071428492322717</v>
      </c>
      <c r="F75" s="11">
        <v>35382.9</v>
      </c>
      <c r="G75" s="12">
        <v>18.89</v>
      </c>
      <c r="H75" s="11">
        <v>1011.6</v>
      </c>
      <c r="I75" s="12">
        <v>25.63</v>
      </c>
      <c r="J75" s="11">
        <v>10313.6</v>
      </c>
      <c r="K75" s="12">
        <v>25.71</v>
      </c>
      <c r="L75" s="11">
        <v>1473</v>
      </c>
      <c r="M75" s="12">
        <v>25</v>
      </c>
      <c r="N75" s="11">
        <v>18489.700000000004</v>
      </c>
      <c r="O75" s="12">
        <v>29.7</v>
      </c>
      <c r="P75" s="11"/>
      <c r="Q75" s="12"/>
      <c r="R75" s="11">
        <v>1758.8</v>
      </c>
      <c r="S75" s="12">
        <v>37.91</v>
      </c>
      <c r="T75" s="11"/>
      <c r="U75" s="12"/>
      <c r="V75" s="11">
        <v>17475</v>
      </c>
      <c r="W75" s="12">
        <v>29.02</v>
      </c>
      <c r="X75" s="11"/>
      <c r="Y75" s="12"/>
      <c r="Z75" s="11">
        <v>33284.700000000004</v>
      </c>
      <c r="AA75" s="12">
        <v>33.27</v>
      </c>
      <c r="AC75" s="41">
        <f t="shared" si="0"/>
        <v>26.73665464934626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8918.600000000002</v>
      </c>
      <c r="G76" s="12">
        <v>26.85</v>
      </c>
      <c r="H76" s="11">
        <v>1162</v>
      </c>
      <c r="I76" s="12">
        <v>32.67</v>
      </c>
      <c r="J76" s="11">
        <v>7410.8</v>
      </c>
      <c r="K76" s="12">
        <v>27.09</v>
      </c>
      <c r="L76" s="11">
        <v>3603.1</v>
      </c>
      <c r="M76" s="12">
        <v>22.07</v>
      </c>
      <c r="N76" s="11">
        <v>10550.9</v>
      </c>
      <c r="O76" s="12">
        <v>30.65</v>
      </c>
      <c r="P76" s="11">
        <v>163</v>
      </c>
      <c r="Q76" s="12">
        <v>45</v>
      </c>
      <c r="R76" s="11">
        <v>1441.3</v>
      </c>
      <c r="S76" s="12">
        <v>30</v>
      </c>
      <c r="T76" s="11"/>
      <c r="U76" s="12"/>
      <c r="V76" s="11">
        <v>26759.1</v>
      </c>
      <c r="W76" s="12">
        <v>30.03</v>
      </c>
      <c r="X76" s="11"/>
      <c r="Y76" s="12"/>
      <c r="Z76" s="11">
        <v>57688.5</v>
      </c>
      <c r="AA76" s="12">
        <v>18.21</v>
      </c>
      <c r="AC76" s="41">
        <f aca="true" t="shared" si="1" ref="AC76:AC139">(F76*G76+H76*I76+J76*K76+L76*M76+N76*O76+P76*Q76+R76*S76+T76*U76+X76*Y76+Z76*AA76)/(F76+H76+J76+L76+N76+P76+R76+T76+X76+Z76)</f>
        <v>21.796919325431997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24459.1</v>
      </c>
      <c r="G77" s="12">
        <v>22.51</v>
      </c>
      <c r="H77" s="11">
        <v>435</v>
      </c>
      <c r="I77" s="12">
        <v>35.4</v>
      </c>
      <c r="J77" s="11">
        <v>14315.2</v>
      </c>
      <c r="K77" s="12">
        <v>21</v>
      </c>
      <c r="L77" s="11">
        <v>2920</v>
      </c>
      <c r="M77" s="12">
        <v>24</v>
      </c>
      <c r="N77" s="11">
        <v>21794</v>
      </c>
      <c r="O77" s="12">
        <v>25.27</v>
      </c>
      <c r="P77" s="11">
        <v>71.00000000000001</v>
      </c>
      <c r="Q77" s="12">
        <v>45</v>
      </c>
      <c r="R77" s="11">
        <v>3464.2</v>
      </c>
      <c r="S77" s="12">
        <v>28.67</v>
      </c>
      <c r="T77" s="11"/>
      <c r="U77" s="12"/>
      <c r="V77" s="11">
        <v>15168.900000000001</v>
      </c>
      <c r="W77" s="12">
        <v>29.9</v>
      </c>
      <c r="X77" s="11"/>
      <c r="Y77" s="12"/>
      <c r="Z77" s="11">
        <v>57101.40000000001</v>
      </c>
      <c r="AA77" s="12">
        <v>15.72</v>
      </c>
      <c r="AC77" s="41">
        <f t="shared" si="1"/>
        <v>19.97074935834085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39242.3</v>
      </c>
      <c r="G78" s="12">
        <v>20.01</v>
      </c>
      <c r="H78" s="11">
        <v>987.6</v>
      </c>
      <c r="I78" s="12">
        <v>9.18</v>
      </c>
      <c r="J78" s="11">
        <v>4940.5</v>
      </c>
      <c r="K78" s="12">
        <v>28.74</v>
      </c>
      <c r="L78" s="11">
        <v>517.6</v>
      </c>
      <c r="M78" s="12">
        <v>24</v>
      </c>
      <c r="N78" s="11">
        <v>35836.2</v>
      </c>
      <c r="O78" s="12">
        <v>25.25</v>
      </c>
      <c r="P78" s="11">
        <v>72.00000000000001</v>
      </c>
      <c r="Q78" s="12">
        <v>40</v>
      </c>
      <c r="R78" s="11">
        <v>2753.3</v>
      </c>
      <c r="S78" s="12">
        <v>25.1</v>
      </c>
      <c r="T78" s="11"/>
      <c r="U78" s="12"/>
      <c r="V78" s="11">
        <v>13879</v>
      </c>
      <c r="W78" s="12">
        <v>31.84</v>
      </c>
      <c r="X78" s="11"/>
      <c r="Y78" s="12"/>
      <c r="Z78" s="11">
        <v>46060.3</v>
      </c>
      <c r="AA78" s="12">
        <v>15.91</v>
      </c>
      <c r="AC78" s="41">
        <f t="shared" si="1"/>
        <v>20.384880691481776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4388.4</v>
      </c>
      <c r="G79" s="12">
        <v>19.13</v>
      </c>
      <c r="H79" s="11">
        <v>57</v>
      </c>
      <c r="I79" s="12">
        <v>38</v>
      </c>
      <c r="J79" s="11">
        <v>191</v>
      </c>
      <c r="K79" s="12">
        <v>35</v>
      </c>
      <c r="L79" s="11">
        <v>2958.9</v>
      </c>
      <c r="M79" s="12">
        <v>6</v>
      </c>
      <c r="N79" s="11">
        <v>30928.8</v>
      </c>
      <c r="O79" s="12">
        <v>26.3</v>
      </c>
      <c r="P79" s="11">
        <v>4541.2</v>
      </c>
      <c r="Q79" s="12">
        <v>31.23</v>
      </c>
      <c r="R79" s="11">
        <v>1032.8</v>
      </c>
      <c r="S79" s="12">
        <v>23.74</v>
      </c>
      <c r="T79" s="11"/>
      <c r="U79" s="12"/>
      <c r="V79" s="11">
        <v>10638.100000000002</v>
      </c>
      <c r="W79" s="12">
        <v>30.68</v>
      </c>
      <c r="X79" s="11"/>
      <c r="Y79" s="12"/>
      <c r="Z79" s="11">
        <v>23059.3</v>
      </c>
      <c r="AA79" s="12">
        <v>18.7</v>
      </c>
      <c r="AC79" s="41">
        <f t="shared" si="1"/>
        <v>22.65619559423087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102312.90000000002</v>
      </c>
      <c r="E80" s="12">
        <v>24.88915151461839</v>
      </c>
      <c r="F80" s="11">
        <v>11151</v>
      </c>
      <c r="G80" s="12">
        <v>24.62</v>
      </c>
      <c r="H80" s="11">
        <v>287.9</v>
      </c>
      <c r="I80" s="12">
        <v>29.22</v>
      </c>
      <c r="J80" s="11">
        <v>3347.2</v>
      </c>
      <c r="K80" s="12">
        <v>28</v>
      </c>
      <c r="L80" s="11">
        <v>2201.6</v>
      </c>
      <c r="M80" s="12">
        <v>22.99</v>
      </c>
      <c r="N80" s="11">
        <v>29819.3</v>
      </c>
      <c r="O80" s="12">
        <v>26.71</v>
      </c>
      <c r="P80" s="11">
        <v>2590.5</v>
      </c>
      <c r="Q80" s="12">
        <v>30</v>
      </c>
      <c r="R80" s="11">
        <v>1045.3</v>
      </c>
      <c r="S80" s="12">
        <v>25.69</v>
      </c>
      <c r="T80" s="11"/>
      <c r="U80" s="12"/>
      <c r="V80" s="11">
        <v>22878.9</v>
      </c>
      <c r="W80" s="12">
        <v>28.8</v>
      </c>
      <c r="X80" s="11"/>
      <c r="Y80" s="12"/>
      <c r="Z80" s="11">
        <v>28991.200000000004</v>
      </c>
      <c r="AA80" s="12">
        <v>19.29</v>
      </c>
      <c r="AC80" s="41">
        <f t="shared" si="1"/>
        <v>23.762733212478285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171816.49999999997</v>
      </c>
      <c r="E81" s="12">
        <v>25.61031622690487</v>
      </c>
      <c r="F81" s="11">
        <v>46912.6</v>
      </c>
      <c r="G81" s="12">
        <v>22.34</v>
      </c>
      <c r="H81" s="11"/>
      <c r="I81" s="12"/>
      <c r="J81" s="11"/>
      <c r="K81" s="12"/>
      <c r="L81" s="11">
        <v>3448.5</v>
      </c>
      <c r="M81" s="12">
        <v>23.65</v>
      </c>
      <c r="N81" s="11">
        <v>34824.2</v>
      </c>
      <c r="O81" s="12">
        <v>27.49</v>
      </c>
      <c r="P81" s="11">
        <v>2155.4</v>
      </c>
      <c r="Q81" s="12">
        <v>30</v>
      </c>
      <c r="R81" s="11">
        <v>4866.5</v>
      </c>
      <c r="S81" s="12">
        <v>24.73</v>
      </c>
      <c r="T81" s="11"/>
      <c r="U81" s="12"/>
      <c r="V81" s="11">
        <v>32536.9</v>
      </c>
      <c r="W81" s="12">
        <v>25.18</v>
      </c>
      <c r="X81" s="11"/>
      <c r="Y81" s="12"/>
      <c r="Z81" s="11">
        <v>47072.4</v>
      </c>
      <c r="AA81" s="12">
        <v>27.81</v>
      </c>
      <c r="AC81" s="41">
        <f t="shared" si="1"/>
        <v>25.710841760028035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9118.4</v>
      </c>
      <c r="G82" s="15">
        <v>16.24</v>
      </c>
      <c r="H82" s="14">
        <v>95</v>
      </c>
      <c r="I82" s="15">
        <v>25</v>
      </c>
      <c r="J82" s="14"/>
      <c r="K82" s="15"/>
      <c r="L82" s="14">
        <v>957.0000000000001</v>
      </c>
      <c r="M82" s="15">
        <v>23</v>
      </c>
      <c r="N82" s="14">
        <v>46395.8</v>
      </c>
      <c r="O82" s="15">
        <v>21.93</v>
      </c>
      <c r="P82" s="14">
        <v>1049.8</v>
      </c>
      <c r="Q82" s="15">
        <v>30</v>
      </c>
      <c r="R82" s="14">
        <v>18524</v>
      </c>
      <c r="S82" s="15">
        <v>20.04</v>
      </c>
      <c r="T82" s="14"/>
      <c r="U82" s="15"/>
      <c r="V82" s="14">
        <v>18051.000000000004</v>
      </c>
      <c r="W82" s="15">
        <v>27.41</v>
      </c>
      <c r="X82" s="14"/>
      <c r="Y82" s="15"/>
      <c r="Z82" s="14">
        <v>43963.6</v>
      </c>
      <c r="AA82" s="15">
        <v>13.65</v>
      </c>
      <c r="AC82" s="42">
        <f t="shared" si="1"/>
        <v>18.257128096077054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152039.30000000002</v>
      </c>
      <c r="E83" s="9">
        <v>23.566358619120184</v>
      </c>
      <c r="F83" s="8">
        <v>25716.6</v>
      </c>
      <c r="G83" s="9">
        <v>21.61</v>
      </c>
      <c r="H83" s="8">
        <v>164</v>
      </c>
      <c r="I83" s="9">
        <v>33</v>
      </c>
      <c r="J83" s="8"/>
      <c r="K83" s="9"/>
      <c r="L83" s="8">
        <v>1681.6</v>
      </c>
      <c r="M83" s="9">
        <v>22.28</v>
      </c>
      <c r="N83" s="8">
        <v>64153.3</v>
      </c>
      <c r="O83" s="9">
        <v>24.98</v>
      </c>
      <c r="P83" s="8">
        <v>409.00000000000006</v>
      </c>
      <c r="Q83" s="9">
        <v>31.5</v>
      </c>
      <c r="R83" s="8">
        <v>2785.6</v>
      </c>
      <c r="S83" s="9">
        <v>13.64</v>
      </c>
      <c r="T83" s="8"/>
      <c r="U83" s="9"/>
      <c r="V83" s="8">
        <v>12281.8</v>
      </c>
      <c r="W83" s="9">
        <v>30.19</v>
      </c>
      <c r="X83" s="8"/>
      <c r="Y83" s="9"/>
      <c r="Z83" s="8">
        <v>44847.4</v>
      </c>
      <c r="AA83" s="9">
        <v>21.41</v>
      </c>
      <c r="AC83" s="41">
        <f t="shared" si="1"/>
        <v>22.984277237357567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148862.40000000002</v>
      </c>
      <c r="E84" s="12">
        <v>22.128436374799815</v>
      </c>
      <c r="F84" s="11">
        <v>47723.100000000006</v>
      </c>
      <c r="G84" s="12">
        <v>18.32</v>
      </c>
      <c r="H84" s="11">
        <v>1294.3</v>
      </c>
      <c r="I84" s="12">
        <v>28.47</v>
      </c>
      <c r="J84" s="11"/>
      <c r="K84" s="12"/>
      <c r="L84" s="11">
        <v>2390.1</v>
      </c>
      <c r="M84" s="12">
        <v>19.21</v>
      </c>
      <c r="N84" s="11">
        <v>32442.300000000003</v>
      </c>
      <c r="O84" s="12">
        <v>20.51</v>
      </c>
      <c r="P84" s="11">
        <v>314</v>
      </c>
      <c r="Q84" s="12">
        <v>40</v>
      </c>
      <c r="R84" s="11">
        <v>20333.8</v>
      </c>
      <c r="S84" s="12">
        <v>20.46</v>
      </c>
      <c r="T84" s="11"/>
      <c r="U84" s="12"/>
      <c r="V84" s="11">
        <v>19707</v>
      </c>
      <c r="W84" s="12">
        <v>30.12</v>
      </c>
      <c r="X84" s="11"/>
      <c r="Y84" s="12"/>
      <c r="Z84" s="11">
        <v>24657.8</v>
      </c>
      <c r="AA84" s="12">
        <v>26.34</v>
      </c>
      <c r="AC84" s="41">
        <f t="shared" si="1"/>
        <v>20.909054573018235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6996.900000000001</v>
      </c>
      <c r="G85" s="12">
        <v>19.45</v>
      </c>
      <c r="H85" s="11">
        <v>288.00000000000006</v>
      </c>
      <c r="I85" s="12">
        <v>14.47</v>
      </c>
      <c r="J85" s="11">
        <v>6809.9</v>
      </c>
      <c r="K85" s="12">
        <v>24.51</v>
      </c>
      <c r="L85" s="11"/>
      <c r="M85" s="12"/>
      <c r="N85" s="11">
        <v>27531.9</v>
      </c>
      <c r="O85" s="12">
        <v>23.7</v>
      </c>
      <c r="P85" s="11">
        <v>58</v>
      </c>
      <c r="Q85" s="12">
        <v>30</v>
      </c>
      <c r="R85" s="11">
        <v>1006.8999999999999</v>
      </c>
      <c r="S85" s="12">
        <v>16.43</v>
      </c>
      <c r="T85" s="11"/>
      <c r="U85" s="12"/>
      <c r="V85" s="11">
        <v>21073.6</v>
      </c>
      <c r="W85" s="12">
        <v>27.56</v>
      </c>
      <c r="X85" s="11"/>
      <c r="Y85" s="12"/>
      <c r="Z85" s="11">
        <v>31213.400000000005</v>
      </c>
      <c r="AA85" s="12">
        <v>20.25</v>
      </c>
      <c r="AC85" s="41">
        <f t="shared" si="1"/>
        <v>21.78510873418578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44000.6</v>
      </c>
      <c r="G86" s="12">
        <v>19.49</v>
      </c>
      <c r="H86" s="11">
        <v>1566.6</v>
      </c>
      <c r="I86" s="12">
        <v>28.88</v>
      </c>
      <c r="J86" s="11">
        <v>1119.9</v>
      </c>
      <c r="K86" s="12">
        <v>25</v>
      </c>
      <c r="L86" s="11">
        <v>3845</v>
      </c>
      <c r="M86" s="12">
        <v>22</v>
      </c>
      <c r="N86" s="11">
        <v>30705.4</v>
      </c>
      <c r="O86" s="12">
        <v>27.94</v>
      </c>
      <c r="P86" s="11">
        <v>48</v>
      </c>
      <c r="Q86" s="12">
        <v>35</v>
      </c>
      <c r="R86" s="11">
        <v>13525.1</v>
      </c>
      <c r="S86" s="12">
        <v>19.42</v>
      </c>
      <c r="T86" s="11"/>
      <c r="U86" s="12"/>
      <c r="V86" s="11">
        <v>26369.500000000004</v>
      </c>
      <c r="W86" s="12">
        <v>29.37</v>
      </c>
      <c r="X86" s="11"/>
      <c r="Y86" s="12"/>
      <c r="Z86" s="11">
        <v>76950.5</v>
      </c>
      <c r="AA86" s="12">
        <v>18.96</v>
      </c>
      <c r="AC86" s="41">
        <f t="shared" si="1"/>
        <v>20.939726166169173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22195.2</v>
      </c>
      <c r="G87" s="12">
        <v>18.86</v>
      </c>
      <c r="H87" s="11">
        <v>608</v>
      </c>
      <c r="I87" s="12">
        <v>30.85</v>
      </c>
      <c r="J87" s="11">
        <v>3351.5</v>
      </c>
      <c r="K87" s="12">
        <v>28</v>
      </c>
      <c r="L87" s="11">
        <v>6702.800000000001</v>
      </c>
      <c r="M87" s="12">
        <v>22.57</v>
      </c>
      <c r="N87" s="11">
        <v>59597.8</v>
      </c>
      <c r="O87" s="12">
        <v>24.38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24616</v>
      </c>
      <c r="W87" s="12">
        <v>27.45</v>
      </c>
      <c r="X87" s="11"/>
      <c r="Y87" s="12"/>
      <c r="Z87" s="11">
        <v>69011.10000000002</v>
      </c>
      <c r="AA87" s="12">
        <v>19.76</v>
      </c>
      <c r="AC87" s="41">
        <f t="shared" si="1"/>
        <v>21.72969534535115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12691.7</v>
      </c>
      <c r="G88" s="12">
        <v>21.42</v>
      </c>
      <c r="H88" s="11"/>
      <c r="I88" s="12"/>
      <c r="J88" s="11"/>
      <c r="K88" s="12"/>
      <c r="L88" s="11">
        <v>1395.6</v>
      </c>
      <c r="M88" s="12">
        <v>15</v>
      </c>
      <c r="N88" s="11">
        <v>30615.7</v>
      </c>
      <c r="O88" s="12">
        <v>25.71</v>
      </c>
      <c r="P88" s="11">
        <v>373</v>
      </c>
      <c r="Q88" s="12">
        <v>28</v>
      </c>
      <c r="R88" s="11">
        <v>1300.7</v>
      </c>
      <c r="S88" s="12">
        <v>25.47</v>
      </c>
      <c r="T88" s="11"/>
      <c r="U88" s="12"/>
      <c r="V88" s="11">
        <v>21385</v>
      </c>
      <c r="W88" s="12">
        <v>27.17</v>
      </c>
      <c r="X88" s="11"/>
      <c r="Y88" s="12"/>
      <c r="Z88" s="11">
        <v>26239</v>
      </c>
      <c r="AA88" s="12">
        <v>25.19</v>
      </c>
      <c r="AC88" s="41">
        <f t="shared" si="1"/>
        <v>24.5739296047549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129969.4</v>
      </c>
      <c r="E89" s="12">
        <v>25.941444109151853</v>
      </c>
      <c r="F89" s="11">
        <v>38442.5</v>
      </c>
      <c r="G89" s="12">
        <v>24.14</v>
      </c>
      <c r="H89" s="11">
        <v>1573</v>
      </c>
      <c r="I89" s="12">
        <v>12.35</v>
      </c>
      <c r="J89" s="11"/>
      <c r="K89" s="12"/>
      <c r="L89" s="11"/>
      <c r="M89" s="12"/>
      <c r="N89" s="11">
        <v>38795.9</v>
      </c>
      <c r="O89" s="12">
        <v>25.26</v>
      </c>
      <c r="P89" s="11">
        <v>1851.3</v>
      </c>
      <c r="Q89" s="12">
        <v>30</v>
      </c>
      <c r="R89" s="11">
        <v>2545</v>
      </c>
      <c r="S89" s="12">
        <v>22</v>
      </c>
      <c r="T89" s="11"/>
      <c r="U89" s="12"/>
      <c r="V89" s="11">
        <v>17628.7</v>
      </c>
      <c r="W89" s="12">
        <v>30.86</v>
      </c>
      <c r="X89" s="11"/>
      <c r="Y89" s="12"/>
      <c r="Z89" s="11">
        <v>29133</v>
      </c>
      <c r="AA89" s="12">
        <v>27.07</v>
      </c>
      <c r="AC89" s="41">
        <f t="shared" si="1"/>
        <v>25.169615678022307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11460.9</v>
      </c>
      <c r="G90" s="12">
        <v>24.66</v>
      </c>
      <c r="H90" s="11">
        <v>23</v>
      </c>
      <c r="I90" s="12">
        <v>36.8</v>
      </c>
      <c r="J90" s="11">
        <v>5465</v>
      </c>
      <c r="K90" s="12">
        <v>28</v>
      </c>
      <c r="L90" s="11">
        <v>2310</v>
      </c>
      <c r="M90" s="12">
        <v>20</v>
      </c>
      <c r="N90" s="11">
        <v>62232.6</v>
      </c>
      <c r="O90" s="12">
        <v>30.77</v>
      </c>
      <c r="P90" s="11">
        <v>1385.8</v>
      </c>
      <c r="Q90" s="12">
        <v>25</v>
      </c>
      <c r="R90" s="11">
        <v>12461</v>
      </c>
      <c r="S90" s="12">
        <v>16.28</v>
      </c>
      <c r="T90" s="11"/>
      <c r="U90" s="12"/>
      <c r="V90" s="11">
        <v>50510.2</v>
      </c>
      <c r="W90" s="12">
        <v>17.69</v>
      </c>
      <c r="X90" s="11"/>
      <c r="Y90" s="12"/>
      <c r="Z90" s="11">
        <v>30274.5</v>
      </c>
      <c r="AA90" s="12">
        <v>27.07</v>
      </c>
      <c r="AC90" s="41">
        <f t="shared" si="1"/>
        <v>27.50221387470067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104320.70000000001</v>
      </c>
      <c r="E91" s="12">
        <v>21.457974754770625</v>
      </c>
      <c r="F91" s="11">
        <v>11257.2</v>
      </c>
      <c r="G91" s="12">
        <v>21.78</v>
      </c>
      <c r="H91" s="11">
        <v>170</v>
      </c>
      <c r="I91" s="12">
        <v>36.4</v>
      </c>
      <c r="J91" s="11"/>
      <c r="K91" s="12"/>
      <c r="L91" s="11">
        <v>6900.6</v>
      </c>
      <c r="M91" s="12">
        <v>16.67</v>
      </c>
      <c r="N91" s="11">
        <v>15618.2</v>
      </c>
      <c r="O91" s="12">
        <v>24.76</v>
      </c>
      <c r="P91" s="11">
        <v>331</v>
      </c>
      <c r="Q91" s="12">
        <v>30</v>
      </c>
      <c r="R91" s="11">
        <v>9859.1</v>
      </c>
      <c r="S91" s="12">
        <v>15.71</v>
      </c>
      <c r="T91" s="11"/>
      <c r="U91" s="12"/>
      <c r="V91" s="11">
        <v>36295.50000000001</v>
      </c>
      <c r="W91" s="12">
        <v>18.87</v>
      </c>
      <c r="X91" s="11"/>
      <c r="Y91" s="12"/>
      <c r="Z91" s="11">
        <v>23889.1</v>
      </c>
      <c r="AA91" s="12">
        <v>26.61</v>
      </c>
      <c r="AC91" s="41">
        <f t="shared" si="1"/>
        <v>22.83881358672963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26447.7</v>
      </c>
      <c r="G92" s="12">
        <v>22.26</v>
      </c>
      <c r="H92" s="11">
        <v>9995</v>
      </c>
      <c r="I92" s="12">
        <v>23.09</v>
      </c>
      <c r="J92" s="11"/>
      <c r="K92" s="12"/>
      <c r="L92" s="11"/>
      <c r="M92" s="12"/>
      <c r="N92" s="11">
        <v>73124.5</v>
      </c>
      <c r="O92" s="12">
        <v>21.74</v>
      </c>
      <c r="P92" s="11">
        <v>21340.3</v>
      </c>
      <c r="Q92" s="12">
        <v>27.41</v>
      </c>
      <c r="R92" s="11">
        <v>7655.2</v>
      </c>
      <c r="S92" s="12">
        <v>23.81</v>
      </c>
      <c r="T92" s="11"/>
      <c r="U92" s="12"/>
      <c r="V92" s="11">
        <v>55450.9</v>
      </c>
      <c r="W92" s="12">
        <v>21.78</v>
      </c>
      <c r="X92" s="11"/>
      <c r="Y92" s="12"/>
      <c r="Z92" s="11">
        <v>41054.4</v>
      </c>
      <c r="AA92" s="12">
        <v>23.11</v>
      </c>
      <c r="AC92" s="41">
        <f t="shared" si="1"/>
        <v>22.966700280763913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211191.09999999998</v>
      </c>
      <c r="E93" s="12">
        <v>20.13069513819475</v>
      </c>
      <c r="F93" s="11">
        <v>30902.700000000004</v>
      </c>
      <c r="G93" s="12">
        <v>18.34</v>
      </c>
      <c r="H93" s="11">
        <v>207.00000000000003</v>
      </c>
      <c r="I93" s="12">
        <v>35</v>
      </c>
      <c r="J93" s="11"/>
      <c r="K93" s="12"/>
      <c r="L93" s="11"/>
      <c r="M93" s="12"/>
      <c r="N93" s="11">
        <v>75035.3</v>
      </c>
      <c r="O93" s="12">
        <v>22.3</v>
      </c>
      <c r="P93" s="11">
        <v>2308.4</v>
      </c>
      <c r="Q93" s="12">
        <v>25</v>
      </c>
      <c r="R93" s="11">
        <v>5835.4</v>
      </c>
      <c r="S93" s="12">
        <v>22.99</v>
      </c>
      <c r="T93" s="11"/>
      <c r="U93" s="12"/>
      <c r="V93" s="11">
        <v>30537.4</v>
      </c>
      <c r="W93" s="12">
        <v>19.88</v>
      </c>
      <c r="X93" s="11"/>
      <c r="Y93" s="12"/>
      <c r="Z93" s="11">
        <v>66364.9</v>
      </c>
      <c r="AA93" s="12">
        <v>18.16</v>
      </c>
      <c r="AC93" s="41">
        <f t="shared" si="1"/>
        <v>20.17307222603246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54546.9</v>
      </c>
      <c r="G94" s="15">
        <v>19.5</v>
      </c>
      <c r="H94" s="14">
        <v>3132</v>
      </c>
      <c r="I94" s="15">
        <v>23.55</v>
      </c>
      <c r="J94" s="14">
        <v>3830.8000000000006</v>
      </c>
      <c r="K94" s="15">
        <v>24.03</v>
      </c>
      <c r="L94" s="14"/>
      <c r="M94" s="15"/>
      <c r="N94" s="14">
        <v>109929.7</v>
      </c>
      <c r="O94" s="15">
        <v>21.06</v>
      </c>
      <c r="P94" s="14">
        <v>11183</v>
      </c>
      <c r="Q94" s="15">
        <v>24.18</v>
      </c>
      <c r="R94" s="14">
        <v>9458</v>
      </c>
      <c r="S94" s="15">
        <v>20.55</v>
      </c>
      <c r="T94" s="14"/>
      <c r="U94" s="15"/>
      <c r="V94" s="14">
        <v>22086.2</v>
      </c>
      <c r="W94" s="15">
        <v>26.38</v>
      </c>
      <c r="X94" s="14"/>
      <c r="Y94" s="15"/>
      <c r="Z94" s="14">
        <v>83805.2</v>
      </c>
      <c r="AA94" s="15">
        <v>10.14</v>
      </c>
      <c r="AC94" s="42">
        <f t="shared" si="1"/>
        <v>17.612910293251986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204057.90000000002</v>
      </c>
      <c r="E95" s="9">
        <v>17.19122310873531</v>
      </c>
      <c r="F95" s="8">
        <v>36797.600000000006</v>
      </c>
      <c r="G95" s="9">
        <v>18.72</v>
      </c>
      <c r="H95" s="8">
        <v>1424</v>
      </c>
      <c r="I95" s="9">
        <v>30</v>
      </c>
      <c r="J95" s="8">
        <v>5370.3</v>
      </c>
      <c r="K95" s="9">
        <v>22.3</v>
      </c>
      <c r="L95" s="8"/>
      <c r="M95" s="9"/>
      <c r="N95" s="8">
        <v>52715.2</v>
      </c>
      <c r="O95" s="9">
        <v>22.67</v>
      </c>
      <c r="P95" s="8">
        <v>257</v>
      </c>
      <c r="Q95" s="9">
        <v>28.64</v>
      </c>
      <c r="R95" s="8">
        <v>1642.8</v>
      </c>
      <c r="S95" s="9">
        <v>23</v>
      </c>
      <c r="T95" s="8"/>
      <c r="U95" s="9"/>
      <c r="V95" s="8">
        <v>22503</v>
      </c>
      <c r="W95" s="9">
        <v>22.5</v>
      </c>
      <c r="X95" s="8"/>
      <c r="Y95" s="9"/>
      <c r="Z95" s="8">
        <v>83348</v>
      </c>
      <c r="AA95" s="9">
        <v>10.92</v>
      </c>
      <c r="AC95" s="41">
        <f t="shared" si="1"/>
        <v>16.53322155447195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24900.7</v>
      </c>
      <c r="G96" s="12">
        <v>17.77</v>
      </c>
      <c r="H96" s="11">
        <v>6197</v>
      </c>
      <c r="I96" s="12">
        <v>16.4</v>
      </c>
      <c r="J96" s="11">
        <v>106.1</v>
      </c>
      <c r="K96" s="12">
        <v>25</v>
      </c>
      <c r="L96" s="11">
        <v>443.6</v>
      </c>
      <c r="M96" s="12">
        <v>28.02</v>
      </c>
      <c r="N96" s="11">
        <v>50585.5</v>
      </c>
      <c r="O96" s="12">
        <v>23.86</v>
      </c>
      <c r="P96" s="11">
        <v>5073</v>
      </c>
      <c r="Q96" s="12">
        <v>24.55</v>
      </c>
      <c r="R96" s="11">
        <v>11722.5</v>
      </c>
      <c r="S96" s="12">
        <v>18.57</v>
      </c>
      <c r="T96" s="11"/>
      <c r="U96" s="12"/>
      <c r="V96" s="11">
        <v>23557.000000000004</v>
      </c>
      <c r="W96" s="12">
        <v>28.95</v>
      </c>
      <c r="X96" s="11"/>
      <c r="Y96" s="12"/>
      <c r="Z96" s="11">
        <v>81897</v>
      </c>
      <c r="AA96" s="12">
        <v>12.48</v>
      </c>
      <c r="AC96" s="41">
        <f t="shared" si="1"/>
        <v>17.302556611730584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49881.7</v>
      </c>
      <c r="G97" s="12">
        <v>19.42</v>
      </c>
      <c r="H97" s="11">
        <v>297</v>
      </c>
      <c r="I97" s="12">
        <v>23.45</v>
      </c>
      <c r="J97" s="11"/>
      <c r="K97" s="12"/>
      <c r="L97" s="11">
        <v>9.1</v>
      </c>
      <c r="M97" s="12">
        <v>30</v>
      </c>
      <c r="N97" s="11">
        <v>48589.8</v>
      </c>
      <c r="O97" s="12">
        <v>25.04</v>
      </c>
      <c r="P97" s="11">
        <v>2552.4</v>
      </c>
      <c r="Q97" s="12">
        <v>28.43</v>
      </c>
      <c r="R97" s="11">
        <v>10787.7</v>
      </c>
      <c r="S97" s="12">
        <v>23.48</v>
      </c>
      <c r="T97" s="11"/>
      <c r="U97" s="12"/>
      <c r="V97" s="11">
        <v>24986.6</v>
      </c>
      <c r="W97" s="12">
        <v>26.46</v>
      </c>
      <c r="X97" s="11"/>
      <c r="Y97" s="12"/>
      <c r="Z97" s="11">
        <v>97194.7</v>
      </c>
      <c r="AA97" s="12">
        <v>14.2</v>
      </c>
      <c r="AC97" s="41">
        <f t="shared" si="1"/>
        <v>18.62600363858042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51493.4</v>
      </c>
      <c r="G98" s="12">
        <v>20.892875591823415</v>
      </c>
      <c r="H98" s="11">
        <v>7944.3</v>
      </c>
      <c r="I98" s="12">
        <v>17.443890588220484</v>
      </c>
      <c r="J98" s="11">
        <v>243.4</v>
      </c>
      <c r="K98" s="12">
        <v>25</v>
      </c>
      <c r="L98" s="11">
        <v>2876.8</v>
      </c>
      <c r="M98" s="12">
        <v>22.308120133481644</v>
      </c>
      <c r="N98" s="11">
        <v>86035.6</v>
      </c>
      <c r="O98" s="12">
        <v>23.60345261728866</v>
      </c>
      <c r="P98" s="11">
        <v>4426</v>
      </c>
      <c r="Q98" s="12">
        <v>24</v>
      </c>
      <c r="R98" s="11">
        <v>1562</v>
      </c>
      <c r="S98" s="12">
        <v>28.58834827144686</v>
      </c>
      <c r="T98" s="11">
        <v>8318.1</v>
      </c>
      <c r="U98" s="12">
        <v>20.447217513614888</v>
      </c>
      <c r="V98" s="11">
        <v>11133</v>
      </c>
      <c r="W98" s="12">
        <v>25.610241264708524</v>
      </c>
      <c r="X98" s="11">
        <v>1416.2</v>
      </c>
      <c r="Y98" s="12">
        <v>25.437508826436947</v>
      </c>
      <c r="Z98" s="11">
        <v>93663.2</v>
      </c>
      <c r="AA98" s="12">
        <v>12.63666092979954</v>
      </c>
      <c r="AC98" s="41">
        <f t="shared" si="1"/>
        <v>18.82323215455522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39692.5</v>
      </c>
      <c r="G99" s="12">
        <v>19.985889021855513</v>
      </c>
      <c r="H99" s="11">
        <v>1080.6</v>
      </c>
      <c r="I99" s="12">
        <v>26.12437534702943</v>
      </c>
      <c r="J99" s="11">
        <v>185.1</v>
      </c>
      <c r="K99" s="12">
        <v>23.479200432198812</v>
      </c>
      <c r="L99" s="11">
        <v>1266</v>
      </c>
      <c r="M99" s="12">
        <v>20</v>
      </c>
      <c r="N99" s="11">
        <v>79871.6</v>
      </c>
      <c r="O99" s="12">
        <v>22.793360981875914</v>
      </c>
      <c r="P99" s="11">
        <v>7104.6</v>
      </c>
      <c r="Q99" s="12">
        <v>20.946541677223205</v>
      </c>
      <c r="R99" s="11">
        <v>419</v>
      </c>
      <c r="S99" s="12">
        <v>29.579952267303103</v>
      </c>
      <c r="T99" s="11">
        <v>4683.2</v>
      </c>
      <c r="U99" s="12">
        <v>20</v>
      </c>
      <c r="V99" s="11">
        <v>17502.1</v>
      </c>
      <c r="W99" s="12">
        <v>19.368866593151683</v>
      </c>
      <c r="X99" s="11"/>
      <c r="Y99" s="12"/>
      <c r="Z99" s="11">
        <v>92464.5</v>
      </c>
      <c r="AA99" s="12">
        <v>15.355318581725955</v>
      </c>
      <c r="AC99" s="41">
        <f t="shared" si="1"/>
        <v>19.166910746752944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50332.6</v>
      </c>
      <c r="G100" s="12">
        <v>17.316456570890438</v>
      </c>
      <c r="H100" s="11">
        <v>8397.3</v>
      </c>
      <c r="I100" s="12">
        <v>21.847915401379012</v>
      </c>
      <c r="J100" s="11">
        <v>432.40000000000003</v>
      </c>
      <c r="K100" s="12">
        <v>25.68575393154487</v>
      </c>
      <c r="L100" s="11">
        <v>33</v>
      </c>
      <c r="M100" s="12">
        <v>30</v>
      </c>
      <c r="N100" s="11">
        <v>54481.7</v>
      </c>
      <c r="O100" s="12">
        <v>22.02685540282333</v>
      </c>
      <c r="P100" s="11">
        <v>5843.6</v>
      </c>
      <c r="Q100" s="12">
        <v>28.1774128961599</v>
      </c>
      <c r="R100" s="11">
        <v>2553</v>
      </c>
      <c r="S100" s="12">
        <v>21.25750097924011</v>
      </c>
      <c r="T100" s="11">
        <v>6718.200000000001</v>
      </c>
      <c r="U100" s="12">
        <v>20.182941859426634</v>
      </c>
      <c r="V100" s="11">
        <v>19112.1</v>
      </c>
      <c r="W100" s="12">
        <v>20.203566431736963</v>
      </c>
      <c r="X100" s="11"/>
      <c r="Y100" s="12"/>
      <c r="Z100" s="11">
        <v>81484.8</v>
      </c>
      <c r="AA100" s="12">
        <v>12.101806889137608</v>
      </c>
      <c r="AC100" s="41">
        <f t="shared" si="1"/>
        <v>17.15757775235095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238590.19999999995</v>
      </c>
      <c r="E101" s="12">
        <v>20.076607643566255</v>
      </c>
      <c r="F101" s="11">
        <v>72307</v>
      </c>
      <c r="G101" s="12">
        <v>18.40917034312031</v>
      </c>
      <c r="H101" s="11">
        <v>1557.9</v>
      </c>
      <c r="I101" s="12">
        <v>19.361319725271194</v>
      </c>
      <c r="J101" s="11">
        <v>3029</v>
      </c>
      <c r="K101" s="12">
        <v>17.566523605150216</v>
      </c>
      <c r="L101" s="11">
        <v>2094.9</v>
      </c>
      <c r="M101" s="12">
        <v>20</v>
      </c>
      <c r="N101" s="11">
        <v>63571.3</v>
      </c>
      <c r="O101" s="12">
        <v>23.112558890568547</v>
      </c>
      <c r="P101" s="11">
        <v>14199.8</v>
      </c>
      <c r="Q101" s="12">
        <v>14.791335089226607</v>
      </c>
      <c r="R101" s="11">
        <v>10311.7</v>
      </c>
      <c r="S101" s="12">
        <v>20.1902499102961</v>
      </c>
      <c r="T101" s="11">
        <v>10078.3</v>
      </c>
      <c r="U101" s="12">
        <v>19.475258724189597</v>
      </c>
      <c r="V101" s="11">
        <v>14575.5</v>
      </c>
      <c r="W101" s="12">
        <v>24.559772083290454</v>
      </c>
      <c r="X101" s="11"/>
      <c r="Y101" s="12"/>
      <c r="Z101" s="11">
        <v>46864.8</v>
      </c>
      <c r="AA101" s="12">
        <v>19.031901981871258</v>
      </c>
      <c r="AC101" s="41">
        <f t="shared" si="1"/>
        <v>19.784910878616458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184791.40000000002</v>
      </c>
      <c r="E102" s="12">
        <v>20.52846182776904</v>
      </c>
      <c r="F102" s="11">
        <v>37987</v>
      </c>
      <c r="G102" s="12">
        <v>18.174861663200566</v>
      </c>
      <c r="H102" s="11">
        <v>2265</v>
      </c>
      <c r="I102" s="12">
        <v>18.56529801324503</v>
      </c>
      <c r="J102" s="11">
        <v>740.6</v>
      </c>
      <c r="K102" s="12">
        <v>24.22414258709155</v>
      </c>
      <c r="L102" s="11">
        <v>1276.8</v>
      </c>
      <c r="M102" s="12">
        <v>20</v>
      </c>
      <c r="N102" s="11">
        <v>55769.1</v>
      </c>
      <c r="O102" s="12">
        <v>22.047246306646514</v>
      </c>
      <c r="P102" s="11">
        <v>5363.1</v>
      </c>
      <c r="Q102" s="12">
        <v>25.040088754638173</v>
      </c>
      <c r="R102" s="11">
        <v>10189</v>
      </c>
      <c r="S102" s="12">
        <v>18.644518598488567</v>
      </c>
      <c r="T102" s="11">
        <v>1540.7000000000003</v>
      </c>
      <c r="U102" s="12">
        <v>19.74595962874018</v>
      </c>
      <c r="V102" s="11">
        <v>16763.3</v>
      </c>
      <c r="W102" s="12">
        <v>22.018163488096018</v>
      </c>
      <c r="X102" s="11"/>
      <c r="Y102" s="12"/>
      <c r="Z102" s="11">
        <v>52896.8</v>
      </c>
      <c r="AA102" s="12">
        <v>20.118639823202916</v>
      </c>
      <c r="AC102" s="41">
        <f t="shared" si="1"/>
        <v>20.37984194905495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286096.10000000003</v>
      </c>
      <c r="E103" s="12">
        <v>18.213507338967567</v>
      </c>
      <c r="F103" s="11">
        <v>67242.1</v>
      </c>
      <c r="G103" s="12">
        <v>17.001824556341937</v>
      </c>
      <c r="H103" s="11">
        <v>434</v>
      </c>
      <c r="I103" s="12">
        <v>28.5</v>
      </c>
      <c r="J103" s="11">
        <v>191.3</v>
      </c>
      <c r="K103" s="12">
        <v>25</v>
      </c>
      <c r="L103" s="11"/>
      <c r="M103" s="12"/>
      <c r="N103" s="11">
        <v>104131</v>
      </c>
      <c r="O103" s="12">
        <v>20.34838561043301</v>
      </c>
      <c r="P103" s="11">
        <v>12832.8</v>
      </c>
      <c r="Q103" s="12">
        <v>23.29805654260956</v>
      </c>
      <c r="R103" s="11">
        <v>850.2</v>
      </c>
      <c r="S103" s="12">
        <v>22.000470477534694</v>
      </c>
      <c r="T103" s="11">
        <v>6825.400000000001</v>
      </c>
      <c r="U103" s="12">
        <v>18.000336976587455</v>
      </c>
      <c r="V103" s="11">
        <v>30529.1</v>
      </c>
      <c r="W103" s="12">
        <v>18.389025683691955</v>
      </c>
      <c r="X103" s="11">
        <v>21258</v>
      </c>
      <c r="Y103" s="12">
        <v>5</v>
      </c>
      <c r="Z103" s="11">
        <v>41802.2</v>
      </c>
      <c r="AA103" s="12">
        <v>19.69493911803685</v>
      </c>
      <c r="AC103" s="41">
        <f t="shared" si="1"/>
        <v>18.19254055883584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131000.3</v>
      </c>
      <c r="G104" s="12">
        <v>19.955907070441825</v>
      </c>
      <c r="H104" s="11">
        <v>629.3</v>
      </c>
      <c r="I104" s="12">
        <v>27.782324805339265</v>
      </c>
      <c r="J104" s="11">
        <v>621</v>
      </c>
      <c r="K104" s="12">
        <v>22</v>
      </c>
      <c r="L104" s="11"/>
      <c r="M104" s="12"/>
      <c r="N104" s="11">
        <v>83372.9</v>
      </c>
      <c r="O104" s="12">
        <v>22.054673437052084</v>
      </c>
      <c r="P104" s="11">
        <v>25158.5</v>
      </c>
      <c r="Q104" s="12">
        <v>22.39303813820379</v>
      </c>
      <c r="R104" s="11">
        <v>6603.2</v>
      </c>
      <c r="S104" s="12">
        <v>24.279137387933122</v>
      </c>
      <c r="T104" s="11">
        <v>9207.6</v>
      </c>
      <c r="U104" s="12">
        <v>19.92183630913593</v>
      </c>
      <c r="V104" s="11">
        <v>25758.7</v>
      </c>
      <c r="W104" s="12">
        <v>21.541859332963227</v>
      </c>
      <c r="X104" s="11"/>
      <c r="Y104" s="12"/>
      <c r="Z104" s="11">
        <v>36203.8</v>
      </c>
      <c r="AA104" s="12">
        <v>21.678997867627153</v>
      </c>
      <c r="AC104" s="41">
        <f t="shared" si="1"/>
        <v>21.093574740963515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56288.1</v>
      </c>
      <c r="G105" s="12">
        <v>19.326752439680856</v>
      </c>
      <c r="H105" s="11">
        <v>238.6</v>
      </c>
      <c r="I105" s="12">
        <v>13.575859178541492</v>
      </c>
      <c r="J105" s="11">
        <v>1150.1</v>
      </c>
      <c r="K105" s="12">
        <v>22.915572558907918</v>
      </c>
      <c r="L105" s="11">
        <v>2810</v>
      </c>
      <c r="M105" s="12">
        <v>15</v>
      </c>
      <c r="N105" s="11">
        <v>66525.2</v>
      </c>
      <c r="O105" s="12">
        <v>19.827665035204713</v>
      </c>
      <c r="P105" s="11">
        <v>285.7</v>
      </c>
      <c r="Q105" s="12">
        <v>24.62023101155058</v>
      </c>
      <c r="R105" s="11">
        <v>2898.2</v>
      </c>
      <c r="S105" s="12">
        <v>19.31674142571251</v>
      </c>
      <c r="T105" s="11">
        <v>7202.6</v>
      </c>
      <c r="U105" s="12">
        <v>19.815611584705522</v>
      </c>
      <c r="V105" s="11">
        <v>23226.5</v>
      </c>
      <c r="W105" s="12">
        <v>21.55331405937184</v>
      </c>
      <c r="X105" s="11"/>
      <c r="Y105" s="12"/>
      <c r="Z105" s="11">
        <v>30226.1</v>
      </c>
      <c r="AA105" s="12">
        <v>21.823572012267544</v>
      </c>
      <c r="AC105" s="41">
        <f t="shared" si="1"/>
        <v>19.949536822160947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309173.30000000005</v>
      </c>
      <c r="E106" s="15">
        <v>19.335497528408826</v>
      </c>
      <c r="F106" s="14">
        <v>44303.4</v>
      </c>
      <c r="G106" s="15">
        <v>16.569619668016454</v>
      </c>
      <c r="H106" s="14">
        <v>7017.2</v>
      </c>
      <c r="I106" s="15">
        <v>20.358547568830872</v>
      </c>
      <c r="J106" s="14">
        <v>4551.1</v>
      </c>
      <c r="K106" s="15">
        <v>16.261233547933465</v>
      </c>
      <c r="L106" s="14">
        <v>8749.2</v>
      </c>
      <c r="M106" s="15">
        <v>16.61623919901248</v>
      </c>
      <c r="N106" s="14">
        <v>165414.2</v>
      </c>
      <c r="O106" s="15">
        <v>19.15826189649982</v>
      </c>
      <c r="P106" s="14">
        <v>10091.9</v>
      </c>
      <c r="Q106" s="15">
        <v>20.695111921441946</v>
      </c>
      <c r="R106" s="14">
        <v>6672.6</v>
      </c>
      <c r="S106" s="15">
        <v>22.58274136018943</v>
      </c>
      <c r="T106" s="14">
        <v>3710.2</v>
      </c>
      <c r="U106" s="15">
        <v>20.673332973963667</v>
      </c>
      <c r="V106" s="14">
        <v>16822.8</v>
      </c>
      <c r="W106" s="15">
        <v>23.93034144137718</v>
      </c>
      <c r="X106" s="14"/>
      <c r="Y106" s="15"/>
      <c r="Z106" s="14">
        <v>41840.7</v>
      </c>
      <c r="AA106" s="15">
        <v>20.884427770089896</v>
      </c>
      <c r="AC106" s="42">
        <f t="shared" si="1"/>
        <v>19.071095243551838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247476.30000000002</v>
      </c>
      <c r="E107" s="9">
        <v>19.150082581645197</v>
      </c>
      <c r="F107" s="8">
        <v>89037.4</v>
      </c>
      <c r="G107" s="9">
        <v>18.49409192092312</v>
      </c>
      <c r="H107" s="8">
        <v>248.3</v>
      </c>
      <c r="I107" s="9">
        <v>25</v>
      </c>
      <c r="J107" s="8">
        <v>8729.4</v>
      </c>
      <c r="K107" s="9">
        <v>15.244003024262836</v>
      </c>
      <c r="L107" s="8">
        <v>6046.6</v>
      </c>
      <c r="M107" s="9">
        <v>17.253563986372505</v>
      </c>
      <c r="N107" s="8">
        <v>64179.299999999996</v>
      </c>
      <c r="O107" s="9">
        <v>20.64744507964407</v>
      </c>
      <c r="P107" s="8">
        <v>6716.6</v>
      </c>
      <c r="Q107" s="9">
        <v>27.33726885626656</v>
      </c>
      <c r="R107" s="8">
        <v>18969.2</v>
      </c>
      <c r="S107" s="9">
        <v>18.35030892183118</v>
      </c>
      <c r="T107" s="8">
        <v>2857</v>
      </c>
      <c r="U107" s="9">
        <v>19.701995099754992</v>
      </c>
      <c r="V107" s="8">
        <v>14602.1</v>
      </c>
      <c r="W107" s="9">
        <v>24.125125975030993</v>
      </c>
      <c r="X107" s="8"/>
      <c r="Y107" s="9"/>
      <c r="Z107" s="8">
        <v>36090.4</v>
      </c>
      <c r="AA107" s="9">
        <v>16.168093675880566</v>
      </c>
      <c r="AC107" s="41">
        <f t="shared" si="1"/>
        <v>18.838128397220476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321217.30000000005</v>
      </c>
      <c r="E108" s="12">
        <v>19.146694097733842</v>
      </c>
      <c r="F108" s="11">
        <v>128298.7</v>
      </c>
      <c r="G108" s="12">
        <v>16.35048089341513</v>
      </c>
      <c r="H108" s="11">
        <v>594.9</v>
      </c>
      <c r="I108" s="12">
        <v>27.92232307950916</v>
      </c>
      <c r="J108" s="11">
        <v>2053.1000000000004</v>
      </c>
      <c r="K108" s="12">
        <v>18.437436072280942</v>
      </c>
      <c r="L108" s="11">
        <v>2196</v>
      </c>
      <c r="M108" s="12">
        <v>19</v>
      </c>
      <c r="N108" s="11">
        <v>111483.40000000001</v>
      </c>
      <c r="O108" s="12">
        <v>21.57373856556223</v>
      </c>
      <c r="P108" s="11">
        <v>5817.100000000001</v>
      </c>
      <c r="Q108" s="12">
        <v>20</v>
      </c>
      <c r="R108" s="11">
        <v>13024.600000000002</v>
      </c>
      <c r="S108" s="12">
        <v>16.686370406768727</v>
      </c>
      <c r="T108" s="11">
        <v>10633.8</v>
      </c>
      <c r="U108" s="12">
        <v>18.625109556320417</v>
      </c>
      <c r="V108" s="11">
        <v>20488.7</v>
      </c>
      <c r="W108" s="12">
        <v>21.165724179669773</v>
      </c>
      <c r="X108" s="11"/>
      <c r="Y108" s="12"/>
      <c r="Z108" s="11">
        <v>26627</v>
      </c>
      <c r="AA108" s="12">
        <v>22.000682014496565</v>
      </c>
      <c r="AC108" s="41">
        <f t="shared" si="1"/>
        <v>19.009137172187813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113538.2</v>
      </c>
      <c r="G109" s="12">
        <v>15.404376817670174</v>
      </c>
      <c r="H109" s="11">
        <v>730</v>
      </c>
      <c r="I109" s="12">
        <v>26.45711232876712</v>
      </c>
      <c r="J109" s="11">
        <v>16042.2</v>
      </c>
      <c r="K109" s="12">
        <v>15.568874593260276</v>
      </c>
      <c r="L109" s="11">
        <v>1235.4</v>
      </c>
      <c r="M109" s="12">
        <v>19</v>
      </c>
      <c r="N109" s="11">
        <v>237404.6</v>
      </c>
      <c r="O109" s="12">
        <v>19.19164821574645</v>
      </c>
      <c r="P109" s="11">
        <v>17071.8</v>
      </c>
      <c r="Q109" s="12">
        <v>22.013181621153006</v>
      </c>
      <c r="R109" s="11">
        <v>8972.4</v>
      </c>
      <c r="S109" s="12">
        <v>20.4575631937943</v>
      </c>
      <c r="T109" s="11">
        <v>4831.1</v>
      </c>
      <c r="U109" s="12">
        <v>19.722444163855027</v>
      </c>
      <c r="V109" s="11">
        <v>23532.8</v>
      </c>
      <c r="W109" s="12">
        <v>23.665947061123198</v>
      </c>
      <c r="X109" s="11"/>
      <c r="Y109" s="12"/>
      <c r="Z109" s="11">
        <v>34888.1</v>
      </c>
      <c r="AA109" s="12">
        <v>17.772437306703427</v>
      </c>
      <c r="AC109" s="41">
        <f t="shared" si="1"/>
        <v>18.10939017808958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98241.7</v>
      </c>
      <c r="G110" s="12">
        <v>18.12846557011941</v>
      </c>
      <c r="H110" s="11">
        <v>3030.7</v>
      </c>
      <c r="I110" s="12">
        <v>21.27142244365988</v>
      </c>
      <c r="J110" s="11">
        <v>606.6</v>
      </c>
      <c r="K110" s="12">
        <v>25</v>
      </c>
      <c r="L110" s="11">
        <v>2601.1</v>
      </c>
      <c r="M110" s="12">
        <v>19</v>
      </c>
      <c r="N110" s="11">
        <v>164517.30000000002</v>
      </c>
      <c r="O110" s="12">
        <v>20.459289314862325</v>
      </c>
      <c r="P110" s="11">
        <v>10520.7</v>
      </c>
      <c r="Q110" s="12">
        <v>22.5913720569924</v>
      </c>
      <c r="R110" s="11">
        <v>16691</v>
      </c>
      <c r="S110" s="12">
        <v>19.497300940626683</v>
      </c>
      <c r="T110" s="11">
        <v>5218.1</v>
      </c>
      <c r="U110" s="12">
        <v>19.447783676050673</v>
      </c>
      <c r="V110" s="11">
        <v>40879</v>
      </c>
      <c r="W110" s="12">
        <v>22.948096773404433</v>
      </c>
      <c r="X110" s="11"/>
      <c r="Y110" s="12"/>
      <c r="Z110" s="11">
        <v>40757</v>
      </c>
      <c r="AA110" s="12">
        <v>18.166149127757194</v>
      </c>
      <c r="AC110" s="41">
        <f t="shared" si="1"/>
        <v>19.52432704958324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482368.99999999994</v>
      </c>
      <c r="E111" s="12">
        <v>18.819110792774826</v>
      </c>
      <c r="F111" s="11">
        <v>162939.3</v>
      </c>
      <c r="G111" s="12">
        <v>17.33720396491208</v>
      </c>
      <c r="H111" s="11">
        <v>737.8</v>
      </c>
      <c r="I111" s="12">
        <v>20.79316888045541</v>
      </c>
      <c r="J111" s="11">
        <v>659.2</v>
      </c>
      <c r="K111" s="12">
        <v>24.200242718446603</v>
      </c>
      <c r="L111" s="11"/>
      <c r="M111" s="12"/>
      <c r="N111" s="11">
        <v>180987.30000000002</v>
      </c>
      <c r="O111" s="12">
        <v>19.26709713333477</v>
      </c>
      <c r="P111" s="11">
        <v>10632.6</v>
      </c>
      <c r="Q111" s="12">
        <v>18</v>
      </c>
      <c r="R111" s="11">
        <v>32855.2</v>
      </c>
      <c r="S111" s="12">
        <v>19.343971121770682</v>
      </c>
      <c r="T111" s="11">
        <v>4015.2999999999997</v>
      </c>
      <c r="U111" s="12">
        <v>19.665130874405396</v>
      </c>
      <c r="V111" s="11">
        <v>58779.8</v>
      </c>
      <c r="W111" s="12">
        <v>20.887089646443165</v>
      </c>
      <c r="X111" s="11"/>
      <c r="Y111" s="12"/>
      <c r="Z111" s="11">
        <v>30762.5</v>
      </c>
      <c r="AA111" s="12">
        <v>19.53068492482731</v>
      </c>
      <c r="AC111" s="41">
        <f t="shared" si="1"/>
        <v>18.53214553628846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506756.89999999997</v>
      </c>
      <c r="E112" s="12">
        <v>19.37164051836295</v>
      </c>
      <c r="F112" s="11">
        <v>105859.9</v>
      </c>
      <c r="G112" s="12">
        <v>16.527397673717807</v>
      </c>
      <c r="H112" s="11">
        <v>1895.6</v>
      </c>
      <c r="I112" s="12">
        <v>20.81820267989027</v>
      </c>
      <c r="J112" s="11">
        <v>2829.2</v>
      </c>
      <c r="K112" s="12">
        <v>21.877353315424855</v>
      </c>
      <c r="L112" s="11">
        <v>5548.2</v>
      </c>
      <c r="M112" s="12">
        <v>18</v>
      </c>
      <c r="N112" s="11">
        <v>203418.9</v>
      </c>
      <c r="O112" s="12">
        <v>20.59962967059599</v>
      </c>
      <c r="P112" s="11">
        <v>3883.8</v>
      </c>
      <c r="Q112" s="12">
        <v>20.30773984242237</v>
      </c>
      <c r="R112" s="11">
        <v>70191.8</v>
      </c>
      <c r="S112" s="12">
        <v>18.78398830062771</v>
      </c>
      <c r="T112" s="11">
        <v>8881.7</v>
      </c>
      <c r="U112" s="12">
        <v>18.94842879178536</v>
      </c>
      <c r="V112" s="11">
        <v>50128.1</v>
      </c>
      <c r="W112" s="12">
        <v>22.51712628246432</v>
      </c>
      <c r="X112" s="11"/>
      <c r="Y112" s="12"/>
      <c r="Z112" s="11">
        <v>54119.700000000004</v>
      </c>
      <c r="AA112" s="12">
        <v>18.129362561137626</v>
      </c>
      <c r="AC112" s="41">
        <f t="shared" si="1"/>
        <v>19.026333290848058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97135.4</v>
      </c>
      <c r="G113" s="12">
        <v>16.576755909791903</v>
      </c>
      <c r="H113" s="11">
        <v>2531.4</v>
      </c>
      <c r="I113" s="12">
        <v>21.808477522319667</v>
      </c>
      <c r="J113" s="11">
        <v>1211.5</v>
      </c>
      <c r="K113" s="12">
        <v>25.087329756500207</v>
      </c>
      <c r="L113" s="11">
        <v>6374.600000000001</v>
      </c>
      <c r="M113" s="12">
        <v>18</v>
      </c>
      <c r="N113" s="11">
        <v>252033.8</v>
      </c>
      <c r="O113" s="12">
        <v>20.0937366853176</v>
      </c>
      <c r="P113" s="11">
        <v>580.1</v>
      </c>
      <c r="Q113" s="12">
        <v>19.087571108429582</v>
      </c>
      <c r="R113" s="11">
        <v>56246.200000000004</v>
      </c>
      <c r="S113" s="12">
        <v>18.403765836625407</v>
      </c>
      <c r="T113" s="11">
        <v>20968</v>
      </c>
      <c r="U113" s="12">
        <v>19.21999260778329</v>
      </c>
      <c r="V113" s="11">
        <v>51781.5</v>
      </c>
      <c r="W113" s="12">
        <v>20.388400451898846</v>
      </c>
      <c r="X113" s="11">
        <v>170</v>
      </c>
      <c r="Y113" s="12">
        <v>30</v>
      </c>
      <c r="Z113" s="11">
        <v>52912.700000000004</v>
      </c>
      <c r="AA113" s="12">
        <v>18.537973246498478</v>
      </c>
      <c r="AC113" s="41">
        <f t="shared" si="1"/>
        <v>18.993749078114107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87921.7</v>
      </c>
      <c r="G114" s="12">
        <v>17.08389403298617</v>
      </c>
      <c r="H114" s="11">
        <v>1266.4</v>
      </c>
      <c r="I114" s="12">
        <v>22.148022741629816</v>
      </c>
      <c r="J114" s="11">
        <v>50.6</v>
      </c>
      <c r="K114" s="12">
        <v>24.4</v>
      </c>
      <c r="L114" s="11"/>
      <c r="M114" s="12"/>
      <c r="N114" s="11">
        <v>225260.4</v>
      </c>
      <c r="O114" s="12">
        <v>19.762178332276775</v>
      </c>
      <c r="P114" s="11">
        <v>1274.4</v>
      </c>
      <c r="Q114" s="12">
        <v>23.180221280602634</v>
      </c>
      <c r="R114" s="11">
        <v>35353.7</v>
      </c>
      <c r="S114" s="12">
        <v>18.197338100396845</v>
      </c>
      <c r="T114" s="11">
        <v>13446.100000000002</v>
      </c>
      <c r="U114" s="12">
        <v>19.246306066443058</v>
      </c>
      <c r="V114" s="11">
        <v>35148.2</v>
      </c>
      <c r="W114" s="12">
        <v>22.937264127323726</v>
      </c>
      <c r="X114" s="11">
        <v>72.00000000000001</v>
      </c>
      <c r="Y114" s="12">
        <v>30</v>
      </c>
      <c r="Z114" s="11">
        <v>24641.5</v>
      </c>
      <c r="AA114" s="12">
        <v>21.411817787066536</v>
      </c>
      <c r="AC114" s="41">
        <f t="shared" si="1"/>
        <v>19.12321524387675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585181.8999999999</v>
      </c>
      <c r="E115" s="12">
        <v>18.960967837521974</v>
      </c>
      <c r="F115" s="11">
        <v>76765.5</v>
      </c>
      <c r="G115" s="12">
        <v>17.098651594791928</v>
      </c>
      <c r="H115" s="11">
        <v>10191</v>
      </c>
      <c r="I115" s="12">
        <v>19.245010401334508</v>
      </c>
      <c r="J115" s="11">
        <v>1155.9</v>
      </c>
      <c r="K115" s="12">
        <v>24.772757158923774</v>
      </c>
      <c r="L115" s="11"/>
      <c r="M115" s="12"/>
      <c r="N115" s="11">
        <v>333603</v>
      </c>
      <c r="O115" s="12">
        <v>18.455929356150875</v>
      </c>
      <c r="P115" s="11">
        <v>11218.6</v>
      </c>
      <c r="Q115" s="12">
        <v>20.746044961046838</v>
      </c>
      <c r="R115" s="11">
        <v>29149</v>
      </c>
      <c r="S115" s="12">
        <v>19.703251912587056</v>
      </c>
      <c r="T115" s="11">
        <v>24238.6</v>
      </c>
      <c r="U115" s="12">
        <v>19.424546838513777</v>
      </c>
      <c r="V115" s="11">
        <v>45898.7</v>
      </c>
      <c r="W115" s="12">
        <v>22.882811321453545</v>
      </c>
      <c r="X115" s="11">
        <v>723</v>
      </c>
      <c r="Y115" s="12">
        <v>28.321507607192256</v>
      </c>
      <c r="Z115" s="11">
        <v>52238.6</v>
      </c>
      <c r="AA115" s="12">
        <v>20.15083254528261</v>
      </c>
      <c r="AC115" s="41">
        <f t="shared" si="1"/>
        <v>18.627177507105728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504685.39999999997</v>
      </c>
      <c r="E116" s="12">
        <v>19.30939922375405</v>
      </c>
      <c r="F116" s="11">
        <v>111685.2</v>
      </c>
      <c r="G116" s="12">
        <v>16.23</v>
      </c>
      <c r="H116" s="11">
        <v>6945.3</v>
      </c>
      <c r="I116" s="12">
        <v>20.97</v>
      </c>
      <c r="J116" s="11">
        <v>2594.1</v>
      </c>
      <c r="K116" s="12">
        <v>23.72</v>
      </c>
      <c r="L116" s="11"/>
      <c r="M116" s="12"/>
      <c r="N116" s="11">
        <v>221770.1</v>
      </c>
      <c r="O116" s="12">
        <v>19.92</v>
      </c>
      <c r="P116" s="11">
        <v>4493.7</v>
      </c>
      <c r="Q116" s="12">
        <v>20.94</v>
      </c>
      <c r="R116" s="11">
        <v>35954.6</v>
      </c>
      <c r="S116" s="12">
        <v>18.23</v>
      </c>
      <c r="T116" s="11">
        <v>30415.8</v>
      </c>
      <c r="U116" s="12">
        <v>19.246267597761694</v>
      </c>
      <c r="V116" s="11">
        <v>61568.8</v>
      </c>
      <c r="W116" s="12">
        <v>22.77312609633451</v>
      </c>
      <c r="X116" s="11"/>
      <c r="Y116" s="12"/>
      <c r="Z116" s="11">
        <v>29257.8</v>
      </c>
      <c r="AA116" s="12">
        <v>19.503536902979718</v>
      </c>
      <c r="AC116" s="41">
        <f t="shared" si="1"/>
        <v>18.82813197474435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105461.4</v>
      </c>
      <c r="G117" s="12">
        <v>15.93</v>
      </c>
      <c r="H117" s="11">
        <v>2824.8</v>
      </c>
      <c r="I117" s="12">
        <v>20.82</v>
      </c>
      <c r="J117" s="11">
        <v>958.0000000000001</v>
      </c>
      <c r="K117" s="12">
        <v>25.45</v>
      </c>
      <c r="L117" s="11">
        <v>82.6</v>
      </c>
      <c r="M117" s="12">
        <v>22</v>
      </c>
      <c r="N117" s="11">
        <v>237527.9</v>
      </c>
      <c r="O117" s="12">
        <v>20.08</v>
      </c>
      <c r="P117" s="11">
        <v>15198.3</v>
      </c>
      <c r="Q117" s="12">
        <v>19.46</v>
      </c>
      <c r="R117" s="11">
        <v>15681.7</v>
      </c>
      <c r="S117" s="12">
        <v>20.32</v>
      </c>
      <c r="T117" s="11">
        <v>48640.8</v>
      </c>
      <c r="U117" s="12">
        <v>19.81</v>
      </c>
      <c r="V117" s="11">
        <v>65350.40000000001</v>
      </c>
      <c r="W117" s="12">
        <v>20.22</v>
      </c>
      <c r="X117" s="11">
        <v>702.5</v>
      </c>
      <c r="Y117" s="12">
        <v>19.42</v>
      </c>
      <c r="Z117" s="11">
        <v>46543.9</v>
      </c>
      <c r="AA117" s="12">
        <v>20.46</v>
      </c>
      <c r="AC117" s="41">
        <f t="shared" si="1"/>
        <v>19.16821630080872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155445.9</v>
      </c>
      <c r="G118" s="15">
        <v>15.370335788850014</v>
      </c>
      <c r="H118" s="14">
        <v>674.1</v>
      </c>
      <c r="I118" s="15">
        <v>22.692033822874947</v>
      </c>
      <c r="J118" s="14">
        <v>10508.8</v>
      </c>
      <c r="K118" s="15">
        <v>22.322535494062116</v>
      </c>
      <c r="L118" s="14"/>
      <c r="M118" s="15"/>
      <c r="N118" s="14">
        <v>494757.3</v>
      </c>
      <c r="O118" s="15">
        <v>15.014555672043645</v>
      </c>
      <c r="P118" s="14">
        <v>7409.3</v>
      </c>
      <c r="Q118" s="15">
        <v>22</v>
      </c>
      <c r="R118" s="14">
        <v>58517.4</v>
      </c>
      <c r="S118" s="15">
        <v>17.9216641375044</v>
      </c>
      <c r="T118" s="14">
        <v>30828.800000000003</v>
      </c>
      <c r="U118" s="15">
        <v>19.128622262300187</v>
      </c>
      <c r="V118" s="14">
        <v>53887.2</v>
      </c>
      <c r="W118" s="15">
        <v>21.275584684303507</v>
      </c>
      <c r="X118" s="14">
        <v>8932.7</v>
      </c>
      <c r="Y118" s="15">
        <v>19.228302752807103</v>
      </c>
      <c r="Z118" s="14">
        <v>47215.8</v>
      </c>
      <c r="AA118" s="15">
        <v>18.758262467224956</v>
      </c>
      <c r="AC118" s="42">
        <f t="shared" si="1"/>
        <v>15.874673846581212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74135.2</v>
      </c>
      <c r="G119" s="9">
        <v>15.945646170779868</v>
      </c>
      <c r="H119" s="8">
        <v>185.9</v>
      </c>
      <c r="I119" s="9">
        <v>23.769230769230766</v>
      </c>
      <c r="J119" s="8">
        <v>994.9</v>
      </c>
      <c r="K119" s="9">
        <v>25.44412503769223</v>
      </c>
      <c r="L119" s="8"/>
      <c r="M119" s="9"/>
      <c r="N119" s="8">
        <v>181475.7</v>
      </c>
      <c r="O119" s="9">
        <v>15.579542853395802</v>
      </c>
      <c r="P119" s="8">
        <v>2104</v>
      </c>
      <c r="Q119" s="9">
        <v>21.223288973384033</v>
      </c>
      <c r="R119" s="8">
        <v>18290.8</v>
      </c>
      <c r="S119" s="9">
        <v>15.778371640387517</v>
      </c>
      <c r="T119" s="8">
        <v>18056.8</v>
      </c>
      <c r="U119" s="9">
        <v>19.288414669265872</v>
      </c>
      <c r="V119" s="8">
        <v>55065.6</v>
      </c>
      <c r="W119" s="9">
        <v>22.15120990237099</v>
      </c>
      <c r="X119" s="8"/>
      <c r="Y119" s="9"/>
      <c r="Z119" s="8">
        <v>23211.2</v>
      </c>
      <c r="AA119" s="9">
        <v>19.876985506996622</v>
      </c>
      <c r="AC119" s="41">
        <f t="shared" si="1"/>
        <v>16.272603291836038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377813.50000000006</v>
      </c>
      <c r="E120" s="12">
        <v>19.785634057544268</v>
      </c>
      <c r="F120" s="11">
        <v>90078.1</v>
      </c>
      <c r="G120" s="12">
        <v>16.603030281500168</v>
      </c>
      <c r="H120" s="11">
        <v>1635.3</v>
      </c>
      <c r="I120" s="12">
        <v>20.050266006237386</v>
      </c>
      <c r="J120" s="11">
        <v>3862.2000000000003</v>
      </c>
      <c r="K120" s="12">
        <v>21.15221842473202</v>
      </c>
      <c r="L120" s="11">
        <v>555</v>
      </c>
      <c r="M120" s="12">
        <v>15</v>
      </c>
      <c r="N120" s="11">
        <v>164189.8</v>
      </c>
      <c r="O120" s="12">
        <v>20.489505024063615</v>
      </c>
      <c r="P120" s="11">
        <v>328.7</v>
      </c>
      <c r="Q120" s="12">
        <v>22</v>
      </c>
      <c r="R120" s="11">
        <v>14341.000000000002</v>
      </c>
      <c r="S120" s="12">
        <v>18.28543895125863</v>
      </c>
      <c r="T120" s="11">
        <v>10880.8</v>
      </c>
      <c r="U120" s="12">
        <v>20.295554371002133</v>
      </c>
      <c r="V120" s="11">
        <v>50429.4</v>
      </c>
      <c r="W120" s="12">
        <v>23.141498788405176</v>
      </c>
      <c r="X120" s="11"/>
      <c r="Y120" s="12"/>
      <c r="Z120" s="11">
        <v>41513.2</v>
      </c>
      <c r="AA120" s="12">
        <v>20.12440751375466</v>
      </c>
      <c r="AC120" s="41">
        <f t="shared" si="1"/>
        <v>19.26870533419308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91000</v>
      </c>
      <c r="G121" s="12">
        <v>16.07853181318681</v>
      </c>
      <c r="H121" s="11">
        <v>453.9</v>
      </c>
      <c r="I121" s="12">
        <v>20.45164133068958</v>
      </c>
      <c r="J121" s="11">
        <v>15793.4</v>
      </c>
      <c r="K121" s="12">
        <v>18.49818728076285</v>
      </c>
      <c r="L121" s="11"/>
      <c r="M121" s="12"/>
      <c r="N121" s="11">
        <v>307177.5</v>
      </c>
      <c r="O121" s="12">
        <v>15.549092322842654</v>
      </c>
      <c r="P121" s="11">
        <v>82.6</v>
      </c>
      <c r="Q121" s="12">
        <v>22</v>
      </c>
      <c r="R121" s="11">
        <v>31840.4</v>
      </c>
      <c r="S121" s="12">
        <v>20.767618811321466</v>
      </c>
      <c r="T121" s="11">
        <v>26234.1</v>
      </c>
      <c r="U121" s="12">
        <v>17.747706839571396</v>
      </c>
      <c r="V121" s="11">
        <v>38711.7</v>
      </c>
      <c r="W121" s="12">
        <v>21.88339445180655</v>
      </c>
      <c r="X121" s="11"/>
      <c r="Y121" s="12"/>
      <c r="Z121" s="11">
        <v>145371.90000000002</v>
      </c>
      <c r="AA121" s="12">
        <v>12.84330143583457</v>
      </c>
      <c r="AC121" s="41">
        <f t="shared" si="1"/>
        <v>15.43258850580739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371557.80000000005</v>
      </c>
      <c r="E122" s="12">
        <v>14.919366846827062</v>
      </c>
      <c r="F122" s="11">
        <v>20523.4</v>
      </c>
      <c r="G122" s="12">
        <v>16.98415179746046</v>
      </c>
      <c r="H122" s="11">
        <v>2271.2</v>
      </c>
      <c r="I122" s="12">
        <v>20.89275184924269</v>
      </c>
      <c r="J122" s="11">
        <v>1396.2</v>
      </c>
      <c r="K122" s="12">
        <v>24.267367855608075</v>
      </c>
      <c r="L122" s="11"/>
      <c r="M122" s="12"/>
      <c r="N122" s="11">
        <v>107093.9</v>
      </c>
      <c r="O122" s="12">
        <v>20.65245307155683</v>
      </c>
      <c r="P122" s="11">
        <v>1239</v>
      </c>
      <c r="Q122" s="12">
        <v>22</v>
      </c>
      <c r="R122" s="11">
        <v>64853.40000000001</v>
      </c>
      <c r="S122" s="12">
        <v>12.616994945523288</v>
      </c>
      <c r="T122" s="11">
        <v>17340.7</v>
      </c>
      <c r="U122" s="12">
        <v>17.95648918440432</v>
      </c>
      <c r="V122" s="11">
        <v>30170</v>
      </c>
      <c r="W122" s="12">
        <v>17.98096569439841</v>
      </c>
      <c r="X122" s="11"/>
      <c r="Y122" s="12"/>
      <c r="Z122" s="11">
        <v>126670</v>
      </c>
      <c r="AA122" s="12">
        <v>9.492162895713273</v>
      </c>
      <c r="AC122" s="41">
        <f t="shared" si="1"/>
        <v>14.64879936541376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425290.60000000003</v>
      </c>
      <c r="E123" s="12">
        <v>16.29179107415024</v>
      </c>
      <c r="F123" s="11">
        <v>53068.1</v>
      </c>
      <c r="G123" s="12">
        <v>15.494549267827564</v>
      </c>
      <c r="H123" s="11">
        <v>4320</v>
      </c>
      <c r="I123" s="12">
        <v>24.817588194444443</v>
      </c>
      <c r="J123" s="11">
        <v>6434.5</v>
      </c>
      <c r="K123" s="12">
        <v>21.601451550237005</v>
      </c>
      <c r="L123" s="11"/>
      <c r="M123" s="12"/>
      <c r="N123" s="11">
        <v>154731.8</v>
      </c>
      <c r="O123" s="12">
        <v>20.770533852769763</v>
      </c>
      <c r="P123" s="11">
        <v>2088.9</v>
      </c>
      <c r="Q123" s="12">
        <v>22.588252190147923</v>
      </c>
      <c r="R123" s="11">
        <v>85928.2</v>
      </c>
      <c r="S123" s="12">
        <v>9.348542178237182</v>
      </c>
      <c r="T123" s="11">
        <v>16339.800000000001</v>
      </c>
      <c r="U123" s="12">
        <v>17.22917673410935</v>
      </c>
      <c r="V123" s="11">
        <v>43532.9</v>
      </c>
      <c r="W123" s="12">
        <v>18.994654686455533</v>
      </c>
      <c r="X123" s="11">
        <v>20</v>
      </c>
      <c r="Y123" s="12">
        <v>26</v>
      </c>
      <c r="Z123" s="11">
        <v>58826.4</v>
      </c>
      <c r="AA123" s="12">
        <v>11.678242982742441</v>
      </c>
      <c r="AC123" s="41">
        <f t="shared" si="1"/>
        <v>15.98357596454505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97496.8</v>
      </c>
      <c r="G124" s="12">
        <v>16.777899972101647</v>
      </c>
      <c r="H124" s="11">
        <v>3335.4000000000005</v>
      </c>
      <c r="I124" s="12">
        <v>21.45232715716256</v>
      </c>
      <c r="J124" s="11">
        <v>10650.500000000002</v>
      </c>
      <c r="K124" s="12">
        <v>19.001558612271726</v>
      </c>
      <c r="L124" s="11"/>
      <c r="M124" s="12"/>
      <c r="N124" s="11">
        <v>240035.30000000002</v>
      </c>
      <c r="O124" s="12">
        <v>19.392303169575474</v>
      </c>
      <c r="P124" s="11">
        <v>3645.6</v>
      </c>
      <c r="Q124" s="12">
        <v>22</v>
      </c>
      <c r="R124" s="11">
        <v>52491.9</v>
      </c>
      <c r="S124" s="12">
        <v>12.773426185754376</v>
      </c>
      <c r="T124" s="11">
        <v>36476.6</v>
      </c>
      <c r="U124" s="12">
        <v>18.590281605193468</v>
      </c>
      <c r="V124" s="11">
        <v>58387.3</v>
      </c>
      <c r="W124" s="12">
        <v>21.92741835981455</v>
      </c>
      <c r="X124" s="11">
        <v>745.5</v>
      </c>
      <c r="Y124" s="12">
        <v>24.769282360831657</v>
      </c>
      <c r="Z124" s="11">
        <v>96745.2</v>
      </c>
      <c r="AA124" s="12">
        <v>17.133064172692805</v>
      </c>
      <c r="AC124" s="41">
        <f t="shared" si="1"/>
        <v>17.852607303459166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125507.6</v>
      </c>
      <c r="G125" s="12">
        <v>15.809272155630415</v>
      </c>
      <c r="H125" s="11">
        <v>3251</v>
      </c>
      <c r="I125" s="12">
        <v>22.80452168563519</v>
      </c>
      <c r="J125" s="11">
        <v>1269.8</v>
      </c>
      <c r="K125" s="12">
        <v>25.129607024728305</v>
      </c>
      <c r="L125" s="11"/>
      <c r="M125" s="12"/>
      <c r="N125" s="11">
        <v>193017.1</v>
      </c>
      <c r="O125" s="12">
        <v>20.1924148948461</v>
      </c>
      <c r="P125" s="11">
        <v>409.50000000000006</v>
      </c>
      <c r="Q125" s="12">
        <v>22</v>
      </c>
      <c r="R125" s="11">
        <v>87699.6</v>
      </c>
      <c r="S125" s="12">
        <v>11.157017705896035</v>
      </c>
      <c r="T125" s="11">
        <v>16939.2</v>
      </c>
      <c r="U125" s="12">
        <v>20.302668071691702</v>
      </c>
      <c r="V125" s="11">
        <v>42514.2</v>
      </c>
      <c r="W125" s="12">
        <v>22.52514658631704</v>
      </c>
      <c r="X125" s="11">
        <v>4643.7</v>
      </c>
      <c r="Y125" s="12">
        <v>16.92</v>
      </c>
      <c r="Z125" s="11">
        <v>158711.6</v>
      </c>
      <c r="AA125" s="12">
        <v>11.313303413235074</v>
      </c>
      <c r="AC125" s="41">
        <f t="shared" si="1"/>
        <v>15.543555786964594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764131.7999999999</v>
      </c>
      <c r="E126" s="12">
        <v>15.554420722969517</v>
      </c>
      <c r="F126" s="11">
        <v>79558</v>
      </c>
      <c r="G126" s="12">
        <v>16.22</v>
      </c>
      <c r="H126" s="11">
        <v>1986.7</v>
      </c>
      <c r="I126" s="12">
        <v>22.48</v>
      </c>
      <c r="J126" s="11">
        <v>1519.5</v>
      </c>
      <c r="K126" s="12">
        <v>24.95</v>
      </c>
      <c r="L126" s="11"/>
      <c r="M126" s="12"/>
      <c r="N126" s="11">
        <v>260899.99999999997</v>
      </c>
      <c r="O126" s="12">
        <v>20.77</v>
      </c>
      <c r="P126" s="11">
        <v>553</v>
      </c>
      <c r="Q126" s="12">
        <v>22</v>
      </c>
      <c r="R126" s="11">
        <v>98684.6</v>
      </c>
      <c r="S126" s="12">
        <v>10.24</v>
      </c>
      <c r="T126" s="11">
        <v>15433.700000000003</v>
      </c>
      <c r="U126" s="12">
        <v>19.22</v>
      </c>
      <c r="V126" s="11">
        <v>59552.700000000004</v>
      </c>
      <c r="W126" s="12">
        <v>24.52</v>
      </c>
      <c r="X126" s="11">
        <v>6328.2</v>
      </c>
      <c r="Y126" s="12">
        <v>16.2</v>
      </c>
      <c r="Z126" s="11">
        <v>239615.4</v>
      </c>
      <c r="AA126" s="12">
        <v>9.23</v>
      </c>
      <c r="AC126" s="41">
        <f t="shared" si="1"/>
        <v>14.796628655320601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676199.9000000001</v>
      </c>
      <c r="E127" s="12">
        <v>18.618353461749987</v>
      </c>
      <c r="F127" s="11">
        <v>114996.3</v>
      </c>
      <c r="G127" s="12">
        <v>16.89713358603711</v>
      </c>
      <c r="H127" s="11">
        <v>3194.6</v>
      </c>
      <c r="I127" s="12">
        <v>24.916543855255743</v>
      </c>
      <c r="J127" s="11">
        <v>1589.3</v>
      </c>
      <c r="K127" s="12">
        <v>24.245939721890142</v>
      </c>
      <c r="L127" s="11"/>
      <c r="M127" s="12"/>
      <c r="N127" s="11">
        <v>295509.1</v>
      </c>
      <c r="O127" s="12">
        <v>21.0901573521763</v>
      </c>
      <c r="P127" s="11">
        <v>12889.9</v>
      </c>
      <c r="Q127" s="12">
        <v>20.265249924359384</v>
      </c>
      <c r="R127" s="11">
        <v>75624.7</v>
      </c>
      <c r="S127" s="12">
        <v>13.26633166148097</v>
      </c>
      <c r="T127" s="11">
        <v>21918.5</v>
      </c>
      <c r="U127" s="12">
        <v>18.11778561489153</v>
      </c>
      <c r="V127" s="11">
        <v>56786.80000000001</v>
      </c>
      <c r="W127" s="12">
        <v>23.161195753238438</v>
      </c>
      <c r="X127" s="11">
        <v>10126.8</v>
      </c>
      <c r="Y127" s="12">
        <v>17.04393826282735</v>
      </c>
      <c r="Z127" s="11">
        <v>83563.9</v>
      </c>
      <c r="AA127" s="12">
        <v>13.722554823314853</v>
      </c>
      <c r="AC127" s="41">
        <f t="shared" si="1"/>
        <v>18.201872963293795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794451.6000000001</v>
      </c>
      <c r="E128" s="12">
        <v>16.864600701918153</v>
      </c>
      <c r="F128" s="11">
        <v>71586.6</v>
      </c>
      <c r="G128" s="12">
        <v>18.076587936848515</v>
      </c>
      <c r="H128" s="11">
        <v>10216.600000000002</v>
      </c>
      <c r="I128" s="12">
        <v>20.15761789636474</v>
      </c>
      <c r="J128" s="11">
        <v>1356.2</v>
      </c>
      <c r="K128" s="12">
        <v>23.719171213685296</v>
      </c>
      <c r="L128" s="11"/>
      <c r="M128" s="12"/>
      <c r="N128" s="11">
        <v>341400</v>
      </c>
      <c r="O128" s="12">
        <v>19.719173512009377</v>
      </c>
      <c r="P128" s="11">
        <v>4824.6</v>
      </c>
      <c r="Q128" s="12">
        <v>20.439782572648507</v>
      </c>
      <c r="R128" s="11">
        <v>78684.9</v>
      </c>
      <c r="S128" s="12">
        <v>14.473411544019244</v>
      </c>
      <c r="T128" s="11">
        <v>26653.300000000003</v>
      </c>
      <c r="U128" s="12">
        <v>16.73447385501983</v>
      </c>
      <c r="V128" s="11">
        <v>49931.4</v>
      </c>
      <c r="W128" s="12">
        <v>24.06682418277877</v>
      </c>
      <c r="X128" s="11">
        <v>13023.7</v>
      </c>
      <c r="Y128" s="12">
        <v>16.257682071915045</v>
      </c>
      <c r="Z128" s="11">
        <v>196774.3</v>
      </c>
      <c r="AA128" s="12">
        <v>10.351577309638506</v>
      </c>
      <c r="AC128" s="41">
        <f t="shared" si="1"/>
        <v>16.38158210616717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152881.4</v>
      </c>
      <c r="G129" s="12">
        <v>14.903101031256908</v>
      </c>
      <c r="H129" s="11">
        <v>3741</v>
      </c>
      <c r="I129" s="12">
        <v>23.957363271852447</v>
      </c>
      <c r="J129" s="11">
        <v>19942.8</v>
      </c>
      <c r="K129" s="12">
        <v>14.933059750887537</v>
      </c>
      <c r="L129" s="11"/>
      <c r="M129" s="12"/>
      <c r="N129" s="11">
        <v>428382.4</v>
      </c>
      <c r="O129" s="12">
        <v>17.7036285034119</v>
      </c>
      <c r="P129" s="11">
        <v>17917.3</v>
      </c>
      <c r="Q129" s="12">
        <v>17.57472387022598</v>
      </c>
      <c r="R129" s="11">
        <v>93956</v>
      </c>
      <c r="S129" s="12">
        <v>12.997068202137172</v>
      </c>
      <c r="T129" s="11">
        <v>24919.1</v>
      </c>
      <c r="U129" s="12">
        <v>18.84650653514774</v>
      </c>
      <c r="V129" s="11">
        <v>48612.5</v>
      </c>
      <c r="W129" s="12">
        <v>22.46291871432244</v>
      </c>
      <c r="X129" s="11">
        <v>164.8</v>
      </c>
      <c r="Y129" s="12">
        <v>25</v>
      </c>
      <c r="Z129" s="11">
        <v>90789.7</v>
      </c>
      <c r="AA129" s="12">
        <v>14.114503120948742</v>
      </c>
      <c r="AC129" s="41">
        <f t="shared" si="1"/>
        <v>16.26168416147819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167881</v>
      </c>
      <c r="G130" s="15">
        <v>17.339054115712916</v>
      </c>
      <c r="H130" s="14">
        <v>4332.1</v>
      </c>
      <c r="I130" s="15">
        <v>20.628935389303113</v>
      </c>
      <c r="J130" s="14">
        <v>7669.1</v>
      </c>
      <c r="K130" s="15">
        <v>22.07540650141477</v>
      </c>
      <c r="L130" s="14"/>
      <c r="M130" s="15"/>
      <c r="N130" s="14">
        <v>362381.3</v>
      </c>
      <c r="O130" s="15">
        <v>17.992738030356424</v>
      </c>
      <c r="P130" s="14">
        <v>495.3</v>
      </c>
      <c r="Q130" s="15">
        <v>22.625681405208965</v>
      </c>
      <c r="R130" s="14">
        <v>100426.7</v>
      </c>
      <c r="S130" s="15">
        <v>9.467197966277894</v>
      </c>
      <c r="T130" s="14">
        <v>118744.6</v>
      </c>
      <c r="U130" s="15">
        <v>17.104797742381546</v>
      </c>
      <c r="V130" s="14">
        <v>52107</v>
      </c>
      <c r="W130" s="15">
        <v>22.97718156869518</v>
      </c>
      <c r="X130" s="14">
        <v>1321.4</v>
      </c>
      <c r="Y130" s="15">
        <v>25.499318904192524</v>
      </c>
      <c r="Z130" s="14">
        <v>207886.2</v>
      </c>
      <c r="AA130" s="15">
        <v>12.918634777104014</v>
      </c>
      <c r="AC130" s="42">
        <f t="shared" si="1"/>
        <v>15.859917354665567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110293.4</v>
      </c>
      <c r="G131" s="9">
        <v>12.335553913470797</v>
      </c>
      <c r="H131" s="8">
        <v>1867.2000000000003</v>
      </c>
      <c r="I131" s="9">
        <v>24.65102399314482</v>
      </c>
      <c r="J131" s="8">
        <v>2528.7</v>
      </c>
      <c r="K131" s="9">
        <v>21.983232491003285</v>
      </c>
      <c r="L131" s="8"/>
      <c r="M131" s="9"/>
      <c r="N131" s="8">
        <v>271986.1</v>
      </c>
      <c r="O131" s="9">
        <v>18.86259022427984</v>
      </c>
      <c r="P131" s="8">
        <v>10661</v>
      </c>
      <c r="Q131" s="9">
        <v>20.813957414876654</v>
      </c>
      <c r="R131" s="8">
        <v>112836.80000000002</v>
      </c>
      <c r="S131" s="9">
        <v>10.619616623300203</v>
      </c>
      <c r="T131" s="8">
        <v>16884.5</v>
      </c>
      <c r="U131" s="9">
        <v>16.620377979803962</v>
      </c>
      <c r="V131" s="8">
        <v>50787.8</v>
      </c>
      <c r="W131" s="9">
        <v>23.0766431505204</v>
      </c>
      <c r="X131" s="8">
        <v>124</v>
      </c>
      <c r="Y131" s="9">
        <v>25</v>
      </c>
      <c r="Z131" s="8">
        <v>76113.6</v>
      </c>
      <c r="AA131" s="9">
        <v>9.360964584515774</v>
      </c>
      <c r="AC131" s="41">
        <f t="shared" si="1"/>
        <v>14.932843945576899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747608.0000000001</v>
      </c>
      <c r="E132" s="12">
        <v>17.030402600025678</v>
      </c>
      <c r="F132" s="11">
        <v>57825.4</v>
      </c>
      <c r="G132" s="12">
        <v>13.698671172183852</v>
      </c>
      <c r="H132" s="11">
        <v>3774.6</v>
      </c>
      <c r="I132" s="12">
        <v>20.688256768929158</v>
      </c>
      <c r="J132" s="11">
        <v>1812.2</v>
      </c>
      <c r="K132" s="12">
        <v>22.45867950557334</v>
      </c>
      <c r="L132" s="11"/>
      <c r="M132" s="12"/>
      <c r="N132" s="11">
        <v>354140.60000000003</v>
      </c>
      <c r="O132" s="12">
        <v>19.441095951720865</v>
      </c>
      <c r="P132" s="11">
        <v>3209.5000000000005</v>
      </c>
      <c r="Q132" s="12">
        <v>20.387599314534974</v>
      </c>
      <c r="R132" s="11">
        <v>103582.7</v>
      </c>
      <c r="S132" s="12">
        <v>9.444128025239737</v>
      </c>
      <c r="T132" s="11">
        <v>60691.3</v>
      </c>
      <c r="U132" s="12">
        <v>16.89472664121546</v>
      </c>
      <c r="V132" s="11">
        <v>78973.3</v>
      </c>
      <c r="W132" s="12">
        <v>23.057449808986075</v>
      </c>
      <c r="X132" s="11">
        <v>3379.5</v>
      </c>
      <c r="Y132" s="12">
        <v>19.85700014795088</v>
      </c>
      <c r="Z132" s="11">
        <v>80218.9</v>
      </c>
      <c r="AA132" s="12">
        <v>12.20645450137063</v>
      </c>
      <c r="AC132" s="41">
        <f t="shared" si="1"/>
        <v>16.318540341983446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960112.0000000001</v>
      </c>
      <c r="E133" s="12">
        <v>16.450169636459076</v>
      </c>
      <c r="F133" s="11">
        <v>122870</v>
      </c>
      <c r="G133" s="12">
        <v>12.077246357939286</v>
      </c>
      <c r="H133" s="11">
        <v>5001</v>
      </c>
      <c r="I133" s="12">
        <v>21.966256348730255</v>
      </c>
      <c r="J133" s="11">
        <v>18309.1</v>
      </c>
      <c r="K133" s="12">
        <v>15.832504055360452</v>
      </c>
      <c r="L133" s="11"/>
      <c r="M133" s="12"/>
      <c r="N133" s="11">
        <v>361117.4</v>
      </c>
      <c r="O133" s="12">
        <v>20.45642324075218</v>
      </c>
      <c r="P133" s="11">
        <v>14439</v>
      </c>
      <c r="Q133" s="12">
        <v>18.05</v>
      </c>
      <c r="R133" s="11">
        <v>123750</v>
      </c>
      <c r="S133" s="12">
        <v>9.698876444444444</v>
      </c>
      <c r="T133" s="11">
        <v>36166.90000000001</v>
      </c>
      <c r="U133" s="12">
        <v>17.482959861088453</v>
      </c>
      <c r="V133" s="11">
        <v>94621.3</v>
      </c>
      <c r="W133" s="12">
        <v>23.226373564937283</v>
      </c>
      <c r="X133" s="11">
        <v>225.80000000000004</v>
      </c>
      <c r="Y133" s="12">
        <v>27.03808680248007</v>
      </c>
      <c r="Z133" s="11">
        <v>183611.5</v>
      </c>
      <c r="AA133" s="12">
        <v>12.124470722149757</v>
      </c>
      <c r="AC133" s="41">
        <f t="shared" si="1"/>
        <v>15.7093491692054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883627.7000000001</v>
      </c>
      <c r="E134" s="12">
        <v>16.675817541709026</v>
      </c>
      <c r="F134" s="11">
        <v>58486.600000000006</v>
      </c>
      <c r="G134" s="12">
        <v>13.646190067468444</v>
      </c>
      <c r="H134" s="11">
        <v>10875.4</v>
      </c>
      <c r="I134" s="12">
        <v>20.06747420784522</v>
      </c>
      <c r="J134" s="11">
        <v>1133</v>
      </c>
      <c r="K134" s="12">
        <v>23.756904677846425</v>
      </c>
      <c r="L134" s="11"/>
      <c r="M134" s="12"/>
      <c r="N134" s="11">
        <v>338906.9</v>
      </c>
      <c r="O134" s="12">
        <v>19.411302050799204</v>
      </c>
      <c r="P134" s="11">
        <v>2119</v>
      </c>
      <c r="Q134" s="12">
        <v>20</v>
      </c>
      <c r="R134" s="11">
        <v>152375.6</v>
      </c>
      <c r="S134" s="12">
        <v>11.375086654293732</v>
      </c>
      <c r="T134" s="11">
        <v>57389.5</v>
      </c>
      <c r="U134" s="12">
        <v>16.485116249488147</v>
      </c>
      <c r="V134" s="11">
        <v>109126.1</v>
      </c>
      <c r="W134" s="12">
        <v>22.806579635852472</v>
      </c>
      <c r="X134" s="11">
        <v>276.4</v>
      </c>
      <c r="Y134" s="12">
        <v>19</v>
      </c>
      <c r="Z134" s="11">
        <v>152939.20000000004</v>
      </c>
      <c r="AA134" s="12">
        <v>12.407084200780442</v>
      </c>
      <c r="AC134" s="41">
        <f t="shared" si="1"/>
        <v>15.812002467134995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83515.1</v>
      </c>
      <c r="G135" s="12">
        <v>14.475508345197458</v>
      </c>
      <c r="H135" s="11">
        <v>2683.9</v>
      </c>
      <c r="I135" s="12">
        <v>20.59599165393644</v>
      </c>
      <c r="J135" s="11">
        <v>6512.900000000001</v>
      </c>
      <c r="K135" s="12">
        <v>21.186305793118272</v>
      </c>
      <c r="L135" s="11"/>
      <c r="M135" s="12"/>
      <c r="N135" s="11">
        <v>338458.3</v>
      </c>
      <c r="O135" s="12">
        <v>19.178055925944204</v>
      </c>
      <c r="P135" s="11">
        <v>5989.3</v>
      </c>
      <c r="Q135" s="12">
        <v>21.69218439550532</v>
      </c>
      <c r="R135" s="11">
        <v>83332.5</v>
      </c>
      <c r="S135" s="12">
        <v>12.199372573725737</v>
      </c>
      <c r="T135" s="11">
        <v>80126.3</v>
      </c>
      <c r="U135" s="12">
        <v>16.32086804207857</v>
      </c>
      <c r="V135" s="11">
        <v>81701.3</v>
      </c>
      <c r="W135" s="12">
        <v>23.135331653229514</v>
      </c>
      <c r="X135" s="11">
        <v>405.4</v>
      </c>
      <c r="Y135" s="12">
        <v>19</v>
      </c>
      <c r="Z135" s="11">
        <v>103208.1</v>
      </c>
      <c r="AA135" s="12">
        <v>12.91037619140358</v>
      </c>
      <c r="AC135" s="41">
        <f t="shared" si="1"/>
        <v>16.59619969873556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53099.2</v>
      </c>
      <c r="G136" s="12">
        <v>15.379663008105583</v>
      </c>
      <c r="H136" s="11">
        <v>14167.6</v>
      </c>
      <c r="I136" s="12">
        <v>17.41274640729552</v>
      </c>
      <c r="J136" s="11">
        <v>7754.600000000001</v>
      </c>
      <c r="K136" s="12">
        <v>15.671630516080779</v>
      </c>
      <c r="L136" s="11"/>
      <c r="M136" s="12"/>
      <c r="N136" s="11">
        <v>299610.9</v>
      </c>
      <c r="O136" s="12">
        <v>19.68227727362389</v>
      </c>
      <c r="P136" s="11">
        <v>26321.5</v>
      </c>
      <c r="Q136" s="12">
        <v>16.945067720304692</v>
      </c>
      <c r="R136" s="11">
        <v>154775.70000000004</v>
      </c>
      <c r="S136" s="12">
        <v>12.762705521603195</v>
      </c>
      <c r="T136" s="11">
        <v>112534.9</v>
      </c>
      <c r="U136" s="12">
        <v>16.315349887012832</v>
      </c>
      <c r="V136" s="11">
        <v>73265</v>
      </c>
      <c r="W136" s="12">
        <v>22.648137145976932</v>
      </c>
      <c r="X136" s="11">
        <v>920.7</v>
      </c>
      <c r="Y136" s="12">
        <v>20.310090148799826</v>
      </c>
      <c r="Z136" s="11">
        <v>177884.7</v>
      </c>
      <c r="AA136" s="12">
        <v>13.7679138284518</v>
      </c>
      <c r="AC136" s="41">
        <f t="shared" si="1"/>
        <v>16.299860922913318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95599.9</v>
      </c>
      <c r="G137" s="12">
        <v>16.603464794419246</v>
      </c>
      <c r="H137" s="11">
        <v>6759.4</v>
      </c>
      <c r="I137" s="12">
        <v>22.413435364085572</v>
      </c>
      <c r="J137" s="11">
        <v>8214.6</v>
      </c>
      <c r="K137" s="12">
        <v>19.843795680860907</v>
      </c>
      <c r="L137" s="11"/>
      <c r="M137" s="12"/>
      <c r="N137" s="11">
        <v>372513.7</v>
      </c>
      <c r="O137" s="12">
        <v>20.483889856936802</v>
      </c>
      <c r="P137" s="11">
        <v>8336.9</v>
      </c>
      <c r="Q137" s="12">
        <v>18.1944727656563</v>
      </c>
      <c r="R137" s="11">
        <v>73354.9</v>
      </c>
      <c r="S137" s="12">
        <v>14.894601478565166</v>
      </c>
      <c r="T137" s="11">
        <v>141579</v>
      </c>
      <c r="U137" s="12">
        <v>16.351263252318493</v>
      </c>
      <c r="V137" s="11">
        <v>81856.4</v>
      </c>
      <c r="W137" s="12">
        <v>23.851772848549412</v>
      </c>
      <c r="X137" s="11">
        <v>3991.1</v>
      </c>
      <c r="Y137" s="12">
        <v>22.106528776527774</v>
      </c>
      <c r="Z137" s="11">
        <v>181483.1</v>
      </c>
      <c r="AA137" s="12">
        <v>13.202794199570098</v>
      </c>
      <c r="AC137" s="41">
        <f t="shared" si="1"/>
        <v>17.46506663133866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86529.10000000002</v>
      </c>
      <c r="G138" s="12">
        <v>16.411195644008778</v>
      </c>
      <c r="H138" s="11">
        <v>8874</v>
      </c>
      <c r="I138" s="12">
        <v>22.480822965967995</v>
      </c>
      <c r="J138" s="11">
        <v>8057.299999999999</v>
      </c>
      <c r="K138" s="12">
        <v>19.44814007173619</v>
      </c>
      <c r="L138" s="11">
        <v>7105.3</v>
      </c>
      <c r="M138" s="12">
        <v>18</v>
      </c>
      <c r="N138" s="11">
        <v>350107.1</v>
      </c>
      <c r="O138" s="12">
        <v>20.189267778345545</v>
      </c>
      <c r="P138" s="11">
        <v>6529.9</v>
      </c>
      <c r="Q138" s="12">
        <v>19.03275701006141</v>
      </c>
      <c r="R138" s="11">
        <v>77224.7</v>
      </c>
      <c r="S138" s="12">
        <v>16.598754142133277</v>
      </c>
      <c r="T138" s="11">
        <v>188323.3</v>
      </c>
      <c r="U138" s="12">
        <v>15.854341942818552</v>
      </c>
      <c r="V138" s="11">
        <v>79889.10000000002</v>
      </c>
      <c r="W138" s="12">
        <v>23.43114710267107</v>
      </c>
      <c r="X138" s="11">
        <v>631.4</v>
      </c>
      <c r="Y138" s="12">
        <v>28.25121951219512</v>
      </c>
      <c r="Z138" s="11">
        <v>163519.5</v>
      </c>
      <c r="AA138" s="12">
        <v>14.508141096321843</v>
      </c>
      <c r="AC138" s="41">
        <f t="shared" si="1"/>
        <v>17.56558501512318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110166.6</v>
      </c>
      <c r="G139" s="12">
        <v>14.228236107858462</v>
      </c>
      <c r="H139" s="11">
        <v>7507.7</v>
      </c>
      <c r="I139" s="12">
        <v>19.503458316128775</v>
      </c>
      <c r="J139" s="11">
        <v>7562.9</v>
      </c>
      <c r="K139" s="12">
        <v>22.41503814674265</v>
      </c>
      <c r="L139" s="11">
        <v>2085</v>
      </c>
      <c r="M139" s="12">
        <v>16</v>
      </c>
      <c r="N139" s="11">
        <v>501585.6</v>
      </c>
      <c r="O139" s="12">
        <v>18.455325802814116</v>
      </c>
      <c r="P139" s="11">
        <v>58002.5</v>
      </c>
      <c r="Q139" s="12">
        <v>13.208118253523555</v>
      </c>
      <c r="R139" s="11">
        <v>71321.7</v>
      </c>
      <c r="S139" s="12">
        <v>16.48747566308711</v>
      </c>
      <c r="T139" s="11">
        <v>202495.3</v>
      </c>
      <c r="U139" s="12">
        <v>15.474725482517373</v>
      </c>
      <c r="V139" s="11">
        <v>92869.6</v>
      </c>
      <c r="W139" s="12">
        <v>25.159348818127786</v>
      </c>
      <c r="X139" s="11"/>
      <c r="Y139" s="12"/>
      <c r="Z139" s="11">
        <v>222084.3</v>
      </c>
      <c r="AA139" s="12">
        <v>14.70968452970336</v>
      </c>
      <c r="AC139" s="41">
        <f t="shared" si="1"/>
        <v>16.499735639217608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98678.9</v>
      </c>
      <c r="G140" s="12">
        <v>14.453351516889631</v>
      </c>
      <c r="H140" s="11">
        <v>11592.7</v>
      </c>
      <c r="I140" s="12">
        <v>20.3909111768613</v>
      </c>
      <c r="J140" s="11">
        <v>2958.5</v>
      </c>
      <c r="K140" s="12">
        <v>24.9459935778266</v>
      </c>
      <c r="L140" s="11"/>
      <c r="M140" s="12"/>
      <c r="N140" s="11">
        <v>475428.4</v>
      </c>
      <c r="O140" s="12">
        <v>19.69687972994461</v>
      </c>
      <c r="P140" s="11">
        <v>15729.5</v>
      </c>
      <c r="Q140" s="12">
        <v>17.29752306176293</v>
      </c>
      <c r="R140" s="11">
        <v>100194.9</v>
      </c>
      <c r="S140" s="12">
        <v>16.61045006282755</v>
      </c>
      <c r="T140" s="11">
        <v>191643.9</v>
      </c>
      <c r="U140" s="12">
        <v>16.375522210725205</v>
      </c>
      <c r="V140" s="11">
        <v>87686.8</v>
      </c>
      <c r="W140" s="12">
        <v>22.351436521802597</v>
      </c>
      <c r="X140" s="11"/>
      <c r="Y140" s="12"/>
      <c r="Z140" s="11">
        <v>115433.9</v>
      </c>
      <c r="AA140" s="12">
        <v>19.048116982966008</v>
      </c>
      <c r="AC140" s="41">
        <f aca="true" t="shared" si="2" ref="AC140:AC203">(F140*G140+H140*I140+J140*K140+L140*M140+N140*O140+P140*Q140+R140*S140+T140*U140+X140*Y140+Z140*AA140)/(F140+H140+J140+L140+N140+P140+R140+T140+X140+Z140)</f>
        <v>18.16252862842255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97375.3</v>
      </c>
      <c r="G141" s="12">
        <v>16.59</v>
      </c>
      <c r="H141" s="11">
        <v>11670.8</v>
      </c>
      <c r="I141" s="12">
        <v>19.03</v>
      </c>
      <c r="J141" s="11">
        <v>7759.4</v>
      </c>
      <c r="K141" s="12">
        <v>21.26</v>
      </c>
      <c r="L141" s="11">
        <v>6092.000000000001</v>
      </c>
      <c r="M141" s="12">
        <v>16.51</v>
      </c>
      <c r="N141" s="11">
        <v>397155.1</v>
      </c>
      <c r="O141" s="12">
        <v>19.45</v>
      </c>
      <c r="P141" s="11">
        <v>8414.3</v>
      </c>
      <c r="Q141" s="12">
        <v>17.82</v>
      </c>
      <c r="R141" s="11">
        <v>102079.5</v>
      </c>
      <c r="S141" s="12">
        <v>16.79</v>
      </c>
      <c r="T141" s="11">
        <v>159191.3</v>
      </c>
      <c r="U141" s="12">
        <v>16.84</v>
      </c>
      <c r="V141" s="11">
        <v>69827.4</v>
      </c>
      <c r="W141" s="12">
        <v>22.85</v>
      </c>
      <c r="X141" s="11">
        <v>776</v>
      </c>
      <c r="Y141" s="12">
        <v>20</v>
      </c>
      <c r="Z141" s="11">
        <v>104311</v>
      </c>
      <c r="AA141" s="12">
        <v>18.6</v>
      </c>
      <c r="AC141" s="41">
        <f t="shared" si="2"/>
        <v>18.24726757430813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177242.6</v>
      </c>
      <c r="G142" s="15">
        <v>15.85</v>
      </c>
      <c r="H142" s="14">
        <v>8868.2</v>
      </c>
      <c r="I142" s="15">
        <v>20.27</v>
      </c>
      <c r="J142" s="14">
        <v>17409.1</v>
      </c>
      <c r="K142" s="15">
        <v>17.11</v>
      </c>
      <c r="L142" s="14"/>
      <c r="M142" s="15"/>
      <c r="N142" s="14">
        <v>461714.1</v>
      </c>
      <c r="O142" s="15">
        <v>19.03</v>
      </c>
      <c r="P142" s="14">
        <v>5836.8</v>
      </c>
      <c r="Q142" s="15">
        <v>18.29</v>
      </c>
      <c r="R142" s="14">
        <v>104096.6</v>
      </c>
      <c r="S142" s="15">
        <v>17.05</v>
      </c>
      <c r="T142" s="14">
        <v>210997.5</v>
      </c>
      <c r="U142" s="15">
        <v>16.32</v>
      </c>
      <c r="V142" s="14">
        <v>84475.4</v>
      </c>
      <c r="W142" s="15">
        <v>24.95</v>
      </c>
      <c r="X142" s="14">
        <v>1219.9000000000003</v>
      </c>
      <c r="Y142" s="15">
        <v>21.19</v>
      </c>
      <c r="Z142" s="14">
        <v>233477.5</v>
      </c>
      <c r="AA142" s="15">
        <v>14.44</v>
      </c>
      <c r="AC142" s="42">
        <f t="shared" si="2"/>
        <v>17.033607091479524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840737.1000000002</v>
      </c>
      <c r="E143" s="9">
        <v>18.18579257415903</v>
      </c>
      <c r="F143" s="8">
        <v>128465.59999999999</v>
      </c>
      <c r="G143" s="9">
        <v>17.05</v>
      </c>
      <c r="H143" s="8">
        <v>3363.6</v>
      </c>
      <c r="I143" s="9">
        <v>21.07</v>
      </c>
      <c r="J143" s="8">
        <v>5656.2</v>
      </c>
      <c r="K143" s="9">
        <v>22.26</v>
      </c>
      <c r="L143" s="8"/>
      <c r="M143" s="9"/>
      <c r="N143" s="8">
        <v>338314.4</v>
      </c>
      <c r="O143" s="9">
        <v>18.65</v>
      </c>
      <c r="P143" s="8">
        <v>3227.4</v>
      </c>
      <c r="Q143" s="9">
        <v>16.45</v>
      </c>
      <c r="R143" s="8">
        <v>117203.9</v>
      </c>
      <c r="S143" s="9">
        <v>15.45</v>
      </c>
      <c r="T143" s="8">
        <v>98327</v>
      </c>
      <c r="U143" s="9">
        <v>16.73</v>
      </c>
      <c r="V143" s="8">
        <v>70110.3</v>
      </c>
      <c r="W143" s="9">
        <v>23.57</v>
      </c>
      <c r="X143" s="8">
        <v>308.90000000000003</v>
      </c>
      <c r="Y143" s="9">
        <v>23</v>
      </c>
      <c r="Z143" s="8">
        <v>75759.8</v>
      </c>
      <c r="AA143" s="9">
        <v>18.8</v>
      </c>
      <c r="AC143" s="41">
        <f t="shared" si="2"/>
        <v>17.695946648883737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87265.4</v>
      </c>
      <c r="G144" s="12">
        <v>16.11</v>
      </c>
      <c r="H144" s="11">
        <v>13380</v>
      </c>
      <c r="I144" s="12">
        <v>19.39</v>
      </c>
      <c r="J144" s="11">
        <v>10243</v>
      </c>
      <c r="K144" s="12">
        <v>21.3</v>
      </c>
      <c r="L144" s="11"/>
      <c r="M144" s="12"/>
      <c r="N144" s="11">
        <v>585407.1</v>
      </c>
      <c r="O144" s="12">
        <v>19.3</v>
      </c>
      <c r="P144" s="11">
        <v>1409.1</v>
      </c>
      <c r="Q144" s="12">
        <v>17.84</v>
      </c>
      <c r="R144" s="11">
        <v>63994.40000000001</v>
      </c>
      <c r="S144" s="12">
        <v>16.12</v>
      </c>
      <c r="T144" s="11">
        <v>182826.7</v>
      </c>
      <c r="U144" s="12">
        <v>16.57</v>
      </c>
      <c r="V144" s="11">
        <v>124574.20000000001</v>
      </c>
      <c r="W144" s="12">
        <v>20.94</v>
      </c>
      <c r="X144" s="11">
        <v>115.20000000000002</v>
      </c>
      <c r="Y144" s="12">
        <v>26</v>
      </c>
      <c r="Z144" s="11">
        <v>124467.80000000002</v>
      </c>
      <c r="AA144" s="12">
        <v>17.75</v>
      </c>
      <c r="AC144" s="41">
        <f t="shared" si="2"/>
        <v>18.221048865283763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1767372.3999999997</v>
      </c>
      <c r="E145" s="12">
        <v>18.549991655408903</v>
      </c>
      <c r="F145" s="11">
        <v>193047.2</v>
      </c>
      <c r="G145" s="12">
        <v>17.11</v>
      </c>
      <c r="H145" s="11">
        <v>10652.000000000002</v>
      </c>
      <c r="I145" s="12">
        <v>22.02</v>
      </c>
      <c r="J145" s="11">
        <v>14044</v>
      </c>
      <c r="K145" s="12">
        <v>14.45</v>
      </c>
      <c r="L145" s="11"/>
      <c r="M145" s="12"/>
      <c r="N145" s="11">
        <v>718050.7</v>
      </c>
      <c r="O145" s="12">
        <v>19.34</v>
      </c>
      <c r="P145" s="11">
        <v>12460</v>
      </c>
      <c r="Q145" s="12">
        <v>17.74</v>
      </c>
      <c r="R145" s="11">
        <v>123299.4</v>
      </c>
      <c r="S145" s="12">
        <v>16.83</v>
      </c>
      <c r="T145" s="11">
        <v>257642.9</v>
      </c>
      <c r="U145" s="12">
        <v>16.92</v>
      </c>
      <c r="V145" s="11">
        <v>194548.2</v>
      </c>
      <c r="W145" s="12">
        <v>22.06</v>
      </c>
      <c r="X145" s="11"/>
      <c r="Y145" s="12"/>
      <c r="Z145" s="11">
        <v>243628</v>
      </c>
      <c r="AA145" s="12">
        <v>17.28</v>
      </c>
      <c r="AC145" s="41">
        <f t="shared" si="2"/>
        <v>18.115826282428767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98744.3</v>
      </c>
      <c r="G146" s="12">
        <v>16.77</v>
      </c>
      <c r="H146" s="11">
        <v>8085.5</v>
      </c>
      <c r="I146" s="12">
        <v>19.81</v>
      </c>
      <c r="J146" s="11">
        <v>13621.1</v>
      </c>
      <c r="K146" s="12">
        <v>16.62</v>
      </c>
      <c r="L146" s="11"/>
      <c r="M146" s="12"/>
      <c r="N146" s="11">
        <v>531808.1</v>
      </c>
      <c r="O146" s="12">
        <v>19.43</v>
      </c>
      <c r="P146" s="11">
        <v>12110.1</v>
      </c>
      <c r="Q146" s="12">
        <v>17.85</v>
      </c>
      <c r="R146" s="11">
        <v>115567.9</v>
      </c>
      <c r="S146" s="12">
        <v>13.95</v>
      </c>
      <c r="T146" s="11">
        <v>210103.90000000002</v>
      </c>
      <c r="U146" s="12">
        <v>16.45</v>
      </c>
      <c r="V146" s="11">
        <v>121886.2</v>
      </c>
      <c r="W146" s="12">
        <v>22.59</v>
      </c>
      <c r="X146" s="11">
        <v>38.1</v>
      </c>
      <c r="Y146" s="12">
        <v>25</v>
      </c>
      <c r="Z146" s="11">
        <v>156638.9</v>
      </c>
      <c r="AA146" s="12">
        <v>16.98</v>
      </c>
      <c r="AC146" s="41">
        <f t="shared" si="2"/>
        <v>17.720798984650017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95714.5</v>
      </c>
      <c r="G147" s="12">
        <v>17.17</v>
      </c>
      <c r="H147" s="11">
        <v>21810.4</v>
      </c>
      <c r="I147" s="12">
        <v>18.76</v>
      </c>
      <c r="J147" s="11">
        <v>15024.600000000002</v>
      </c>
      <c r="K147" s="12">
        <v>19.39</v>
      </c>
      <c r="L147" s="11">
        <v>3269</v>
      </c>
      <c r="M147" s="12">
        <v>18</v>
      </c>
      <c r="N147" s="11">
        <v>774529.1</v>
      </c>
      <c r="O147" s="12">
        <v>19.19</v>
      </c>
      <c r="P147" s="11">
        <v>11167.2</v>
      </c>
      <c r="Q147" s="12">
        <v>18.07</v>
      </c>
      <c r="R147" s="11">
        <v>82098</v>
      </c>
      <c r="S147" s="12">
        <v>17.06</v>
      </c>
      <c r="T147" s="11">
        <v>248203.7</v>
      </c>
      <c r="U147" s="12">
        <v>16.09</v>
      </c>
      <c r="V147" s="11">
        <v>153450.4</v>
      </c>
      <c r="W147" s="12">
        <v>23.14</v>
      </c>
      <c r="X147" s="11">
        <v>1330.5</v>
      </c>
      <c r="Y147" s="12">
        <v>20.71</v>
      </c>
      <c r="Z147" s="11">
        <v>176302</v>
      </c>
      <c r="AA147" s="12">
        <v>17.7</v>
      </c>
      <c r="AC147" s="41">
        <f t="shared" si="2"/>
        <v>18.19585327213493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98529</v>
      </c>
      <c r="G148" s="12">
        <v>16.69</v>
      </c>
      <c r="H148" s="11">
        <v>17039.7</v>
      </c>
      <c r="I148" s="12">
        <v>16.59</v>
      </c>
      <c r="J148" s="11">
        <v>20069.4</v>
      </c>
      <c r="K148" s="12">
        <v>21.77</v>
      </c>
      <c r="L148" s="11">
        <v>1290.3</v>
      </c>
      <c r="M148" s="12">
        <v>18</v>
      </c>
      <c r="N148" s="11">
        <v>767374.9</v>
      </c>
      <c r="O148" s="12">
        <v>18.85</v>
      </c>
      <c r="P148" s="11">
        <v>13624.1</v>
      </c>
      <c r="Q148" s="12">
        <v>18.44</v>
      </c>
      <c r="R148" s="11">
        <v>208564.4</v>
      </c>
      <c r="S148" s="12">
        <v>16.8</v>
      </c>
      <c r="T148" s="11">
        <v>286475.8</v>
      </c>
      <c r="U148" s="12">
        <v>16.54</v>
      </c>
      <c r="V148" s="11">
        <v>176659.4</v>
      </c>
      <c r="W148" s="12">
        <v>22.54</v>
      </c>
      <c r="X148" s="11"/>
      <c r="Y148" s="12"/>
      <c r="Z148" s="11">
        <v>195764.90000000002</v>
      </c>
      <c r="AA148" s="12">
        <v>17.57</v>
      </c>
      <c r="AC148" s="41">
        <f t="shared" si="2"/>
        <v>17.893155067731897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1805858.0000000002</v>
      </c>
      <c r="E149" s="12">
        <v>18.308561765653778</v>
      </c>
      <c r="F149" s="11">
        <v>151672.8</v>
      </c>
      <c r="G149" s="12">
        <v>16.31</v>
      </c>
      <c r="H149" s="11">
        <v>22108.5</v>
      </c>
      <c r="I149" s="12">
        <v>18.49</v>
      </c>
      <c r="J149" s="11">
        <v>7949</v>
      </c>
      <c r="K149" s="12">
        <v>21.03</v>
      </c>
      <c r="L149" s="11"/>
      <c r="M149" s="12"/>
      <c r="N149" s="11">
        <v>742644.1</v>
      </c>
      <c r="O149" s="12">
        <v>19.45</v>
      </c>
      <c r="P149" s="11">
        <v>8571.400000000001</v>
      </c>
      <c r="Q149" s="12">
        <v>18</v>
      </c>
      <c r="R149" s="11">
        <v>184006.50000000003</v>
      </c>
      <c r="S149" s="12">
        <v>16.43</v>
      </c>
      <c r="T149" s="11">
        <v>332555.5</v>
      </c>
      <c r="U149" s="12">
        <v>16.12</v>
      </c>
      <c r="V149" s="11">
        <v>129327.60000000002</v>
      </c>
      <c r="W149" s="12">
        <v>22.85</v>
      </c>
      <c r="X149" s="11"/>
      <c r="Y149" s="12"/>
      <c r="Z149" s="11">
        <v>227022.6</v>
      </c>
      <c r="AA149" s="12">
        <v>17.95</v>
      </c>
      <c r="AC149" s="41">
        <f t="shared" si="2"/>
        <v>17.95823509851059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111844.7</v>
      </c>
      <c r="G150" s="12">
        <v>15.25</v>
      </c>
      <c r="H150" s="11">
        <v>12754.4</v>
      </c>
      <c r="I150" s="12">
        <v>20.02</v>
      </c>
      <c r="J150" s="11">
        <v>12497.400000000001</v>
      </c>
      <c r="K150" s="12">
        <v>19.38</v>
      </c>
      <c r="L150" s="11"/>
      <c r="M150" s="12"/>
      <c r="N150" s="11">
        <v>691099.5</v>
      </c>
      <c r="O150" s="12">
        <v>18.83</v>
      </c>
      <c r="P150" s="11">
        <v>9395.9</v>
      </c>
      <c r="Q150" s="12">
        <v>18</v>
      </c>
      <c r="R150" s="11">
        <v>135256.50000000003</v>
      </c>
      <c r="S150" s="12">
        <v>15.82</v>
      </c>
      <c r="T150" s="11">
        <v>396048.3</v>
      </c>
      <c r="U150" s="12">
        <v>16.53</v>
      </c>
      <c r="V150" s="11">
        <v>129707.79999999999</v>
      </c>
      <c r="W150" s="12">
        <v>22.52</v>
      </c>
      <c r="X150" s="11"/>
      <c r="Y150" s="12"/>
      <c r="Z150" s="11">
        <v>166186.1</v>
      </c>
      <c r="AA150" s="12">
        <v>18.41</v>
      </c>
      <c r="AC150" s="41">
        <f t="shared" si="2"/>
        <v>17.674373323706057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65688</v>
      </c>
      <c r="G151" s="12">
        <v>16.53</v>
      </c>
      <c r="H151" s="11">
        <v>15305.5</v>
      </c>
      <c r="I151" s="12">
        <v>20.74</v>
      </c>
      <c r="J151" s="11">
        <v>8722.8</v>
      </c>
      <c r="K151" s="12">
        <v>20.86</v>
      </c>
      <c r="L151" s="11"/>
      <c r="M151" s="12"/>
      <c r="N151" s="11">
        <v>512743.7</v>
      </c>
      <c r="O151" s="12">
        <v>18.75</v>
      </c>
      <c r="P151" s="11">
        <v>8971.9</v>
      </c>
      <c r="Q151" s="12">
        <v>18</v>
      </c>
      <c r="R151" s="11">
        <v>167036.9</v>
      </c>
      <c r="S151" s="12">
        <v>15.66</v>
      </c>
      <c r="T151" s="11">
        <v>179862</v>
      </c>
      <c r="U151" s="12">
        <v>16.17</v>
      </c>
      <c r="V151" s="11">
        <v>56202.1</v>
      </c>
      <c r="W151" s="12">
        <v>25.36</v>
      </c>
      <c r="X151" s="11"/>
      <c r="Y151" s="12"/>
      <c r="Z151" s="11">
        <v>150027.3</v>
      </c>
      <c r="AA151" s="12">
        <v>18.21</v>
      </c>
      <c r="AC151" s="41">
        <f t="shared" si="2"/>
        <v>17.698989541376566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48363.6</v>
      </c>
      <c r="G152" s="12">
        <v>16.39</v>
      </c>
      <c r="H152" s="11">
        <v>18554.8</v>
      </c>
      <c r="I152" s="12">
        <v>25.67</v>
      </c>
      <c r="J152" s="11">
        <v>11530.1</v>
      </c>
      <c r="K152" s="12">
        <v>19.62</v>
      </c>
      <c r="L152" s="11"/>
      <c r="M152" s="12"/>
      <c r="N152" s="11">
        <v>419513.3</v>
      </c>
      <c r="O152" s="12">
        <v>20.26</v>
      </c>
      <c r="P152" s="11">
        <v>9207</v>
      </c>
      <c r="Q152" s="12">
        <v>18</v>
      </c>
      <c r="R152" s="11">
        <v>81433.2</v>
      </c>
      <c r="S152" s="12">
        <v>17.64</v>
      </c>
      <c r="T152" s="11">
        <v>39839.2</v>
      </c>
      <c r="U152" s="12">
        <v>16.42</v>
      </c>
      <c r="V152" s="11">
        <v>52420.6</v>
      </c>
      <c r="W152" s="12">
        <v>24.04</v>
      </c>
      <c r="X152" s="11">
        <v>629.9</v>
      </c>
      <c r="Y152" s="12">
        <v>28.5</v>
      </c>
      <c r="Z152" s="11">
        <v>111001</v>
      </c>
      <c r="AA152" s="12">
        <v>17.97</v>
      </c>
      <c r="AC152" s="41">
        <f t="shared" si="2"/>
        <v>19.273187804269345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942528.9000000001</v>
      </c>
      <c r="E153" s="12">
        <v>19.113529824921017</v>
      </c>
      <c r="F153" s="11">
        <v>94563</v>
      </c>
      <c r="G153" s="12">
        <v>15.83</v>
      </c>
      <c r="H153" s="11">
        <v>14203.000000000002</v>
      </c>
      <c r="I153" s="12">
        <v>23.08</v>
      </c>
      <c r="J153" s="11">
        <v>8563.3</v>
      </c>
      <c r="K153" s="12">
        <v>22.7</v>
      </c>
      <c r="L153" s="11"/>
      <c r="M153" s="12"/>
      <c r="N153" s="11">
        <v>497119.4</v>
      </c>
      <c r="O153" s="12">
        <v>19.52</v>
      </c>
      <c r="P153" s="11">
        <v>509.90000000000003</v>
      </c>
      <c r="Q153" s="12">
        <v>18</v>
      </c>
      <c r="R153" s="11">
        <v>105113.9</v>
      </c>
      <c r="S153" s="12">
        <v>17.21</v>
      </c>
      <c r="T153" s="11">
        <v>53437.1</v>
      </c>
      <c r="U153" s="12">
        <v>16.91</v>
      </c>
      <c r="V153" s="11">
        <v>56360.3</v>
      </c>
      <c r="W153" s="12">
        <v>24.86</v>
      </c>
      <c r="X153" s="11">
        <v>34.7</v>
      </c>
      <c r="Y153" s="12">
        <v>35</v>
      </c>
      <c r="Z153" s="11">
        <v>112624.3</v>
      </c>
      <c r="AA153" s="12">
        <v>19.25</v>
      </c>
      <c r="AC153" s="41">
        <f t="shared" si="2"/>
        <v>18.74805447067296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115895.4</v>
      </c>
      <c r="G154" s="15">
        <v>17.42</v>
      </c>
      <c r="H154" s="14">
        <v>25191.1</v>
      </c>
      <c r="I154" s="15">
        <v>20.95</v>
      </c>
      <c r="J154" s="14">
        <v>6158.7</v>
      </c>
      <c r="K154" s="15">
        <v>23.18</v>
      </c>
      <c r="L154" s="14"/>
      <c r="M154" s="15"/>
      <c r="N154" s="14">
        <v>700788.9</v>
      </c>
      <c r="O154" s="15">
        <v>18.78</v>
      </c>
      <c r="P154" s="14">
        <v>2146.2</v>
      </c>
      <c r="Q154" s="15">
        <v>18</v>
      </c>
      <c r="R154" s="14">
        <v>84876.1</v>
      </c>
      <c r="S154" s="15">
        <v>15.71</v>
      </c>
      <c r="T154" s="14">
        <v>65956.2</v>
      </c>
      <c r="U154" s="15">
        <v>18.57</v>
      </c>
      <c r="V154" s="14">
        <v>54042.4</v>
      </c>
      <c r="W154" s="15">
        <v>23.87</v>
      </c>
      <c r="X154" s="14">
        <v>106.5</v>
      </c>
      <c r="Y154" s="15">
        <v>33</v>
      </c>
      <c r="Z154" s="14">
        <v>281169.30000000005</v>
      </c>
      <c r="AA154" s="15">
        <v>16.78</v>
      </c>
      <c r="AC154" s="42">
        <f t="shared" si="2"/>
        <v>18.068168393319322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60951.8</v>
      </c>
      <c r="G155" s="9">
        <v>16.32</v>
      </c>
      <c r="H155" s="8">
        <v>14677.6</v>
      </c>
      <c r="I155" s="9">
        <v>21.67</v>
      </c>
      <c r="J155" s="8">
        <v>198.6</v>
      </c>
      <c r="K155" s="9">
        <v>22.5</v>
      </c>
      <c r="L155" s="8"/>
      <c r="M155" s="9"/>
      <c r="N155" s="8">
        <v>387300.1</v>
      </c>
      <c r="O155" s="9">
        <v>19.11</v>
      </c>
      <c r="P155" s="8">
        <v>5176.8</v>
      </c>
      <c r="Q155" s="9">
        <v>18.84</v>
      </c>
      <c r="R155" s="8">
        <v>75293.6</v>
      </c>
      <c r="S155" s="9">
        <v>16.76</v>
      </c>
      <c r="T155" s="8">
        <v>21955.4</v>
      </c>
      <c r="U155" s="9">
        <v>17.54</v>
      </c>
      <c r="V155" s="8">
        <v>57738.6</v>
      </c>
      <c r="W155" s="9">
        <v>25.58</v>
      </c>
      <c r="X155" s="8">
        <v>252.7</v>
      </c>
      <c r="Y155" s="9">
        <v>21</v>
      </c>
      <c r="Z155" s="8">
        <v>100844</v>
      </c>
      <c r="AA155" s="9">
        <v>19.56</v>
      </c>
      <c r="AC155" s="41">
        <f t="shared" si="2"/>
        <v>18.66185237514224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111176</v>
      </c>
      <c r="G156" s="12">
        <v>17.83</v>
      </c>
      <c r="H156" s="11">
        <v>42518.7</v>
      </c>
      <c r="I156" s="12">
        <v>15.87</v>
      </c>
      <c r="J156" s="11">
        <v>10205.6</v>
      </c>
      <c r="K156" s="12">
        <v>21</v>
      </c>
      <c r="L156" s="11"/>
      <c r="M156" s="12"/>
      <c r="N156" s="11">
        <v>538192.9</v>
      </c>
      <c r="O156" s="12">
        <v>20.77</v>
      </c>
      <c r="P156" s="11">
        <v>12700.9</v>
      </c>
      <c r="Q156" s="12">
        <v>18</v>
      </c>
      <c r="R156" s="11">
        <v>153533.8</v>
      </c>
      <c r="S156" s="12">
        <v>18.23</v>
      </c>
      <c r="T156" s="11">
        <v>38256.4</v>
      </c>
      <c r="U156" s="12">
        <v>16.23</v>
      </c>
      <c r="V156" s="11">
        <v>54469.6</v>
      </c>
      <c r="W156" s="12">
        <v>27.97</v>
      </c>
      <c r="X156" s="11">
        <v>1998.1</v>
      </c>
      <c r="Y156" s="12">
        <v>24</v>
      </c>
      <c r="Z156" s="11">
        <v>165347.2</v>
      </c>
      <c r="AA156" s="12">
        <v>20.51</v>
      </c>
      <c r="AC156" s="41">
        <f t="shared" si="2"/>
        <v>19.68219164459197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96040.3</v>
      </c>
      <c r="G157" s="12">
        <v>19.77</v>
      </c>
      <c r="H157" s="11">
        <v>19941.9</v>
      </c>
      <c r="I157" s="12">
        <v>24.37</v>
      </c>
      <c r="J157" s="11">
        <v>4172.4</v>
      </c>
      <c r="K157" s="12">
        <v>24.03</v>
      </c>
      <c r="L157" s="11"/>
      <c r="M157" s="12"/>
      <c r="N157" s="11">
        <v>549649.5</v>
      </c>
      <c r="O157" s="12">
        <v>21.01</v>
      </c>
      <c r="P157" s="11">
        <v>8271.4</v>
      </c>
      <c r="Q157" s="12">
        <v>18</v>
      </c>
      <c r="R157" s="11">
        <v>63268</v>
      </c>
      <c r="S157" s="12">
        <v>17.7</v>
      </c>
      <c r="T157" s="11">
        <v>54355.6</v>
      </c>
      <c r="U157" s="12">
        <v>17.9</v>
      </c>
      <c r="V157" s="11">
        <v>222297</v>
      </c>
      <c r="W157" s="12">
        <v>24.87</v>
      </c>
      <c r="X157" s="11">
        <v>5461.4</v>
      </c>
      <c r="Y157" s="12">
        <v>21.33</v>
      </c>
      <c r="Z157" s="11">
        <v>249281.6</v>
      </c>
      <c r="AA157" s="12">
        <v>19.12</v>
      </c>
      <c r="AC157" s="41">
        <f t="shared" si="2"/>
        <v>20.141566579443072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143357.8</v>
      </c>
      <c r="G158" s="12">
        <v>17.22</v>
      </c>
      <c r="H158" s="11">
        <v>18838.3</v>
      </c>
      <c r="I158" s="12">
        <v>21.9</v>
      </c>
      <c r="J158" s="11">
        <v>3516.7</v>
      </c>
      <c r="K158" s="12">
        <v>24.81</v>
      </c>
      <c r="L158" s="11"/>
      <c r="M158" s="12"/>
      <c r="N158" s="11">
        <v>857494.3</v>
      </c>
      <c r="O158" s="12">
        <v>22.03</v>
      </c>
      <c r="P158" s="11">
        <v>822.2</v>
      </c>
      <c r="Q158" s="12">
        <v>18</v>
      </c>
      <c r="R158" s="11">
        <v>107800.1</v>
      </c>
      <c r="S158" s="12">
        <v>17.96</v>
      </c>
      <c r="T158" s="11">
        <v>141612.2</v>
      </c>
      <c r="U158" s="12">
        <v>18.42</v>
      </c>
      <c r="V158" s="11">
        <v>87808.4</v>
      </c>
      <c r="W158" s="12">
        <v>23.45</v>
      </c>
      <c r="X158" s="11">
        <v>4008.7000000000003</v>
      </c>
      <c r="Y158" s="12">
        <v>20.45</v>
      </c>
      <c r="Z158" s="11">
        <v>186262.7</v>
      </c>
      <c r="AA158" s="12">
        <v>19.61</v>
      </c>
      <c r="AC158" s="41">
        <f t="shared" si="2"/>
        <v>20.600352954438474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101002.6</v>
      </c>
      <c r="G159" s="12">
        <v>18.12</v>
      </c>
      <c r="H159" s="11">
        <v>7598</v>
      </c>
      <c r="I159" s="12">
        <v>25.35</v>
      </c>
      <c r="J159" s="11">
        <v>76256.2</v>
      </c>
      <c r="K159" s="12">
        <v>17.32</v>
      </c>
      <c r="L159" s="11"/>
      <c r="M159" s="12"/>
      <c r="N159" s="11">
        <v>886885.7</v>
      </c>
      <c r="O159" s="12">
        <v>21.42</v>
      </c>
      <c r="P159" s="11">
        <v>26190.3</v>
      </c>
      <c r="Q159" s="12">
        <v>17.65</v>
      </c>
      <c r="R159" s="11">
        <v>117699.4</v>
      </c>
      <c r="S159" s="12">
        <v>16.61</v>
      </c>
      <c r="T159" s="11">
        <v>130765.5</v>
      </c>
      <c r="U159" s="12">
        <v>18.21</v>
      </c>
      <c r="V159" s="11">
        <v>110743.4</v>
      </c>
      <c r="W159" s="12">
        <v>23.71</v>
      </c>
      <c r="X159" s="11">
        <v>846.1</v>
      </c>
      <c r="Y159" s="12">
        <v>26.14</v>
      </c>
      <c r="Z159" s="11">
        <v>218748</v>
      </c>
      <c r="AA159" s="12">
        <v>18.69</v>
      </c>
      <c r="AC159" s="41">
        <f t="shared" si="2"/>
        <v>19.955167228845006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114609.5</v>
      </c>
      <c r="G160" s="12">
        <v>18.22</v>
      </c>
      <c r="H160" s="11">
        <v>7606.8</v>
      </c>
      <c r="I160" s="12">
        <v>22.81</v>
      </c>
      <c r="J160" s="11">
        <v>1534.1</v>
      </c>
      <c r="K160" s="12">
        <v>25.24</v>
      </c>
      <c r="L160" s="11"/>
      <c r="M160" s="12"/>
      <c r="N160" s="11">
        <v>774914.9</v>
      </c>
      <c r="O160" s="12">
        <v>21.44</v>
      </c>
      <c r="P160" s="11">
        <v>3197.6</v>
      </c>
      <c r="Q160" s="12">
        <v>18</v>
      </c>
      <c r="R160" s="11">
        <v>115014</v>
      </c>
      <c r="S160" s="12">
        <v>19.16</v>
      </c>
      <c r="T160" s="11">
        <v>98875.9</v>
      </c>
      <c r="U160" s="12">
        <v>18.44</v>
      </c>
      <c r="V160" s="11">
        <v>106264.5</v>
      </c>
      <c r="W160" s="12">
        <v>25.58</v>
      </c>
      <c r="X160" s="11"/>
      <c r="Y160" s="12"/>
      <c r="Z160" s="11">
        <v>308721</v>
      </c>
      <c r="AA160" s="12">
        <v>19.82</v>
      </c>
      <c r="AC160" s="41">
        <f t="shared" si="2"/>
        <v>20.44118971791549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93630.7</v>
      </c>
      <c r="G161" s="12">
        <v>20.82</v>
      </c>
      <c r="H161" s="11">
        <v>6232.8</v>
      </c>
      <c r="I161" s="12">
        <v>21.87</v>
      </c>
      <c r="J161" s="11">
        <v>4146.2</v>
      </c>
      <c r="K161" s="12">
        <v>21.39</v>
      </c>
      <c r="L161" s="11"/>
      <c r="M161" s="12"/>
      <c r="N161" s="11">
        <v>843189.5</v>
      </c>
      <c r="O161" s="12">
        <v>20.07</v>
      </c>
      <c r="P161" s="11">
        <v>18257.1</v>
      </c>
      <c r="Q161" s="12">
        <v>18</v>
      </c>
      <c r="R161" s="11">
        <v>104650.9</v>
      </c>
      <c r="S161" s="12">
        <v>17.55</v>
      </c>
      <c r="T161" s="11">
        <v>103013.4</v>
      </c>
      <c r="U161" s="12">
        <v>18.49</v>
      </c>
      <c r="V161" s="11">
        <v>105717.3</v>
      </c>
      <c r="W161" s="12">
        <v>25.49</v>
      </c>
      <c r="X161" s="11">
        <v>2143.3</v>
      </c>
      <c r="Y161" s="12">
        <v>24.05</v>
      </c>
      <c r="Z161" s="11">
        <v>181333.2</v>
      </c>
      <c r="AA161" s="12">
        <v>20.38</v>
      </c>
      <c r="AC161" s="41">
        <f t="shared" si="2"/>
        <v>19.83955946463397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85637.5</v>
      </c>
      <c r="G162" s="12">
        <v>19.91</v>
      </c>
      <c r="H162" s="11">
        <v>6851.3</v>
      </c>
      <c r="I162" s="12">
        <v>22.08</v>
      </c>
      <c r="J162" s="11">
        <v>1972.6</v>
      </c>
      <c r="K162" s="12">
        <v>24.78</v>
      </c>
      <c r="L162" s="11"/>
      <c r="M162" s="12"/>
      <c r="N162" s="11">
        <v>651600</v>
      </c>
      <c r="O162" s="12">
        <v>21.53</v>
      </c>
      <c r="P162" s="11">
        <v>9884</v>
      </c>
      <c r="Q162" s="12">
        <v>18</v>
      </c>
      <c r="R162" s="11">
        <v>130271.70000000001</v>
      </c>
      <c r="S162" s="12">
        <v>17.46</v>
      </c>
      <c r="T162" s="11">
        <v>78666.5</v>
      </c>
      <c r="U162" s="12">
        <v>18.37</v>
      </c>
      <c r="V162" s="11">
        <v>90301.3</v>
      </c>
      <c r="W162" s="12">
        <v>25.45</v>
      </c>
      <c r="X162" s="11">
        <v>1384.3</v>
      </c>
      <c r="Y162" s="12">
        <v>26</v>
      </c>
      <c r="Z162" s="11">
        <v>120222.7</v>
      </c>
      <c r="AA162" s="12">
        <v>19.83</v>
      </c>
      <c r="AC162" s="41">
        <f t="shared" si="2"/>
        <v>20.480357386432978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71397.2</v>
      </c>
      <c r="G163" s="12">
        <v>18.52</v>
      </c>
      <c r="H163" s="11">
        <v>14228.4</v>
      </c>
      <c r="I163" s="12">
        <v>18.11</v>
      </c>
      <c r="J163" s="11">
        <v>1149.9</v>
      </c>
      <c r="K163" s="12">
        <v>17.57</v>
      </c>
      <c r="L163" s="11"/>
      <c r="M163" s="12"/>
      <c r="N163" s="11">
        <v>743068.4</v>
      </c>
      <c r="O163" s="12">
        <v>21.3</v>
      </c>
      <c r="P163" s="11">
        <v>23385.5</v>
      </c>
      <c r="Q163" s="12">
        <v>18</v>
      </c>
      <c r="R163" s="11">
        <v>169822.4</v>
      </c>
      <c r="S163" s="12">
        <v>18.15</v>
      </c>
      <c r="T163" s="11">
        <v>76854.3</v>
      </c>
      <c r="U163" s="12">
        <v>18.11</v>
      </c>
      <c r="V163" s="11">
        <v>101635.1</v>
      </c>
      <c r="W163" s="12">
        <v>25.82</v>
      </c>
      <c r="X163" s="11">
        <v>2236.8</v>
      </c>
      <c r="Y163" s="12">
        <v>22.79</v>
      </c>
      <c r="Z163" s="11">
        <v>184225.1</v>
      </c>
      <c r="AA163" s="12">
        <v>20.47</v>
      </c>
      <c r="AC163" s="41">
        <f t="shared" si="2"/>
        <v>20.324374154985193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88872.1</v>
      </c>
      <c r="G164" s="12">
        <v>20.06</v>
      </c>
      <c r="H164" s="11">
        <v>3037.8</v>
      </c>
      <c r="I164" s="12">
        <v>25.99</v>
      </c>
      <c r="J164" s="11">
        <v>2957.3</v>
      </c>
      <c r="K164" s="12">
        <v>22.92</v>
      </c>
      <c r="L164" s="11">
        <v>80241</v>
      </c>
      <c r="M164" s="12">
        <v>25</v>
      </c>
      <c r="N164" s="11">
        <v>651077.1</v>
      </c>
      <c r="O164" s="12">
        <v>20.16</v>
      </c>
      <c r="P164" s="11">
        <v>13328.1</v>
      </c>
      <c r="Q164" s="12">
        <v>17.17</v>
      </c>
      <c r="R164" s="11">
        <v>179499.4</v>
      </c>
      <c r="S164" s="12">
        <v>17.77</v>
      </c>
      <c r="T164" s="11">
        <v>112227.4</v>
      </c>
      <c r="U164" s="12">
        <v>18.19</v>
      </c>
      <c r="V164" s="11">
        <v>51568.4</v>
      </c>
      <c r="W164" s="12">
        <v>24.94</v>
      </c>
      <c r="X164" s="11">
        <v>1012.5999999999999</v>
      </c>
      <c r="Y164" s="12">
        <v>24.3</v>
      </c>
      <c r="Z164" s="11">
        <v>181379.3</v>
      </c>
      <c r="AA164" s="12">
        <v>19.83</v>
      </c>
      <c r="AC164" s="41">
        <f t="shared" si="2"/>
        <v>19.900982413569217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112907.5</v>
      </c>
      <c r="G165" s="12">
        <v>17.19</v>
      </c>
      <c r="H165" s="11">
        <v>37090</v>
      </c>
      <c r="I165" s="12">
        <v>17.09</v>
      </c>
      <c r="J165" s="11">
        <v>5770.1</v>
      </c>
      <c r="K165" s="12">
        <v>22.6</v>
      </c>
      <c r="L165" s="11"/>
      <c r="M165" s="12"/>
      <c r="N165" s="11">
        <v>284658.8</v>
      </c>
      <c r="O165" s="12">
        <v>21.64</v>
      </c>
      <c r="P165" s="11">
        <v>750.9</v>
      </c>
      <c r="Q165" s="12">
        <v>18</v>
      </c>
      <c r="R165" s="11">
        <v>144480.1</v>
      </c>
      <c r="S165" s="12">
        <v>17.83</v>
      </c>
      <c r="T165" s="11">
        <v>35704.4</v>
      </c>
      <c r="U165" s="12">
        <v>18.84</v>
      </c>
      <c r="V165" s="11">
        <v>43726</v>
      </c>
      <c r="W165" s="12">
        <v>27</v>
      </c>
      <c r="X165" s="11"/>
      <c r="Y165" s="12"/>
      <c r="Z165" s="11">
        <v>90614.2</v>
      </c>
      <c r="AA165" s="12">
        <v>17.97</v>
      </c>
      <c r="AC165" s="41">
        <f t="shared" si="2"/>
        <v>19.320557392384014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119612.6</v>
      </c>
      <c r="G166" s="15">
        <v>18.45</v>
      </c>
      <c r="H166" s="14">
        <v>3646.4</v>
      </c>
      <c r="I166" s="15">
        <v>23.02</v>
      </c>
      <c r="J166" s="14">
        <v>10223.4</v>
      </c>
      <c r="K166" s="15">
        <v>15.68</v>
      </c>
      <c r="L166" s="14"/>
      <c r="M166" s="15"/>
      <c r="N166" s="14">
        <v>760801.3</v>
      </c>
      <c r="O166" s="15">
        <v>20.73</v>
      </c>
      <c r="P166" s="14">
        <v>1412.4</v>
      </c>
      <c r="Q166" s="15">
        <v>18</v>
      </c>
      <c r="R166" s="14">
        <v>139326.1</v>
      </c>
      <c r="S166" s="15">
        <v>17.98</v>
      </c>
      <c r="T166" s="14">
        <v>26554.6</v>
      </c>
      <c r="U166" s="15">
        <v>19.13</v>
      </c>
      <c r="V166" s="14">
        <v>89164.2</v>
      </c>
      <c r="W166" s="15">
        <v>26.32</v>
      </c>
      <c r="X166" s="14"/>
      <c r="Y166" s="15"/>
      <c r="Z166" s="14">
        <v>97603.4</v>
      </c>
      <c r="AA166" s="15">
        <v>18.92</v>
      </c>
      <c r="AC166" s="42">
        <f t="shared" si="2"/>
        <v>19.934483666128877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28929.7</v>
      </c>
      <c r="G167" s="9">
        <v>17.44</v>
      </c>
      <c r="H167" s="8">
        <v>3667.3</v>
      </c>
      <c r="I167" s="9">
        <v>25.11</v>
      </c>
      <c r="J167" s="8">
        <v>3843.3</v>
      </c>
      <c r="K167" s="9">
        <v>17.49</v>
      </c>
      <c r="L167" s="8"/>
      <c r="M167" s="9"/>
      <c r="N167" s="8">
        <v>269779.2</v>
      </c>
      <c r="O167" s="9">
        <v>20.68</v>
      </c>
      <c r="P167" s="8">
        <v>2913.7</v>
      </c>
      <c r="Q167" s="9">
        <v>18</v>
      </c>
      <c r="R167" s="8">
        <v>104342.2</v>
      </c>
      <c r="S167" s="9">
        <v>17.85</v>
      </c>
      <c r="T167" s="8">
        <v>6643.7</v>
      </c>
      <c r="U167" s="9">
        <v>22.46</v>
      </c>
      <c r="V167" s="8">
        <v>38639.2</v>
      </c>
      <c r="W167" s="9">
        <v>30.19</v>
      </c>
      <c r="X167" s="8">
        <v>2420.3</v>
      </c>
      <c r="Y167" s="9">
        <v>24</v>
      </c>
      <c r="Z167" s="8">
        <v>101057.1</v>
      </c>
      <c r="AA167" s="9">
        <v>19.29</v>
      </c>
      <c r="AC167" s="41">
        <f t="shared" si="2"/>
        <v>19.699375521035762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75128.1</v>
      </c>
      <c r="G168" s="12">
        <v>17.81</v>
      </c>
      <c r="H168" s="11">
        <v>4861.6</v>
      </c>
      <c r="I168" s="12">
        <v>25.98</v>
      </c>
      <c r="J168" s="11">
        <v>4747.7</v>
      </c>
      <c r="K168" s="12">
        <v>21.3</v>
      </c>
      <c r="L168" s="11">
        <v>171.6</v>
      </c>
      <c r="M168" s="12">
        <v>25</v>
      </c>
      <c r="N168" s="11">
        <v>416596.8</v>
      </c>
      <c r="O168" s="12">
        <v>21.53</v>
      </c>
      <c r="P168" s="11">
        <v>1243.9</v>
      </c>
      <c r="Q168" s="12">
        <v>18</v>
      </c>
      <c r="R168" s="11">
        <v>39267.3</v>
      </c>
      <c r="S168" s="12">
        <v>18.73</v>
      </c>
      <c r="T168" s="11">
        <v>9664.8</v>
      </c>
      <c r="U168" s="12">
        <v>22.09</v>
      </c>
      <c r="V168" s="11">
        <v>45675.6</v>
      </c>
      <c r="W168" s="12">
        <v>26.25</v>
      </c>
      <c r="X168" s="11">
        <v>1453.5</v>
      </c>
      <c r="Y168" s="12">
        <v>24</v>
      </c>
      <c r="Z168" s="11">
        <v>42537.8</v>
      </c>
      <c r="AA168" s="12">
        <v>21.52</v>
      </c>
      <c r="AC168" s="41">
        <f t="shared" si="2"/>
        <v>20.918756546166005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50571.2</v>
      </c>
      <c r="G169" s="12">
        <v>18.9</v>
      </c>
      <c r="H169" s="11">
        <v>14723.7</v>
      </c>
      <c r="I169" s="12">
        <v>28.14</v>
      </c>
      <c r="J169" s="11">
        <v>603.2</v>
      </c>
      <c r="K169" s="12">
        <v>28.99</v>
      </c>
      <c r="L169" s="11"/>
      <c r="M169" s="12"/>
      <c r="N169" s="11">
        <v>735577</v>
      </c>
      <c r="O169" s="12">
        <v>22.69</v>
      </c>
      <c r="P169" s="11">
        <v>1470.7</v>
      </c>
      <c r="Q169" s="12">
        <v>18</v>
      </c>
      <c r="R169" s="11">
        <v>24948.1</v>
      </c>
      <c r="S169" s="12">
        <v>20.45</v>
      </c>
      <c r="T169" s="11">
        <v>15150.2</v>
      </c>
      <c r="U169" s="12">
        <v>19.51</v>
      </c>
      <c r="V169" s="11">
        <v>54758.1</v>
      </c>
      <c r="W169" s="12">
        <v>26.79</v>
      </c>
      <c r="X169" s="11">
        <v>762.9</v>
      </c>
      <c r="Y169" s="12">
        <v>24</v>
      </c>
      <c r="Z169" s="11">
        <v>57313.5</v>
      </c>
      <c r="AA169" s="12">
        <v>20.53</v>
      </c>
      <c r="AC169" s="41">
        <f t="shared" si="2"/>
        <v>22.311163599096908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49755.9</v>
      </c>
      <c r="G170" s="12">
        <v>18.36</v>
      </c>
      <c r="H170" s="11">
        <v>17517.8</v>
      </c>
      <c r="I170" s="12">
        <v>28.09</v>
      </c>
      <c r="J170" s="11">
        <v>4778.3</v>
      </c>
      <c r="K170" s="12">
        <v>20.6</v>
      </c>
      <c r="L170" s="11"/>
      <c r="M170" s="12"/>
      <c r="N170" s="11">
        <v>635757.8</v>
      </c>
      <c r="O170" s="12">
        <v>22.2</v>
      </c>
      <c r="P170" s="11">
        <v>1743</v>
      </c>
      <c r="Q170" s="12">
        <v>18</v>
      </c>
      <c r="R170" s="11">
        <v>28228.5</v>
      </c>
      <c r="S170" s="12">
        <v>17.22</v>
      </c>
      <c r="T170" s="11">
        <v>18411.5</v>
      </c>
      <c r="U170" s="12">
        <v>19.02</v>
      </c>
      <c r="V170" s="11">
        <v>72575</v>
      </c>
      <c r="W170" s="12">
        <v>29.99</v>
      </c>
      <c r="X170" s="11">
        <v>623.4</v>
      </c>
      <c r="Y170" s="12">
        <v>24</v>
      </c>
      <c r="Z170" s="11">
        <v>92430.3</v>
      </c>
      <c r="AA170" s="12">
        <v>21.26</v>
      </c>
      <c r="AC170" s="41">
        <f t="shared" si="2"/>
        <v>21.743433436581718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59019.8</v>
      </c>
      <c r="G171" s="12">
        <v>18.66</v>
      </c>
      <c r="H171" s="11">
        <v>15980.5</v>
      </c>
      <c r="I171" s="12">
        <v>26.14</v>
      </c>
      <c r="J171" s="11">
        <v>3650.7</v>
      </c>
      <c r="K171" s="12">
        <v>26</v>
      </c>
      <c r="L171" s="11"/>
      <c r="M171" s="12"/>
      <c r="N171" s="11">
        <v>500038.2</v>
      </c>
      <c r="O171" s="12">
        <v>20.79</v>
      </c>
      <c r="P171" s="11"/>
      <c r="Q171" s="12"/>
      <c r="R171" s="11">
        <v>40890.7</v>
      </c>
      <c r="S171" s="12">
        <v>18.83</v>
      </c>
      <c r="T171" s="11">
        <v>11696</v>
      </c>
      <c r="U171" s="12">
        <v>18.5</v>
      </c>
      <c r="V171" s="11">
        <v>65590.8</v>
      </c>
      <c r="W171" s="12">
        <v>28.47</v>
      </c>
      <c r="X171" s="11">
        <v>884.6</v>
      </c>
      <c r="Y171" s="12">
        <v>24</v>
      </c>
      <c r="Z171" s="11">
        <v>55362.1</v>
      </c>
      <c r="AA171" s="12">
        <v>19.91</v>
      </c>
      <c r="AC171" s="41">
        <f t="shared" si="2"/>
        <v>20.53691007102894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119053.4</v>
      </c>
      <c r="G172" s="12">
        <v>17.8</v>
      </c>
      <c r="H172" s="11">
        <v>4083.4</v>
      </c>
      <c r="I172" s="12">
        <v>23.93</v>
      </c>
      <c r="J172" s="11">
        <v>2633.9</v>
      </c>
      <c r="K172" s="12">
        <v>22.98</v>
      </c>
      <c r="L172" s="11"/>
      <c r="M172" s="12"/>
      <c r="N172" s="11">
        <v>975346.4</v>
      </c>
      <c r="O172" s="12">
        <v>21.91</v>
      </c>
      <c r="P172" s="11"/>
      <c r="Q172" s="12"/>
      <c r="R172" s="11">
        <v>53732.2</v>
      </c>
      <c r="S172" s="12">
        <v>19.25</v>
      </c>
      <c r="T172" s="11">
        <v>22704.7</v>
      </c>
      <c r="U172" s="12">
        <v>19.04</v>
      </c>
      <c r="V172" s="11">
        <v>103015.7</v>
      </c>
      <c r="W172" s="12">
        <v>27.96</v>
      </c>
      <c r="X172" s="11">
        <v>3981.9</v>
      </c>
      <c r="Y172" s="12">
        <v>24</v>
      </c>
      <c r="Z172" s="11">
        <v>50789.1</v>
      </c>
      <c r="AA172" s="12">
        <v>21.77</v>
      </c>
      <c r="AC172" s="41">
        <f t="shared" si="2"/>
        <v>21.354041809587574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37292.1</v>
      </c>
      <c r="G173" s="12">
        <v>27.8</v>
      </c>
      <c r="H173" s="11">
        <v>3543.1</v>
      </c>
      <c r="I173" s="12">
        <v>27.87</v>
      </c>
      <c r="J173" s="11">
        <v>1982.1</v>
      </c>
      <c r="K173" s="12">
        <v>30.35</v>
      </c>
      <c r="L173" s="11"/>
      <c r="M173" s="12"/>
      <c r="N173" s="11">
        <v>483632</v>
      </c>
      <c r="O173" s="12">
        <v>21.34</v>
      </c>
      <c r="P173" s="11"/>
      <c r="Q173" s="12"/>
      <c r="R173" s="11">
        <v>21948.8</v>
      </c>
      <c r="S173" s="12">
        <v>16.12</v>
      </c>
      <c r="T173" s="11">
        <v>35710.9</v>
      </c>
      <c r="U173" s="12">
        <v>19.62</v>
      </c>
      <c r="V173" s="11">
        <v>91766.4</v>
      </c>
      <c r="W173" s="12">
        <v>28.64</v>
      </c>
      <c r="X173" s="11"/>
      <c r="Y173" s="12"/>
      <c r="Z173" s="11">
        <v>64261.6</v>
      </c>
      <c r="AA173" s="12">
        <v>21.7</v>
      </c>
      <c r="AC173" s="41">
        <f t="shared" si="2"/>
        <v>21.539023246889972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135553.8</v>
      </c>
      <c r="G174" s="12">
        <v>16.71</v>
      </c>
      <c r="H174" s="11">
        <v>11026.1</v>
      </c>
      <c r="I174" s="12">
        <v>31.27</v>
      </c>
      <c r="J174" s="11">
        <v>3380.7</v>
      </c>
      <c r="K174" s="12">
        <v>22.84</v>
      </c>
      <c r="L174" s="11"/>
      <c r="M174" s="12"/>
      <c r="N174" s="11">
        <v>644442.2</v>
      </c>
      <c r="O174" s="12">
        <v>22.78</v>
      </c>
      <c r="P174" s="11"/>
      <c r="Q174" s="12"/>
      <c r="R174" s="11">
        <v>65948.8</v>
      </c>
      <c r="S174" s="12">
        <v>18.11</v>
      </c>
      <c r="T174" s="11">
        <v>41940.4</v>
      </c>
      <c r="U174" s="12">
        <v>19.03</v>
      </c>
      <c r="V174" s="11">
        <v>74215.8</v>
      </c>
      <c r="W174" s="12">
        <v>28.85</v>
      </c>
      <c r="X174" s="11"/>
      <c r="Y174" s="12"/>
      <c r="Z174" s="11">
        <v>89892.7</v>
      </c>
      <c r="AA174" s="12">
        <v>19.87</v>
      </c>
      <c r="AC174" s="41">
        <f t="shared" si="2"/>
        <v>21.31269024608019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47045.3</v>
      </c>
      <c r="G175" s="12">
        <v>18.24</v>
      </c>
      <c r="H175" s="11">
        <v>23661.4</v>
      </c>
      <c r="I175" s="12">
        <v>20.97</v>
      </c>
      <c r="J175" s="11">
        <v>3906.4</v>
      </c>
      <c r="K175" s="12">
        <v>29.12</v>
      </c>
      <c r="L175" s="11"/>
      <c r="M175" s="12"/>
      <c r="N175" s="11">
        <v>817963.8</v>
      </c>
      <c r="O175" s="12">
        <v>20.33</v>
      </c>
      <c r="P175" s="11"/>
      <c r="Q175" s="12"/>
      <c r="R175" s="11">
        <v>91669.3</v>
      </c>
      <c r="S175" s="12">
        <v>19.15</v>
      </c>
      <c r="T175" s="11">
        <v>39166.5</v>
      </c>
      <c r="U175" s="12">
        <v>20.95</v>
      </c>
      <c r="V175" s="11">
        <v>82388.4</v>
      </c>
      <c r="W175" s="12">
        <v>27.92</v>
      </c>
      <c r="X175" s="11">
        <v>1047.1</v>
      </c>
      <c r="Y175" s="12">
        <v>28</v>
      </c>
      <c r="Z175" s="11">
        <v>86180.8</v>
      </c>
      <c r="AA175" s="12">
        <v>19.94</v>
      </c>
      <c r="AC175" s="41">
        <f t="shared" si="2"/>
        <v>20.187460708711708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64061.49999999999</v>
      </c>
      <c r="G176" s="12">
        <v>19.63</v>
      </c>
      <c r="H176" s="11">
        <v>6239.7</v>
      </c>
      <c r="I176" s="12">
        <v>31.22</v>
      </c>
      <c r="J176" s="11">
        <v>5834.8</v>
      </c>
      <c r="K176" s="12">
        <v>23.36</v>
      </c>
      <c r="L176" s="11"/>
      <c r="M176" s="12"/>
      <c r="N176" s="11">
        <v>1027170.7</v>
      </c>
      <c r="O176" s="12">
        <v>22.66</v>
      </c>
      <c r="P176" s="11"/>
      <c r="Q176" s="12"/>
      <c r="R176" s="11">
        <v>31144.3</v>
      </c>
      <c r="S176" s="12">
        <v>18.23</v>
      </c>
      <c r="T176" s="11">
        <v>62468</v>
      </c>
      <c r="U176" s="12">
        <v>19.94</v>
      </c>
      <c r="V176" s="11">
        <v>90212.8</v>
      </c>
      <c r="W176" s="12">
        <v>28.52</v>
      </c>
      <c r="X176" s="11">
        <v>262.3</v>
      </c>
      <c r="Y176" s="12">
        <v>28</v>
      </c>
      <c r="Z176" s="11">
        <v>145450.2</v>
      </c>
      <c r="AA176" s="12">
        <v>19.52</v>
      </c>
      <c r="AC176" s="41">
        <f t="shared" si="2"/>
        <v>21.98981960575184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251225.9</v>
      </c>
      <c r="G177" s="12">
        <v>18.85</v>
      </c>
      <c r="H177" s="11">
        <v>6482.5</v>
      </c>
      <c r="I177" s="12">
        <v>23.15</v>
      </c>
      <c r="J177" s="11">
        <v>4098.7</v>
      </c>
      <c r="K177" s="12">
        <v>24.41</v>
      </c>
      <c r="L177" s="11"/>
      <c r="M177" s="12"/>
      <c r="N177" s="11">
        <v>557508</v>
      </c>
      <c r="O177" s="12">
        <v>21</v>
      </c>
      <c r="P177" s="11"/>
      <c r="Q177" s="12"/>
      <c r="R177" s="11">
        <v>77499.1</v>
      </c>
      <c r="S177" s="12">
        <v>16.64</v>
      </c>
      <c r="T177" s="11">
        <v>27280.9</v>
      </c>
      <c r="U177" s="12">
        <v>21.01</v>
      </c>
      <c r="V177" s="11">
        <v>59046.8</v>
      </c>
      <c r="W177" s="12">
        <v>25.87</v>
      </c>
      <c r="X177" s="11"/>
      <c r="Y177" s="12"/>
      <c r="Z177" s="11">
        <v>194599.3</v>
      </c>
      <c r="AA177" s="12">
        <v>17.93</v>
      </c>
      <c r="AC177" s="41">
        <f t="shared" si="2"/>
        <v>19.706291136346085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155545.5</v>
      </c>
      <c r="G178" s="15">
        <v>19.58</v>
      </c>
      <c r="H178" s="14">
        <v>7367.6</v>
      </c>
      <c r="I178" s="15">
        <v>25.54</v>
      </c>
      <c r="J178" s="14">
        <v>11008.9</v>
      </c>
      <c r="K178" s="15">
        <v>25.85</v>
      </c>
      <c r="L178" s="14"/>
      <c r="M178" s="15"/>
      <c r="N178" s="14">
        <v>744165.7</v>
      </c>
      <c r="O178" s="15">
        <v>20.92</v>
      </c>
      <c r="P178" s="14"/>
      <c r="Q178" s="15"/>
      <c r="R178" s="14">
        <v>28342.6</v>
      </c>
      <c r="S178" s="15">
        <v>18.37</v>
      </c>
      <c r="T178" s="14">
        <v>54548.3</v>
      </c>
      <c r="U178" s="15">
        <v>20.58</v>
      </c>
      <c r="V178" s="14">
        <v>70349.2</v>
      </c>
      <c r="W178" s="15">
        <v>26.78</v>
      </c>
      <c r="X178" s="14">
        <v>2204.6</v>
      </c>
      <c r="Y178" s="15">
        <v>26</v>
      </c>
      <c r="Z178" s="14">
        <v>151990.5</v>
      </c>
      <c r="AA178" s="15">
        <v>17.92</v>
      </c>
      <c r="AC178" s="42">
        <f t="shared" si="2"/>
        <v>20.35237024440567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887191.2999999999</v>
      </c>
      <c r="E179" s="9">
        <v>19.85121131598112</v>
      </c>
      <c r="F179" s="8">
        <v>154923.5</v>
      </c>
      <c r="G179" s="9">
        <v>17.43</v>
      </c>
      <c r="H179" s="8">
        <v>5936.8</v>
      </c>
      <c r="I179" s="9">
        <v>23.39</v>
      </c>
      <c r="J179" s="8">
        <v>4215.8</v>
      </c>
      <c r="K179" s="9">
        <v>24.26</v>
      </c>
      <c r="L179" s="8"/>
      <c r="M179" s="9"/>
      <c r="N179" s="8">
        <v>441623.4</v>
      </c>
      <c r="O179" s="9">
        <v>21.04</v>
      </c>
      <c r="P179" s="8"/>
      <c r="Q179" s="9"/>
      <c r="R179" s="8">
        <v>75972.50000000001</v>
      </c>
      <c r="S179" s="9">
        <v>17.23</v>
      </c>
      <c r="T179" s="8">
        <v>25976.600000000002</v>
      </c>
      <c r="U179" s="9">
        <v>21.11</v>
      </c>
      <c r="V179" s="8">
        <v>54277.6</v>
      </c>
      <c r="W179" s="9">
        <v>26.87</v>
      </c>
      <c r="X179" s="8"/>
      <c r="Y179" s="9"/>
      <c r="Z179" s="8">
        <v>124265.1</v>
      </c>
      <c r="AA179" s="9">
        <v>16.6</v>
      </c>
      <c r="AC179" s="41">
        <f t="shared" si="2"/>
        <v>19.393825389112944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784570.2</v>
      </c>
      <c r="E180" s="12">
        <v>21.299743332081697</v>
      </c>
      <c r="F180" s="11">
        <v>47214.200000000004</v>
      </c>
      <c r="G180" s="12">
        <v>22.18</v>
      </c>
      <c r="H180" s="11">
        <v>7737.1</v>
      </c>
      <c r="I180" s="12">
        <v>24.03</v>
      </c>
      <c r="J180" s="11">
        <v>10652.2</v>
      </c>
      <c r="K180" s="12">
        <v>21.99</v>
      </c>
      <c r="L180" s="11"/>
      <c r="M180" s="12"/>
      <c r="N180" s="11">
        <v>535526.2</v>
      </c>
      <c r="O180" s="12">
        <v>20.94</v>
      </c>
      <c r="P180" s="11">
        <v>937.7</v>
      </c>
      <c r="Q180" s="12">
        <v>21</v>
      </c>
      <c r="R180" s="11">
        <v>29383.3</v>
      </c>
      <c r="S180" s="12">
        <v>17.64</v>
      </c>
      <c r="T180" s="11">
        <v>28262.2</v>
      </c>
      <c r="U180" s="12">
        <v>20.72</v>
      </c>
      <c r="V180" s="11">
        <v>53453.4</v>
      </c>
      <c r="W180" s="12">
        <v>27.64</v>
      </c>
      <c r="X180" s="11"/>
      <c r="Y180" s="12"/>
      <c r="Z180" s="11">
        <v>71403.90000000001</v>
      </c>
      <c r="AA180" s="12">
        <v>20.01</v>
      </c>
      <c r="AC180" s="41">
        <f t="shared" si="2"/>
        <v>20.836194586145474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1466826.7999999998</v>
      </c>
      <c r="E181" s="12">
        <v>19.630598757808357</v>
      </c>
      <c r="F181" s="11">
        <v>136090.4</v>
      </c>
      <c r="G181" s="12">
        <v>17.63</v>
      </c>
      <c r="H181" s="11">
        <v>60748.6</v>
      </c>
      <c r="I181" s="12">
        <v>17.93</v>
      </c>
      <c r="J181" s="11">
        <v>12376.9</v>
      </c>
      <c r="K181" s="12">
        <v>20.17</v>
      </c>
      <c r="L181" s="11"/>
      <c r="M181" s="12"/>
      <c r="N181" s="11">
        <v>919164.8</v>
      </c>
      <c r="O181" s="12">
        <v>19.74</v>
      </c>
      <c r="P181" s="11">
        <v>1356.6000000000001</v>
      </c>
      <c r="Q181" s="12">
        <v>20</v>
      </c>
      <c r="R181" s="11">
        <v>117071.40000000001</v>
      </c>
      <c r="S181" s="12">
        <v>20.44</v>
      </c>
      <c r="T181" s="11">
        <v>40507.200000000004</v>
      </c>
      <c r="U181" s="12">
        <v>20.26</v>
      </c>
      <c r="V181" s="11">
        <v>50076.700000000004</v>
      </c>
      <c r="W181" s="12">
        <v>26.57</v>
      </c>
      <c r="X181" s="11">
        <v>407</v>
      </c>
      <c r="Y181" s="12">
        <v>20</v>
      </c>
      <c r="Z181" s="11">
        <v>129027.2</v>
      </c>
      <c r="AA181" s="12">
        <v>18.08</v>
      </c>
      <c r="AC181" s="41">
        <f t="shared" si="2"/>
        <v>19.38531745224511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39169.700000000004</v>
      </c>
      <c r="G182" s="12">
        <v>17.91</v>
      </c>
      <c r="H182" s="11">
        <v>2408.5</v>
      </c>
      <c r="I182" s="12">
        <v>22.4</v>
      </c>
      <c r="J182" s="11">
        <v>2291.2000000000003</v>
      </c>
      <c r="K182" s="12">
        <v>23.68</v>
      </c>
      <c r="L182" s="11"/>
      <c r="M182" s="12"/>
      <c r="N182" s="11">
        <v>394129.5</v>
      </c>
      <c r="O182" s="12">
        <v>19.28</v>
      </c>
      <c r="P182" s="11">
        <v>501.09999999999997</v>
      </c>
      <c r="Q182" s="12">
        <v>21</v>
      </c>
      <c r="R182" s="11">
        <v>42313</v>
      </c>
      <c r="S182" s="12">
        <v>19.78</v>
      </c>
      <c r="T182" s="11">
        <v>8851.7</v>
      </c>
      <c r="U182" s="12">
        <v>22.18</v>
      </c>
      <c r="V182" s="11">
        <v>31257.2</v>
      </c>
      <c r="W182" s="12">
        <v>24.81</v>
      </c>
      <c r="X182" s="11"/>
      <c r="Y182" s="12"/>
      <c r="Z182" s="11">
        <v>50347.3</v>
      </c>
      <c r="AA182" s="12">
        <v>16.56</v>
      </c>
      <c r="AC182" s="41">
        <f t="shared" si="2"/>
        <v>19.047925484989225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736253.4</v>
      </c>
      <c r="E183" s="12">
        <v>19.790171555065143</v>
      </c>
      <c r="F183" s="11">
        <v>156252.2</v>
      </c>
      <c r="G183" s="12">
        <v>17.31</v>
      </c>
      <c r="H183" s="11">
        <v>6339.400000000001</v>
      </c>
      <c r="I183" s="12">
        <v>23.89</v>
      </c>
      <c r="J183" s="11">
        <v>4589.400000000001</v>
      </c>
      <c r="K183" s="12">
        <v>22.65</v>
      </c>
      <c r="L183" s="11"/>
      <c r="M183" s="12"/>
      <c r="N183" s="11">
        <v>418706.8</v>
      </c>
      <c r="O183" s="12">
        <v>20.76</v>
      </c>
      <c r="P183" s="11">
        <v>8085.3</v>
      </c>
      <c r="Q183" s="12">
        <v>15.3</v>
      </c>
      <c r="R183" s="11">
        <v>11521.800000000001</v>
      </c>
      <c r="S183" s="12">
        <v>18.16</v>
      </c>
      <c r="T183" s="11">
        <v>19602.600000000002</v>
      </c>
      <c r="U183" s="12">
        <v>19.68</v>
      </c>
      <c r="V183" s="11">
        <v>41916.5</v>
      </c>
      <c r="W183" s="12">
        <v>24.35</v>
      </c>
      <c r="X183" s="11">
        <v>964.7</v>
      </c>
      <c r="Y183" s="12">
        <v>18</v>
      </c>
      <c r="Z183" s="11">
        <v>68274.7</v>
      </c>
      <c r="AA183" s="12">
        <v>17.01</v>
      </c>
      <c r="AC183" s="41">
        <f t="shared" si="2"/>
        <v>19.514898774643832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67837.1</v>
      </c>
      <c r="G184" s="12">
        <v>17.45</v>
      </c>
      <c r="H184" s="11">
        <v>8222.2</v>
      </c>
      <c r="I184" s="12">
        <v>19.59</v>
      </c>
      <c r="J184" s="11">
        <v>8361.7</v>
      </c>
      <c r="K184" s="12">
        <v>20.5</v>
      </c>
      <c r="L184" s="11"/>
      <c r="M184" s="12"/>
      <c r="N184" s="11">
        <v>518275.99999999994</v>
      </c>
      <c r="O184" s="12">
        <v>19.41</v>
      </c>
      <c r="P184" s="11">
        <v>6958.400000000001</v>
      </c>
      <c r="Q184" s="12">
        <v>21</v>
      </c>
      <c r="R184" s="11">
        <v>33073</v>
      </c>
      <c r="S184" s="12">
        <v>20.32</v>
      </c>
      <c r="T184" s="11">
        <v>32601.999999999996</v>
      </c>
      <c r="U184" s="12">
        <v>19.65</v>
      </c>
      <c r="V184" s="11">
        <v>49506</v>
      </c>
      <c r="W184" s="12">
        <v>26.54</v>
      </c>
      <c r="X184" s="11">
        <v>9315</v>
      </c>
      <c r="Y184" s="12">
        <v>20.29</v>
      </c>
      <c r="Z184" s="11">
        <v>58718.6</v>
      </c>
      <c r="AA184" s="12">
        <v>19.74</v>
      </c>
      <c r="AC184" s="41">
        <f t="shared" si="2"/>
        <v>19.34837828708412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15822.6</v>
      </c>
      <c r="G185" s="12">
        <v>18.7</v>
      </c>
      <c r="H185" s="11">
        <v>4780.7</v>
      </c>
      <c r="I185" s="12">
        <v>22.2</v>
      </c>
      <c r="J185" s="11">
        <v>910.8000000000001</v>
      </c>
      <c r="K185" s="12">
        <v>18</v>
      </c>
      <c r="L185" s="11"/>
      <c r="M185" s="12"/>
      <c r="N185" s="11">
        <v>325416.9</v>
      </c>
      <c r="O185" s="12">
        <v>20.56</v>
      </c>
      <c r="P185" s="11"/>
      <c r="Q185" s="12"/>
      <c r="R185" s="11">
        <v>60292.6</v>
      </c>
      <c r="S185" s="12">
        <v>16.59</v>
      </c>
      <c r="T185" s="11">
        <v>36782.5</v>
      </c>
      <c r="U185" s="12">
        <v>19.57</v>
      </c>
      <c r="V185" s="11">
        <v>60644.200000000004</v>
      </c>
      <c r="W185" s="12">
        <v>26.77</v>
      </c>
      <c r="X185" s="11">
        <v>6679.2</v>
      </c>
      <c r="Y185" s="12">
        <v>17.9</v>
      </c>
      <c r="Z185" s="11">
        <v>97773.1</v>
      </c>
      <c r="AA185" s="12">
        <v>18.34</v>
      </c>
      <c r="AC185" s="41">
        <f t="shared" si="2"/>
        <v>19.585412707691226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772989</v>
      </c>
      <c r="E186" s="12">
        <v>19.924241608871537</v>
      </c>
      <c r="F186" s="11">
        <v>41887.6</v>
      </c>
      <c r="G186" s="12">
        <v>18.26</v>
      </c>
      <c r="H186" s="11">
        <v>13924.300000000001</v>
      </c>
      <c r="I186" s="12">
        <v>24.69</v>
      </c>
      <c r="J186" s="11">
        <v>13782.800000000001</v>
      </c>
      <c r="K186" s="12">
        <v>17.54</v>
      </c>
      <c r="L186" s="11"/>
      <c r="M186" s="12"/>
      <c r="N186" s="11">
        <v>468824.4</v>
      </c>
      <c r="O186" s="12">
        <v>19.13</v>
      </c>
      <c r="P186" s="11"/>
      <c r="Q186" s="12"/>
      <c r="R186" s="11">
        <v>42338.1</v>
      </c>
      <c r="S186" s="12">
        <v>23.19</v>
      </c>
      <c r="T186" s="11">
        <v>48869.3</v>
      </c>
      <c r="U186" s="12">
        <v>19.65</v>
      </c>
      <c r="V186" s="11">
        <v>65423.9</v>
      </c>
      <c r="W186" s="12">
        <v>25.86</v>
      </c>
      <c r="X186" s="11">
        <v>5278.6</v>
      </c>
      <c r="Y186" s="12">
        <v>20.12</v>
      </c>
      <c r="Z186" s="11">
        <v>72660</v>
      </c>
      <c r="AA186" s="12">
        <v>18.47</v>
      </c>
      <c r="AC186" s="41">
        <f t="shared" si="2"/>
        <v>19.37540099561157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83958.40000000001</v>
      </c>
      <c r="G187" s="12">
        <v>14.74</v>
      </c>
      <c r="H187" s="11">
        <v>31479.9</v>
      </c>
      <c r="I187" s="12">
        <v>16.19</v>
      </c>
      <c r="J187" s="11">
        <v>7051</v>
      </c>
      <c r="K187" s="12">
        <v>22.38</v>
      </c>
      <c r="L187" s="11">
        <v>373.1</v>
      </c>
      <c r="M187" s="12">
        <v>24</v>
      </c>
      <c r="N187" s="11">
        <v>598713.3</v>
      </c>
      <c r="O187" s="12">
        <v>19.83</v>
      </c>
      <c r="P187" s="11"/>
      <c r="Q187" s="12"/>
      <c r="R187" s="11">
        <v>22259.600000000002</v>
      </c>
      <c r="S187" s="12">
        <v>21.79</v>
      </c>
      <c r="T187" s="11">
        <v>43351.5</v>
      </c>
      <c r="U187" s="12">
        <v>19.28</v>
      </c>
      <c r="V187" s="11">
        <v>61522</v>
      </c>
      <c r="W187" s="12">
        <v>27.01</v>
      </c>
      <c r="X187" s="11">
        <v>2425.2000000000003</v>
      </c>
      <c r="Y187" s="12">
        <v>18</v>
      </c>
      <c r="Z187" s="11">
        <v>68393</v>
      </c>
      <c r="AA187" s="12">
        <v>20.62</v>
      </c>
      <c r="AC187" s="41">
        <f t="shared" si="2"/>
        <v>19.30200614215535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1001829.3000000002</v>
      </c>
      <c r="E188" s="12">
        <v>19.61360145485862</v>
      </c>
      <c r="F188" s="11">
        <v>15885.7</v>
      </c>
      <c r="G188" s="12">
        <v>18.85</v>
      </c>
      <c r="H188" s="11">
        <v>4769.8</v>
      </c>
      <c r="I188" s="12">
        <v>22.47</v>
      </c>
      <c r="J188" s="11">
        <v>53449.200000000004</v>
      </c>
      <c r="K188" s="12">
        <v>17.09</v>
      </c>
      <c r="L188" s="11"/>
      <c r="M188" s="12"/>
      <c r="N188" s="11">
        <v>633352.7000000001</v>
      </c>
      <c r="O188" s="12">
        <v>19.27</v>
      </c>
      <c r="P188" s="11">
        <v>163.6</v>
      </c>
      <c r="Q188" s="12">
        <v>30.23</v>
      </c>
      <c r="R188" s="11">
        <v>34617.4</v>
      </c>
      <c r="S188" s="12">
        <v>20.08</v>
      </c>
      <c r="T188" s="11">
        <v>70338.90000000001</v>
      </c>
      <c r="U188" s="12">
        <v>19.77</v>
      </c>
      <c r="V188" s="11">
        <v>71554.5</v>
      </c>
      <c r="W188" s="12">
        <v>23.99</v>
      </c>
      <c r="X188" s="11">
        <v>701.1</v>
      </c>
      <c r="Y188" s="12">
        <v>18</v>
      </c>
      <c r="Z188" s="11">
        <v>116996.40000000001</v>
      </c>
      <c r="AA188" s="12">
        <v>19.7</v>
      </c>
      <c r="AC188" s="41">
        <f t="shared" si="2"/>
        <v>19.276979405440194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57891.5</v>
      </c>
      <c r="G189" s="12">
        <v>23.06</v>
      </c>
      <c r="H189" s="11">
        <v>14229.2</v>
      </c>
      <c r="I189" s="12">
        <v>25.56</v>
      </c>
      <c r="J189" s="11">
        <v>5172.3</v>
      </c>
      <c r="K189" s="12">
        <v>23.4</v>
      </c>
      <c r="L189" s="11"/>
      <c r="M189" s="12"/>
      <c r="N189" s="11">
        <v>577163.2000000001</v>
      </c>
      <c r="O189" s="12">
        <v>20.05</v>
      </c>
      <c r="P189" s="11"/>
      <c r="Q189" s="12"/>
      <c r="R189" s="11">
        <v>21915</v>
      </c>
      <c r="S189" s="12">
        <v>19.63</v>
      </c>
      <c r="T189" s="11">
        <v>43758.5</v>
      </c>
      <c r="U189" s="12">
        <v>18.25</v>
      </c>
      <c r="V189" s="11">
        <v>48266.6</v>
      </c>
      <c r="W189" s="12">
        <v>23.65</v>
      </c>
      <c r="X189" s="11">
        <v>11363.5</v>
      </c>
      <c r="Y189" s="12">
        <v>19.25</v>
      </c>
      <c r="Z189" s="11">
        <v>110831.7</v>
      </c>
      <c r="AA189" s="12">
        <v>19.78</v>
      </c>
      <c r="AC189" s="41">
        <f t="shared" si="2"/>
        <v>20.21976650340029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220098.9</v>
      </c>
      <c r="G190" s="15">
        <v>13.5</v>
      </c>
      <c r="H190" s="14">
        <v>15103.9</v>
      </c>
      <c r="I190" s="15">
        <v>20.74</v>
      </c>
      <c r="J190" s="14">
        <v>7736</v>
      </c>
      <c r="K190" s="15">
        <v>26.92</v>
      </c>
      <c r="L190" s="14"/>
      <c r="M190" s="15"/>
      <c r="N190" s="14">
        <v>717104.5</v>
      </c>
      <c r="O190" s="15">
        <v>20.16</v>
      </c>
      <c r="P190" s="14"/>
      <c r="Q190" s="15"/>
      <c r="R190" s="14">
        <v>138933.8</v>
      </c>
      <c r="S190" s="15">
        <v>14.45</v>
      </c>
      <c r="T190" s="14">
        <v>97969.6</v>
      </c>
      <c r="U190" s="15">
        <v>18.7</v>
      </c>
      <c r="V190" s="14">
        <v>63134.5</v>
      </c>
      <c r="W190" s="15">
        <v>22.38</v>
      </c>
      <c r="X190" s="14"/>
      <c r="Y190" s="15"/>
      <c r="Z190" s="14">
        <v>179002</v>
      </c>
      <c r="AA190" s="15">
        <v>16.25</v>
      </c>
      <c r="AC190" s="42">
        <f t="shared" si="2"/>
        <v>17.949853294675883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22288.6</v>
      </c>
      <c r="G191" s="9">
        <v>18.05332878691349</v>
      </c>
      <c r="H191" s="8">
        <v>6507</v>
      </c>
      <c r="I191" s="9">
        <v>22.69</v>
      </c>
      <c r="J191" s="8">
        <v>2693.4</v>
      </c>
      <c r="K191" s="9">
        <v>31.09</v>
      </c>
      <c r="L191" s="8"/>
      <c r="M191" s="9"/>
      <c r="N191" s="8">
        <v>398823.6</v>
      </c>
      <c r="O191" s="9">
        <v>19.99</v>
      </c>
      <c r="P191" s="8"/>
      <c r="Q191" s="9"/>
      <c r="R191" s="8">
        <v>25482.3</v>
      </c>
      <c r="S191" s="9">
        <v>19.19</v>
      </c>
      <c r="T191" s="8">
        <v>66649.6</v>
      </c>
      <c r="U191" s="9">
        <v>19.04</v>
      </c>
      <c r="V191" s="8">
        <v>31150.300000000003</v>
      </c>
      <c r="W191" s="9">
        <v>23.67</v>
      </c>
      <c r="X191" s="8">
        <v>496.3</v>
      </c>
      <c r="Y191" s="9">
        <v>18</v>
      </c>
      <c r="Z191" s="8">
        <v>70205.6</v>
      </c>
      <c r="AA191" s="9">
        <v>18.65</v>
      </c>
      <c r="AC191" s="41">
        <f t="shared" si="2"/>
        <v>19.6958632556819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928243.1000000001</v>
      </c>
      <c r="E192" s="12">
        <v>19.761876284348357</v>
      </c>
      <c r="F192" s="11">
        <v>79987.2</v>
      </c>
      <c r="G192" s="12">
        <v>17.17</v>
      </c>
      <c r="H192" s="11">
        <v>28971.9</v>
      </c>
      <c r="I192" s="12">
        <v>17.06</v>
      </c>
      <c r="J192" s="11">
        <v>8474</v>
      </c>
      <c r="K192" s="12">
        <v>24.34</v>
      </c>
      <c r="L192" s="11"/>
      <c r="M192" s="12"/>
      <c r="N192" s="11">
        <v>470277</v>
      </c>
      <c r="O192" s="12">
        <v>21.76</v>
      </c>
      <c r="P192" s="11">
        <v>14540.300000000001</v>
      </c>
      <c r="Q192" s="12">
        <v>16.04</v>
      </c>
      <c r="R192" s="11">
        <v>24945.9</v>
      </c>
      <c r="S192" s="12">
        <v>18.54</v>
      </c>
      <c r="T192" s="11">
        <v>60593.8</v>
      </c>
      <c r="U192" s="12">
        <v>18.53</v>
      </c>
      <c r="V192" s="11">
        <v>54177.3</v>
      </c>
      <c r="W192" s="12">
        <v>21.76</v>
      </c>
      <c r="X192" s="11">
        <v>5995.6</v>
      </c>
      <c r="Y192" s="12">
        <v>18</v>
      </c>
      <c r="Z192" s="11">
        <v>180280.1</v>
      </c>
      <c r="AA192" s="12">
        <v>16.26</v>
      </c>
      <c r="AC192" s="41">
        <f t="shared" si="2"/>
        <v>19.638026400300756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47356</v>
      </c>
      <c r="G193" s="12">
        <v>19.94</v>
      </c>
      <c r="H193" s="11">
        <v>38142.5</v>
      </c>
      <c r="I193" s="12">
        <v>21.02</v>
      </c>
      <c r="J193" s="11">
        <v>9743.800000000001</v>
      </c>
      <c r="K193" s="12">
        <v>25.02</v>
      </c>
      <c r="L193" s="11"/>
      <c r="M193" s="12"/>
      <c r="N193" s="11">
        <v>643422.2000000001</v>
      </c>
      <c r="O193" s="12">
        <v>22.21</v>
      </c>
      <c r="P193" s="11"/>
      <c r="Q193" s="12"/>
      <c r="R193" s="11">
        <v>25558.3</v>
      </c>
      <c r="S193" s="12">
        <v>17.94</v>
      </c>
      <c r="T193" s="11">
        <v>67390.9</v>
      </c>
      <c r="U193" s="12">
        <v>18.81</v>
      </c>
      <c r="V193" s="11">
        <v>60850.700000000004</v>
      </c>
      <c r="W193" s="12">
        <v>24.17</v>
      </c>
      <c r="X193" s="11">
        <v>5536.5</v>
      </c>
      <c r="Y193" s="12">
        <v>18.17</v>
      </c>
      <c r="Z193" s="11">
        <v>192077.9</v>
      </c>
      <c r="AA193" s="12">
        <v>17.66</v>
      </c>
      <c r="AC193" s="41">
        <f t="shared" si="2"/>
        <v>20.888531490735627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52153.8</v>
      </c>
      <c r="G194" s="12">
        <v>19.13</v>
      </c>
      <c r="H194" s="11">
        <v>12792</v>
      </c>
      <c r="I194" s="12">
        <v>23.28</v>
      </c>
      <c r="J194" s="11">
        <v>14494.6</v>
      </c>
      <c r="K194" s="12">
        <v>21.94</v>
      </c>
      <c r="L194" s="11"/>
      <c r="M194" s="12"/>
      <c r="N194" s="11">
        <v>905633.7000000001</v>
      </c>
      <c r="O194" s="12">
        <v>20.97</v>
      </c>
      <c r="P194" s="11"/>
      <c r="Q194" s="12"/>
      <c r="R194" s="11">
        <v>42136.6</v>
      </c>
      <c r="S194" s="12">
        <v>17.63</v>
      </c>
      <c r="T194" s="11">
        <v>49129.200000000004</v>
      </c>
      <c r="U194" s="12">
        <v>18.77</v>
      </c>
      <c r="V194" s="11">
        <v>76990.3</v>
      </c>
      <c r="W194" s="12">
        <v>21.54</v>
      </c>
      <c r="X194" s="11">
        <v>8427.7</v>
      </c>
      <c r="Y194" s="12">
        <v>18.83</v>
      </c>
      <c r="Z194" s="11">
        <v>159847</v>
      </c>
      <c r="AA194" s="12">
        <v>16.99</v>
      </c>
      <c r="AC194" s="41">
        <f t="shared" si="2"/>
        <v>20.20237238901102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1507366.4</v>
      </c>
      <c r="E195" s="12">
        <v>18.51478102138936</v>
      </c>
      <c r="F195" s="11">
        <v>188327</v>
      </c>
      <c r="G195" s="12">
        <v>14.35</v>
      </c>
      <c r="H195" s="11">
        <v>14008.3</v>
      </c>
      <c r="I195" s="12">
        <v>21.17</v>
      </c>
      <c r="J195" s="11">
        <v>7314.4</v>
      </c>
      <c r="K195" s="12">
        <v>21.38</v>
      </c>
      <c r="L195" s="11"/>
      <c r="M195" s="12"/>
      <c r="N195" s="11">
        <v>985874.1</v>
      </c>
      <c r="O195" s="12">
        <v>18.95</v>
      </c>
      <c r="P195" s="11">
        <v>4812.400000000001</v>
      </c>
      <c r="Q195" s="12">
        <v>17</v>
      </c>
      <c r="R195" s="11">
        <v>13015.4</v>
      </c>
      <c r="S195" s="12">
        <v>21.3</v>
      </c>
      <c r="T195" s="11">
        <v>107810.7</v>
      </c>
      <c r="U195" s="12">
        <v>18.35</v>
      </c>
      <c r="V195" s="11">
        <v>75637</v>
      </c>
      <c r="W195" s="12">
        <v>23.18</v>
      </c>
      <c r="X195" s="11">
        <v>1280.6</v>
      </c>
      <c r="Y195" s="12">
        <v>22.12</v>
      </c>
      <c r="Z195" s="11">
        <v>109286.5</v>
      </c>
      <c r="AA195" s="12">
        <v>17.86</v>
      </c>
      <c r="AC195" s="41">
        <f t="shared" si="2"/>
        <v>18.268321622088646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1590896.2999999996</v>
      </c>
      <c r="E196" s="12">
        <v>19.541096304642867</v>
      </c>
      <c r="F196" s="11">
        <v>137405.9</v>
      </c>
      <c r="G196" s="12">
        <v>18.65</v>
      </c>
      <c r="H196" s="11">
        <v>14034.1</v>
      </c>
      <c r="I196" s="12">
        <v>22.59</v>
      </c>
      <c r="J196" s="11">
        <v>19501</v>
      </c>
      <c r="K196" s="12">
        <v>19.6</v>
      </c>
      <c r="L196" s="11"/>
      <c r="M196" s="12"/>
      <c r="N196" s="11">
        <v>974443.9</v>
      </c>
      <c r="O196" s="12">
        <v>19.87</v>
      </c>
      <c r="P196" s="11">
        <v>7887.4</v>
      </c>
      <c r="Q196" s="12">
        <v>16</v>
      </c>
      <c r="R196" s="11">
        <v>50449.4</v>
      </c>
      <c r="S196" s="12">
        <v>19.44</v>
      </c>
      <c r="T196" s="11">
        <v>110533.3</v>
      </c>
      <c r="U196" s="12">
        <v>18.48</v>
      </c>
      <c r="V196" s="11">
        <v>97805.5</v>
      </c>
      <c r="W196" s="12">
        <v>21.6</v>
      </c>
      <c r="X196" s="11">
        <v>15800.4</v>
      </c>
      <c r="Y196" s="12">
        <v>18.65</v>
      </c>
      <c r="Z196" s="11">
        <v>163035.4</v>
      </c>
      <c r="AA196" s="12">
        <v>17.83</v>
      </c>
      <c r="AC196" s="41">
        <f t="shared" si="2"/>
        <v>19.406227008431106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33545.4</v>
      </c>
      <c r="G197" s="12">
        <v>16.39</v>
      </c>
      <c r="H197" s="11">
        <v>21356.3</v>
      </c>
      <c r="I197" s="12">
        <v>18.01</v>
      </c>
      <c r="J197" s="11">
        <v>6313</v>
      </c>
      <c r="K197" s="12">
        <v>21.43</v>
      </c>
      <c r="L197" s="11">
        <v>2229.8</v>
      </c>
      <c r="M197" s="12">
        <v>17</v>
      </c>
      <c r="N197" s="11">
        <v>945828.1</v>
      </c>
      <c r="O197" s="12">
        <v>19.45</v>
      </c>
      <c r="P197" s="11">
        <v>825</v>
      </c>
      <c r="Q197" s="12">
        <v>16</v>
      </c>
      <c r="R197" s="11">
        <v>46512.4</v>
      </c>
      <c r="S197" s="12">
        <v>19.31</v>
      </c>
      <c r="T197" s="11">
        <v>83966.1</v>
      </c>
      <c r="U197" s="12">
        <v>18.48</v>
      </c>
      <c r="V197" s="11">
        <v>66307.8</v>
      </c>
      <c r="W197" s="12">
        <v>21.27</v>
      </c>
      <c r="X197" s="11">
        <v>20982</v>
      </c>
      <c r="Y197" s="12">
        <v>16.11</v>
      </c>
      <c r="Z197" s="11">
        <v>123392.70000000001</v>
      </c>
      <c r="AA197" s="12">
        <v>16.33</v>
      </c>
      <c r="AC197" s="41">
        <f t="shared" si="2"/>
        <v>18.92683952334984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1507598.8</v>
      </c>
      <c r="E198" s="12">
        <v>18.71056659901825</v>
      </c>
      <c r="F198" s="11">
        <v>130275.30000000002</v>
      </c>
      <c r="G198" s="12">
        <v>13.36</v>
      </c>
      <c r="H198" s="11">
        <v>16055.1</v>
      </c>
      <c r="I198" s="12">
        <v>21.13</v>
      </c>
      <c r="J198" s="11">
        <v>4200.7</v>
      </c>
      <c r="K198" s="12">
        <v>21.55</v>
      </c>
      <c r="L198" s="11"/>
      <c r="M198" s="12"/>
      <c r="N198" s="11">
        <v>929921.4</v>
      </c>
      <c r="O198" s="12">
        <v>20.23</v>
      </c>
      <c r="P198" s="11">
        <v>1032.5</v>
      </c>
      <c r="Q198" s="12">
        <v>16</v>
      </c>
      <c r="R198" s="11">
        <v>28305.1</v>
      </c>
      <c r="S198" s="12">
        <v>17.63</v>
      </c>
      <c r="T198" s="11">
        <v>70152</v>
      </c>
      <c r="U198" s="12">
        <v>18.69</v>
      </c>
      <c r="V198" s="11">
        <v>78656.6</v>
      </c>
      <c r="W198" s="12">
        <v>21.49</v>
      </c>
      <c r="X198" s="11">
        <v>16610.2</v>
      </c>
      <c r="Y198" s="12">
        <v>16.62</v>
      </c>
      <c r="Z198" s="11">
        <v>232389.9</v>
      </c>
      <c r="AA198" s="12">
        <v>14.77</v>
      </c>
      <c r="AC198" s="41">
        <f t="shared" si="2"/>
        <v>18.557571760425297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1731216.4</v>
      </c>
      <c r="E199" s="12">
        <v>19.540373364069332</v>
      </c>
      <c r="F199" s="11">
        <v>137688</v>
      </c>
      <c r="G199" s="12">
        <v>14.84</v>
      </c>
      <c r="H199" s="11">
        <v>18342.1</v>
      </c>
      <c r="I199" s="12">
        <v>23.16</v>
      </c>
      <c r="J199" s="11">
        <v>11454.7</v>
      </c>
      <c r="K199" s="12">
        <v>22.04</v>
      </c>
      <c r="L199" s="11"/>
      <c r="M199" s="12"/>
      <c r="N199" s="11">
        <v>980553</v>
      </c>
      <c r="O199" s="12">
        <v>21.78</v>
      </c>
      <c r="P199" s="11">
        <v>2925.1</v>
      </c>
      <c r="Q199" s="12">
        <v>16</v>
      </c>
      <c r="R199" s="11">
        <v>25094.4</v>
      </c>
      <c r="S199" s="12">
        <v>17.44</v>
      </c>
      <c r="T199" s="11">
        <v>154118.4</v>
      </c>
      <c r="U199" s="12">
        <v>14.68</v>
      </c>
      <c r="V199" s="11">
        <v>94410.7</v>
      </c>
      <c r="W199" s="12">
        <v>22.8</v>
      </c>
      <c r="X199" s="11">
        <v>15720.2</v>
      </c>
      <c r="Y199" s="12">
        <v>15.53</v>
      </c>
      <c r="Z199" s="11">
        <v>290909.8</v>
      </c>
      <c r="AA199" s="12">
        <v>15.84</v>
      </c>
      <c r="AC199" s="41">
        <f t="shared" si="2"/>
        <v>19.352358603101152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1555209.3</v>
      </c>
      <c r="E200" s="12">
        <v>19.85928383208614</v>
      </c>
      <c r="F200" s="11">
        <v>115129.4</v>
      </c>
      <c r="G200" s="12">
        <v>15.84</v>
      </c>
      <c r="H200" s="11">
        <v>18744.5</v>
      </c>
      <c r="I200" s="12">
        <v>24.44</v>
      </c>
      <c r="J200" s="11">
        <v>7476.7</v>
      </c>
      <c r="K200" s="12">
        <v>23.3</v>
      </c>
      <c r="L200" s="11">
        <v>7934</v>
      </c>
      <c r="M200" s="12">
        <v>14.99</v>
      </c>
      <c r="N200" s="11">
        <v>943534.6</v>
      </c>
      <c r="O200" s="12">
        <v>21.43</v>
      </c>
      <c r="P200" s="11">
        <v>2371.1</v>
      </c>
      <c r="Q200" s="12">
        <v>16</v>
      </c>
      <c r="R200" s="11">
        <v>20989.1</v>
      </c>
      <c r="S200" s="12">
        <v>18.52</v>
      </c>
      <c r="T200" s="11">
        <v>122809.7</v>
      </c>
      <c r="U200" s="12">
        <v>18.66</v>
      </c>
      <c r="V200" s="11">
        <v>69894.7</v>
      </c>
      <c r="W200" s="12">
        <v>21.07</v>
      </c>
      <c r="X200" s="11">
        <v>9575.6</v>
      </c>
      <c r="Y200" s="12">
        <v>18.57</v>
      </c>
      <c r="Z200" s="11">
        <v>236749.9</v>
      </c>
      <c r="AA200" s="12">
        <v>15.72</v>
      </c>
      <c r="AC200" s="41">
        <f t="shared" si="2"/>
        <v>19.80231095688415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1608123.4999999998</v>
      </c>
      <c r="E201" s="12">
        <v>19.7746307637442</v>
      </c>
      <c r="F201" s="11">
        <v>45982.8</v>
      </c>
      <c r="G201" s="12">
        <v>15.17</v>
      </c>
      <c r="H201" s="11">
        <v>10598.8</v>
      </c>
      <c r="I201" s="12">
        <v>22.99</v>
      </c>
      <c r="J201" s="11">
        <v>8403</v>
      </c>
      <c r="K201" s="12">
        <v>23.63</v>
      </c>
      <c r="L201" s="11">
        <v>7283</v>
      </c>
      <c r="M201" s="12">
        <v>12</v>
      </c>
      <c r="N201" s="11">
        <v>993154.2</v>
      </c>
      <c r="O201" s="12">
        <v>21.76</v>
      </c>
      <c r="P201" s="11">
        <v>5137.4</v>
      </c>
      <c r="Q201" s="12">
        <v>23.31</v>
      </c>
      <c r="R201" s="11">
        <v>80574.4</v>
      </c>
      <c r="S201" s="12">
        <v>15.61</v>
      </c>
      <c r="T201" s="11">
        <v>84044.7</v>
      </c>
      <c r="U201" s="12">
        <v>17.76</v>
      </c>
      <c r="V201" s="11">
        <v>72464.2</v>
      </c>
      <c r="W201" s="12">
        <v>21.04</v>
      </c>
      <c r="X201" s="11">
        <v>6364.2</v>
      </c>
      <c r="Y201" s="12">
        <v>17.52</v>
      </c>
      <c r="Z201" s="11">
        <v>294116.8</v>
      </c>
      <c r="AA201" s="12">
        <v>15.16</v>
      </c>
      <c r="AC201" s="41">
        <f t="shared" si="2"/>
        <v>19.717058524634993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1926552.3</v>
      </c>
      <c r="E202" s="15">
        <v>19.03685430963904</v>
      </c>
      <c r="F202" s="14">
        <v>135831.9</v>
      </c>
      <c r="G202" s="15">
        <v>15.25</v>
      </c>
      <c r="H202" s="14">
        <v>23305.1</v>
      </c>
      <c r="I202" s="15">
        <v>21.93</v>
      </c>
      <c r="J202" s="14">
        <v>29845.4</v>
      </c>
      <c r="K202" s="15">
        <v>20.76</v>
      </c>
      <c r="L202" s="14"/>
      <c r="M202" s="15"/>
      <c r="N202" s="14">
        <v>1074226.1</v>
      </c>
      <c r="O202" s="15">
        <v>21.35</v>
      </c>
      <c r="P202" s="14">
        <v>9306.2</v>
      </c>
      <c r="Q202" s="15">
        <v>18.22</v>
      </c>
      <c r="R202" s="14">
        <v>39989.2</v>
      </c>
      <c r="S202" s="15">
        <v>15.88</v>
      </c>
      <c r="T202" s="14">
        <v>142420.5</v>
      </c>
      <c r="U202" s="15">
        <v>16.7</v>
      </c>
      <c r="V202" s="14">
        <v>104001.1</v>
      </c>
      <c r="W202" s="15">
        <v>20.36</v>
      </c>
      <c r="X202" s="14">
        <v>11748.6</v>
      </c>
      <c r="Y202" s="15">
        <v>17.54</v>
      </c>
      <c r="Z202" s="14">
        <v>355878.2</v>
      </c>
      <c r="AA202" s="15">
        <v>14.14</v>
      </c>
      <c r="AC202" s="42">
        <f t="shared" si="2"/>
        <v>18.96135102212767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1203594.7000000002</v>
      </c>
      <c r="E203" s="9">
        <v>20.799668900170456</v>
      </c>
      <c r="F203" s="8">
        <v>120791.4</v>
      </c>
      <c r="G203" s="9">
        <v>14.73</v>
      </c>
      <c r="H203" s="8">
        <v>10222.9</v>
      </c>
      <c r="I203" s="9">
        <v>23.55</v>
      </c>
      <c r="J203" s="8">
        <v>25358.5</v>
      </c>
      <c r="K203" s="9">
        <v>20.5</v>
      </c>
      <c r="L203" s="8"/>
      <c r="M203" s="9"/>
      <c r="N203" s="8">
        <v>762872.5</v>
      </c>
      <c r="O203" s="9">
        <v>23.09</v>
      </c>
      <c r="P203" s="8">
        <v>1169.4</v>
      </c>
      <c r="Q203" s="9">
        <v>16</v>
      </c>
      <c r="R203" s="8">
        <v>62521.4</v>
      </c>
      <c r="S203" s="9">
        <v>14.22</v>
      </c>
      <c r="T203" s="8">
        <v>36845</v>
      </c>
      <c r="U203" s="9">
        <v>17.77</v>
      </c>
      <c r="V203" s="8">
        <v>36126.8</v>
      </c>
      <c r="W203" s="9">
        <v>22.25</v>
      </c>
      <c r="X203" s="8">
        <v>9774.8</v>
      </c>
      <c r="Y203" s="9">
        <v>17.85</v>
      </c>
      <c r="Z203" s="8">
        <v>137912</v>
      </c>
      <c r="AA203" s="9">
        <v>16.96</v>
      </c>
      <c r="AC203" s="41">
        <f t="shared" si="2"/>
        <v>20.754789018181988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103031.4</v>
      </c>
      <c r="G204" s="12">
        <v>15.21</v>
      </c>
      <c r="H204" s="11">
        <v>29464.2</v>
      </c>
      <c r="I204" s="12">
        <v>20.5</v>
      </c>
      <c r="J204" s="11">
        <v>20159.2</v>
      </c>
      <c r="K204" s="12">
        <v>22.47</v>
      </c>
      <c r="L204" s="11">
        <v>13947</v>
      </c>
      <c r="M204" s="12">
        <v>16</v>
      </c>
      <c r="N204" s="11">
        <v>1014460.3</v>
      </c>
      <c r="O204" s="12">
        <v>21.96</v>
      </c>
      <c r="P204" s="11">
        <v>3440.2</v>
      </c>
      <c r="Q204" s="12">
        <v>16.32</v>
      </c>
      <c r="R204" s="11">
        <v>18369.7</v>
      </c>
      <c r="S204" s="12">
        <v>15.05</v>
      </c>
      <c r="T204" s="11">
        <v>74674.3</v>
      </c>
      <c r="U204" s="12">
        <v>18.14</v>
      </c>
      <c r="V204" s="11">
        <v>58659.5</v>
      </c>
      <c r="W204" s="12">
        <v>20.96</v>
      </c>
      <c r="X204" s="11">
        <v>36889.8</v>
      </c>
      <c r="Y204" s="12">
        <v>16.04</v>
      </c>
      <c r="Z204" s="11">
        <v>206533.5</v>
      </c>
      <c r="AA204" s="12">
        <v>16.57</v>
      </c>
      <c r="AC204" s="41">
        <f aca="true" t="shared" si="3" ref="AC204:AC267">(F204*G204+H204*I204+J204*K204+L204*M204+N204*O204+P204*Q204+R204*S204+T204*U204+X204*Y204+Z204*AA204)/(F204+H204+J204+L204+N204+P204+R204+T204+X204+Z204)</f>
        <v>20.2673172718245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1756702.5000000002</v>
      </c>
      <c r="E205" s="12">
        <v>20.383848753559576</v>
      </c>
      <c r="F205" s="11">
        <v>112726.1</v>
      </c>
      <c r="G205" s="12">
        <v>17.96</v>
      </c>
      <c r="H205" s="11">
        <v>59356.7</v>
      </c>
      <c r="I205" s="12">
        <v>23.36</v>
      </c>
      <c r="J205" s="11">
        <v>21404.5</v>
      </c>
      <c r="K205" s="12">
        <v>23.93</v>
      </c>
      <c r="L205" s="11"/>
      <c r="M205" s="12"/>
      <c r="N205" s="11">
        <v>1016458.2</v>
      </c>
      <c r="O205" s="12">
        <v>22.49</v>
      </c>
      <c r="P205" s="11">
        <v>6077</v>
      </c>
      <c r="Q205" s="12">
        <v>23.47</v>
      </c>
      <c r="R205" s="11">
        <v>55735.8</v>
      </c>
      <c r="S205" s="12">
        <v>7.01</v>
      </c>
      <c r="T205" s="11">
        <v>135892.6</v>
      </c>
      <c r="U205" s="12">
        <v>17.99</v>
      </c>
      <c r="V205" s="11">
        <v>87766.1</v>
      </c>
      <c r="W205" s="12">
        <v>20.67</v>
      </c>
      <c r="X205" s="11">
        <v>10967</v>
      </c>
      <c r="Y205" s="12">
        <v>17.33</v>
      </c>
      <c r="Z205" s="11">
        <v>250318.5</v>
      </c>
      <c r="AA205" s="12">
        <v>16.15</v>
      </c>
      <c r="AC205" s="41">
        <f t="shared" si="3"/>
        <v>20.36880061936452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2132360.8</v>
      </c>
      <c r="E206" s="12">
        <v>19.304770241508848</v>
      </c>
      <c r="F206" s="11">
        <v>53598.5</v>
      </c>
      <c r="G206" s="12">
        <v>17.81</v>
      </c>
      <c r="H206" s="11">
        <v>43653</v>
      </c>
      <c r="I206" s="12">
        <v>22.94</v>
      </c>
      <c r="J206" s="11">
        <v>50067.6</v>
      </c>
      <c r="K206" s="12">
        <v>21.94</v>
      </c>
      <c r="L206" s="11"/>
      <c r="M206" s="12"/>
      <c r="N206" s="11">
        <v>1320283</v>
      </c>
      <c r="O206" s="12">
        <v>19.87</v>
      </c>
      <c r="P206" s="11">
        <v>12649.2</v>
      </c>
      <c r="Q206" s="12">
        <v>16.88</v>
      </c>
      <c r="R206" s="11">
        <v>101806.4</v>
      </c>
      <c r="S206" s="12">
        <v>16.34</v>
      </c>
      <c r="T206" s="11">
        <v>139198.9</v>
      </c>
      <c r="U206" s="12">
        <v>18.61</v>
      </c>
      <c r="V206" s="11">
        <v>113788.8</v>
      </c>
      <c r="W206" s="12">
        <v>20.44</v>
      </c>
      <c r="X206" s="11">
        <v>67855.7</v>
      </c>
      <c r="Y206" s="12">
        <v>16.71</v>
      </c>
      <c r="Z206" s="11">
        <v>229459.7</v>
      </c>
      <c r="AA206" s="12">
        <v>17.21</v>
      </c>
      <c r="AC206" s="41">
        <f t="shared" si="3"/>
        <v>19.24077627352406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1642324.6000000003</v>
      </c>
      <c r="E207" s="12">
        <v>20.13174173546447</v>
      </c>
      <c r="F207" s="11">
        <v>116839</v>
      </c>
      <c r="G207" s="12">
        <v>14.1</v>
      </c>
      <c r="H207" s="11">
        <v>24349.6</v>
      </c>
      <c r="I207" s="12">
        <v>18.07</v>
      </c>
      <c r="J207" s="11">
        <v>48201</v>
      </c>
      <c r="K207" s="12">
        <v>23.02</v>
      </c>
      <c r="L207" s="11">
        <v>7040.3</v>
      </c>
      <c r="M207" s="12">
        <v>15</v>
      </c>
      <c r="N207" s="11">
        <v>932352.6</v>
      </c>
      <c r="O207" s="12">
        <v>22.18</v>
      </c>
      <c r="P207" s="11">
        <v>1513.8</v>
      </c>
      <c r="Q207" s="12">
        <v>24.71</v>
      </c>
      <c r="R207" s="11">
        <v>60154.8</v>
      </c>
      <c r="S207" s="12">
        <v>16.54</v>
      </c>
      <c r="T207" s="11">
        <v>126055.3</v>
      </c>
      <c r="U207" s="12">
        <v>18.62</v>
      </c>
      <c r="V207" s="11">
        <v>92829.1</v>
      </c>
      <c r="W207" s="12">
        <v>19.55</v>
      </c>
      <c r="X207" s="11">
        <v>5188.8</v>
      </c>
      <c r="Y207" s="12">
        <v>18.45</v>
      </c>
      <c r="Z207" s="11">
        <v>227800.3</v>
      </c>
      <c r="AA207" s="12">
        <v>16.64</v>
      </c>
      <c r="AC207" s="41">
        <f t="shared" si="3"/>
        <v>20.166593441542744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32753.9</v>
      </c>
      <c r="G208" s="12">
        <v>19.36</v>
      </c>
      <c r="H208" s="11">
        <v>60731.4</v>
      </c>
      <c r="I208" s="12">
        <v>16.98</v>
      </c>
      <c r="J208" s="11">
        <v>47005.4</v>
      </c>
      <c r="K208" s="12">
        <v>20.23</v>
      </c>
      <c r="L208" s="11">
        <v>7086.7</v>
      </c>
      <c r="M208" s="12">
        <v>15</v>
      </c>
      <c r="N208" s="11">
        <v>984324.4</v>
      </c>
      <c r="O208" s="12">
        <v>22.15</v>
      </c>
      <c r="P208" s="11">
        <v>1512.6</v>
      </c>
      <c r="Q208" s="12">
        <v>24.56</v>
      </c>
      <c r="R208" s="11">
        <v>91655.7</v>
      </c>
      <c r="S208" s="12">
        <v>17.61</v>
      </c>
      <c r="T208" s="11">
        <v>108813.9</v>
      </c>
      <c r="U208" s="12">
        <v>17.56</v>
      </c>
      <c r="V208" s="11">
        <v>90240.3</v>
      </c>
      <c r="W208" s="12">
        <v>19.71</v>
      </c>
      <c r="X208" s="11">
        <v>10507.1</v>
      </c>
      <c r="Y208" s="12">
        <v>18.03</v>
      </c>
      <c r="Z208" s="11">
        <v>159359.2</v>
      </c>
      <c r="AA208" s="12">
        <v>16.29</v>
      </c>
      <c r="AC208" s="41">
        <f t="shared" si="3"/>
        <v>20.53048479923828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1335057.0000000002</v>
      </c>
      <c r="E209" s="12">
        <v>17.45267762949447</v>
      </c>
      <c r="F209" s="11">
        <v>43178</v>
      </c>
      <c r="G209" s="12">
        <v>18.45</v>
      </c>
      <c r="H209" s="11">
        <v>27419.8</v>
      </c>
      <c r="I209" s="12">
        <v>20.68</v>
      </c>
      <c r="J209" s="11">
        <v>33623.1</v>
      </c>
      <c r="K209" s="12">
        <v>22.22</v>
      </c>
      <c r="L209" s="11">
        <v>4714.900000000001</v>
      </c>
      <c r="M209" s="12">
        <v>15</v>
      </c>
      <c r="N209" s="11">
        <v>713871.5</v>
      </c>
      <c r="O209" s="12">
        <v>17.23</v>
      </c>
      <c r="P209" s="11">
        <v>2357.4</v>
      </c>
      <c r="Q209" s="12">
        <v>21</v>
      </c>
      <c r="R209" s="11">
        <v>51375.4</v>
      </c>
      <c r="S209" s="12">
        <v>12.4</v>
      </c>
      <c r="T209" s="11">
        <v>126014</v>
      </c>
      <c r="U209" s="12">
        <v>18.39</v>
      </c>
      <c r="V209" s="11">
        <v>104284.3</v>
      </c>
      <c r="W209" s="12">
        <v>19.15</v>
      </c>
      <c r="X209" s="11">
        <v>10740.6</v>
      </c>
      <c r="Y209" s="12">
        <v>22.17</v>
      </c>
      <c r="Z209" s="11">
        <v>217478</v>
      </c>
      <c r="AA209" s="12">
        <v>16.46</v>
      </c>
      <c r="AC209" s="41">
        <f t="shared" si="3"/>
        <v>17.308862223707106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249028.4</v>
      </c>
      <c r="G210" s="12">
        <v>12.89</v>
      </c>
      <c r="H210" s="11">
        <v>34590.8</v>
      </c>
      <c r="I210" s="12">
        <v>17.22</v>
      </c>
      <c r="J210" s="11">
        <v>29482.3</v>
      </c>
      <c r="K210" s="12">
        <v>22.64</v>
      </c>
      <c r="L210" s="11">
        <v>2301.4</v>
      </c>
      <c r="M210" s="12">
        <v>16</v>
      </c>
      <c r="N210" s="11">
        <v>854450.1</v>
      </c>
      <c r="O210" s="12">
        <v>16.43</v>
      </c>
      <c r="P210" s="11">
        <v>897.5</v>
      </c>
      <c r="Q210" s="12">
        <v>23.19</v>
      </c>
      <c r="R210" s="11">
        <v>151316.1</v>
      </c>
      <c r="S210" s="12">
        <v>13.16</v>
      </c>
      <c r="T210" s="11">
        <v>156424.7</v>
      </c>
      <c r="U210" s="12">
        <v>17.33</v>
      </c>
      <c r="V210" s="11">
        <v>101243.4</v>
      </c>
      <c r="W210" s="12">
        <v>19.18</v>
      </c>
      <c r="X210" s="11">
        <v>9808.5</v>
      </c>
      <c r="Y210" s="12">
        <v>17.86</v>
      </c>
      <c r="Z210" s="11">
        <v>328074.3</v>
      </c>
      <c r="AA210" s="12">
        <v>14.3</v>
      </c>
      <c r="AC210" s="41">
        <f t="shared" si="3"/>
        <v>15.491391183677413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48462.3</v>
      </c>
      <c r="G211" s="12">
        <v>16.35</v>
      </c>
      <c r="H211" s="11">
        <v>47183.9</v>
      </c>
      <c r="I211" s="12">
        <v>15.7</v>
      </c>
      <c r="J211" s="11">
        <v>29169.8</v>
      </c>
      <c r="K211" s="12">
        <v>22.66</v>
      </c>
      <c r="L211" s="11"/>
      <c r="M211" s="12"/>
      <c r="N211" s="11">
        <v>698866</v>
      </c>
      <c r="O211" s="12">
        <v>17.67</v>
      </c>
      <c r="P211" s="11"/>
      <c r="Q211" s="12"/>
      <c r="R211" s="11">
        <v>77594.3</v>
      </c>
      <c r="S211" s="12">
        <v>13.94</v>
      </c>
      <c r="T211" s="11">
        <v>129911.8</v>
      </c>
      <c r="U211" s="12">
        <v>18.23</v>
      </c>
      <c r="V211" s="11">
        <v>78068.9</v>
      </c>
      <c r="W211" s="12">
        <v>19.12</v>
      </c>
      <c r="X211" s="11">
        <v>7025.1</v>
      </c>
      <c r="Y211" s="12">
        <v>18.79</v>
      </c>
      <c r="Z211" s="11">
        <v>127946.7</v>
      </c>
      <c r="AA211" s="12">
        <v>15.71</v>
      </c>
      <c r="AC211" s="41">
        <f t="shared" si="3"/>
        <v>17.266154208355132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139777</v>
      </c>
      <c r="G212" s="12">
        <v>16.66</v>
      </c>
      <c r="H212" s="11">
        <v>61731.8</v>
      </c>
      <c r="I212" s="12">
        <v>20.68</v>
      </c>
      <c r="J212" s="11">
        <v>38432.4</v>
      </c>
      <c r="K212" s="12">
        <v>21.74</v>
      </c>
      <c r="L212" s="11"/>
      <c r="M212" s="12"/>
      <c r="N212" s="11">
        <v>1164650.7</v>
      </c>
      <c r="O212" s="12">
        <v>20.97</v>
      </c>
      <c r="P212" s="11"/>
      <c r="Q212" s="12"/>
      <c r="R212" s="11">
        <v>155874.9</v>
      </c>
      <c r="S212" s="12">
        <v>13.56</v>
      </c>
      <c r="T212" s="11">
        <v>136092</v>
      </c>
      <c r="U212" s="12">
        <v>17.79</v>
      </c>
      <c r="V212" s="11">
        <v>126665.1</v>
      </c>
      <c r="W212" s="12">
        <v>19.42</v>
      </c>
      <c r="X212" s="11">
        <v>35511.7</v>
      </c>
      <c r="Y212" s="12">
        <v>18.3</v>
      </c>
      <c r="Z212" s="11">
        <v>215691.8</v>
      </c>
      <c r="AA212" s="12">
        <v>15.84</v>
      </c>
      <c r="AC212" s="41">
        <f t="shared" si="3"/>
        <v>19.234742630042692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1803740.5999999999</v>
      </c>
      <c r="E213" s="12">
        <v>20.283675658240444</v>
      </c>
      <c r="F213" s="11">
        <v>180675.4</v>
      </c>
      <c r="G213" s="12">
        <v>14.36</v>
      </c>
      <c r="H213" s="11">
        <v>12873.7</v>
      </c>
      <c r="I213" s="12">
        <v>21.64</v>
      </c>
      <c r="J213" s="11">
        <v>38822.6</v>
      </c>
      <c r="K213" s="12">
        <v>20.8</v>
      </c>
      <c r="L213" s="11"/>
      <c r="M213" s="12"/>
      <c r="N213" s="11">
        <v>1086992.1</v>
      </c>
      <c r="O213" s="12">
        <v>22.83</v>
      </c>
      <c r="P213" s="11"/>
      <c r="Q213" s="12"/>
      <c r="R213" s="11">
        <v>80429</v>
      </c>
      <c r="S213" s="12">
        <v>14.94</v>
      </c>
      <c r="T213" s="11">
        <v>140405.4</v>
      </c>
      <c r="U213" s="12">
        <v>16.68</v>
      </c>
      <c r="V213" s="11">
        <v>97392.4</v>
      </c>
      <c r="W213" s="12">
        <v>19.34</v>
      </c>
      <c r="X213" s="11">
        <v>11445.9</v>
      </c>
      <c r="Y213" s="12">
        <v>18.27</v>
      </c>
      <c r="Z213" s="11">
        <v>154704.1</v>
      </c>
      <c r="AA213" s="12">
        <v>15.86</v>
      </c>
      <c r="AC213" s="41">
        <f t="shared" si="3"/>
        <v>20.337537371329017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359455.4</v>
      </c>
      <c r="G214" s="15">
        <v>13.57</v>
      </c>
      <c r="H214" s="14">
        <v>33645.3</v>
      </c>
      <c r="I214" s="15">
        <v>17.78</v>
      </c>
      <c r="J214" s="14">
        <v>48363</v>
      </c>
      <c r="K214" s="15">
        <v>21.57</v>
      </c>
      <c r="L214" s="14">
        <v>3209.1</v>
      </c>
      <c r="M214" s="15">
        <v>16</v>
      </c>
      <c r="N214" s="14">
        <v>1370139.3</v>
      </c>
      <c r="O214" s="15">
        <v>20.74</v>
      </c>
      <c r="P214" s="14"/>
      <c r="Q214" s="15"/>
      <c r="R214" s="14">
        <v>232857.7</v>
      </c>
      <c r="S214" s="15">
        <v>12.48</v>
      </c>
      <c r="T214" s="14">
        <v>230802.7</v>
      </c>
      <c r="U214" s="15">
        <v>18.11</v>
      </c>
      <c r="V214" s="14">
        <v>89505.2</v>
      </c>
      <c r="W214" s="15">
        <v>20.01</v>
      </c>
      <c r="X214" s="14">
        <v>10968.6</v>
      </c>
      <c r="Y214" s="15">
        <v>19.47</v>
      </c>
      <c r="Z214" s="14">
        <v>337441.9</v>
      </c>
      <c r="AA214" s="15">
        <v>14.62</v>
      </c>
      <c r="AC214" s="42">
        <f t="shared" si="3"/>
        <v>17.97571799619549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1792217.7</v>
      </c>
      <c r="E215" s="9">
        <v>20.076185751318047</v>
      </c>
      <c r="F215" s="8">
        <v>265440</v>
      </c>
      <c r="G215" s="9">
        <v>13.14</v>
      </c>
      <c r="H215" s="8">
        <v>28015.9</v>
      </c>
      <c r="I215" s="9">
        <v>18.32</v>
      </c>
      <c r="J215" s="8">
        <v>25410.100000000002</v>
      </c>
      <c r="K215" s="9">
        <v>21.17</v>
      </c>
      <c r="L215" s="8"/>
      <c r="M215" s="9"/>
      <c r="N215" s="8">
        <v>993210.1</v>
      </c>
      <c r="O215" s="9">
        <v>23.8</v>
      </c>
      <c r="P215" s="8"/>
      <c r="Q215" s="9"/>
      <c r="R215" s="8">
        <v>98687.4</v>
      </c>
      <c r="S215" s="9">
        <v>16.01</v>
      </c>
      <c r="T215" s="8">
        <v>112782.7</v>
      </c>
      <c r="U215" s="9">
        <v>17.49</v>
      </c>
      <c r="V215" s="8">
        <v>59699.5</v>
      </c>
      <c r="W215" s="9">
        <v>19.4</v>
      </c>
      <c r="X215" s="8">
        <v>3821.5</v>
      </c>
      <c r="Y215" s="9">
        <v>18</v>
      </c>
      <c r="Z215" s="8">
        <v>205150.49999999994</v>
      </c>
      <c r="AA215" s="9">
        <v>14.74</v>
      </c>
      <c r="AC215" s="41">
        <f t="shared" si="3"/>
        <v>20.099485911316837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2427629.6</v>
      </c>
      <c r="E216" s="12">
        <v>19.249849104657486</v>
      </c>
      <c r="F216" s="11">
        <v>256622</v>
      </c>
      <c r="G216" s="12">
        <v>12.43</v>
      </c>
      <c r="H216" s="11">
        <v>37712.2</v>
      </c>
      <c r="I216" s="12">
        <v>18.85</v>
      </c>
      <c r="J216" s="11">
        <v>58129.4</v>
      </c>
      <c r="K216" s="12">
        <v>21.29</v>
      </c>
      <c r="L216" s="11"/>
      <c r="M216" s="12"/>
      <c r="N216" s="11">
        <v>1385459.6</v>
      </c>
      <c r="O216" s="12">
        <v>22.43</v>
      </c>
      <c r="P216" s="11"/>
      <c r="Q216" s="12"/>
      <c r="R216" s="11">
        <v>71784.4</v>
      </c>
      <c r="S216" s="12">
        <v>11.75</v>
      </c>
      <c r="T216" s="11">
        <v>141259.4</v>
      </c>
      <c r="U216" s="12">
        <v>16.89</v>
      </c>
      <c r="V216" s="11">
        <v>69562.6</v>
      </c>
      <c r="W216" s="12">
        <v>19.11</v>
      </c>
      <c r="X216" s="11">
        <v>30395.8</v>
      </c>
      <c r="Y216" s="12">
        <v>16.83</v>
      </c>
      <c r="Z216" s="11">
        <v>376704.2</v>
      </c>
      <c r="AA216" s="12">
        <v>14.46</v>
      </c>
      <c r="AC216" s="41">
        <f t="shared" si="3"/>
        <v>19.25397463091592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173290.7</v>
      </c>
      <c r="G217" s="12">
        <v>13.92</v>
      </c>
      <c r="H217" s="11">
        <v>34039</v>
      </c>
      <c r="I217" s="12">
        <v>18.07</v>
      </c>
      <c r="J217" s="11">
        <v>35818.3</v>
      </c>
      <c r="K217" s="12">
        <v>19.06</v>
      </c>
      <c r="L217" s="11"/>
      <c r="M217" s="12"/>
      <c r="N217" s="11">
        <v>1311486.2</v>
      </c>
      <c r="O217" s="12">
        <v>23.05</v>
      </c>
      <c r="P217" s="11"/>
      <c r="Q217" s="12"/>
      <c r="R217" s="11">
        <v>54977.9</v>
      </c>
      <c r="S217" s="12">
        <v>15.33</v>
      </c>
      <c r="T217" s="11">
        <v>168840.9</v>
      </c>
      <c r="U217" s="12">
        <v>18.41</v>
      </c>
      <c r="V217" s="11">
        <v>95708.8</v>
      </c>
      <c r="W217" s="12">
        <v>19.28</v>
      </c>
      <c r="X217" s="11">
        <v>18690.3</v>
      </c>
      <c r="Y217" s="12">
        <v>16.47</v>
      </c>
      <c r="Z217" s="11">
        <v>256253.29999999996</v>
      </c>
      <c r="AA217" s="12">
        <v>16.81</v>
      </c>
      <c r="AC217" s="41">
        <f t="shared" si="3"/>
        <v>20.70051366209528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2556013.8000000003</v>
      </c>
      <c r="E218" s="12">
        <v>19.348973278626275</v>
      </c>
      <c r="F218" s="11">
        <v>101273</v>
      </c>
      <c r="G218" s="12">
        <v>15.09</v>
      </c>
      <c r="H218" s="11">
        <v>35334.9</v>
      </c>
      <c r="I218" s="12">
        <v>19.84</v>
      </c>
      <c r="J218" s="11">
        <v>58753.1</v>
      </c>
      <c r="K218" s="12">
        <v>19.24</v>
      </c>
      <c r="L218" s="11"/>
      <c r="M218" s="12"/>
      <c r="N218" s="11">
        <v>1737815.2</v>
      </c>
      <c r="O218" s="12">
        <v>20.52</v>
      </c>
      <c r="P218" s="11"/>
      <c r="Q218" s="12"/>
      <c r="R218" s="11">
        <v>66700</v>
      </c>
      <c r="S218" s="12">
        <v>14.82</v>
      </c>
      <c r="T218" s="11">
        <v>167903.4</v>
      </c>
      <c r="U218" s="12">
        <v>18.06</v>
      </c>
      <c r="V218" s="11">
        <v>117113.8</v>
      </c>
      <c r="W218" s="12">
        <v>17.99</v>
      </c>
      <c r="X218" s="11">
        <v>18305.2</v>
      </c>
      <c r="Y218" s="12">
        <v>16.21</v>
      </c>
      <c r="Z218" s="11">
        <v>252815.2</v>
      </c>
      <c r="AA218" s="12">
        <v>15.87</v>
      </c>
      <c r="AC218" s="41">
        <f t="shared" si="3"/>
        <v>19.414229961868052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93689.5</v>
      </c>
      <c r="G219" s="12">
        <v>13.59</v>
      </c>
      <c r="H219" s="11">
        <v>20904.7</v>
      </c>
      <c r="I219" s="12">
        <v>20.97</v>
      </c>
      <c r="J219" s="11">
        <v>67053.5</v>
      </c>
      <c r="K219" s="12">
        <v>19.35</v>
      </c>
      <c r="L219" s="11">
        <v>1929.2</v>
      </c>
      <c r="M219" s="12">
        <v>14</v>
      </c>
      <c r="N219" s="11">
        <v>1408530</v>
      </c>
      <c r="O219" s="12">
        <v>20.99</v>
      </c>
      <c r="P219" s="11"/>
      <c r="Q219" s="12"/>
      <c r="R219" s="11">
        <v>55056</v>
      </c>
      <c r="S219" s="12">
        <v>12.64</v>
      </c>
      <c r="T219" s="11">
        <v>221711.6</v>
      </c>
      <c r="U219" s="12">
        <v>17.96</v>
      </c>
      <c r="V219" s="11">
        <v>102541.9</v>
      </c>
      <c r="W219" s="12">
        <v>19.19</v>
      </c>
      <c r="X219" s="11">
        <v>30114.8</v>
      </c>
      <c r="Y219" s="12">
        <v>16.37</v>
      </c>
      <c r="Z219" s="11">
        <v>215335.9</v>
      </c>
      <c r="AA219" s="12">
        <v>15.93</v>
      </c>
      <c r="AC219" s="41">
        <f t="shared" si="3"/>
        <v>19.487200421202946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138188.1</v>
      </c>
      <c r="G220" s="12">
        <v>16.14</v>
      </c>
      <c r="H220" s="11">
        <v>29596</v>
      </c>
      <c r="I220" s="12">
        <v>14.48</v>
      </c>
      <c r="J220" s="11">
        <v>30042.6</v>
      </c>
      <c r="K220" s="12">
        <v>19.07</v>
      </c>
      <c r="L220" s="11">
        <v>3890.2</v>
      </c>
      <c r="M220" s="12">
        <v>14</v>
      </c>
      <c r="N220" s="11">
        <v>1228427.9</v>
      </c>
      <c r="O220" s="12">
        <v>22.57</v>
      </c>
      <c r="P220" s="11"/>
      <c r="Q220" s="12"/>
      <c r="R220" s="11">
        <v>105589.3</v>
      </c>
      <c r="S220" s="12">
        <v>15.02</v>
      </c>
      <c r="T220" s="11">
        <v>210999.1</v>
      </c>
      <c r="U220" s="12">
        <v>16.88</v>
      </c>
      <c r="V220" s="11">
        <v>108538.6</v>
      </c>
      <c r="W220" s="12">
        <v>18.23</v>
      </c>
      <c r="X220" s="11">
        <v>8996.1</v>
      </c>
      <c r="Y220" s="12">
        <v>17.05</v>
      </c>
      <c r="Z220" s="11">
        <v>135202.5</v>
      </c>
      <c r="AA220" s="12">
        <v>16.75</v>
      </c>
      <c r="AC220" s="41">
        <f t="shared" si="3"/>
        <v>20.40133883887298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186674.7</v>
      </c>
      <c r="G221" s="12">
        <v>14.43</v>
      </c>
      <c r="H221" s="11">
        <v>54779.9</v>
      </c>
      <c r="I221" s="12">
        <v>17.23</v>
      </c>
      <c r="J221" s="11">
        <v>63796.5</v>
      </c>
      <c r="K221" s="12">
        <v>16.78</v>
      </c>
      <c r="L221" s="11">
        <v>24235.6</v>
      </c>
      <c r="M221" s="12">
        <v>14.44</v>
      </c>
      <c r="N221" s="11">
        <v>1826451.3</v>
      </c>
      <c r="O221" s="12">
        <v>19.7</v>
      </c>
      <c r="P221" s="11">
        <v>254.2</v>
      </c>
      <c r="Q221" s="12">
        <v>22</v>
      </c>
      <c r="R221" s="11">
        <v>185117.6</v>
      </c>
      <c r="S221" s="12">
        <v>11.37</v>
      </c>
      <c r="T221" s="11">
        <v>236184.9</v>
      </c>
      <c r="U221" s="12">
        <v>17.67</v>
      </c>
      <c r="V221" s="11">
        <v>154593.5</v>
      </c>
      <c r="W221" s="12">
        <v>19.55</v>
      </c>
      <c r="X221" s="11">
        <v>22687.6</v>
      </c>
      <c r="Y221" s="12">
        <v>17.33</v>
      </c>
      <c r="Z221" s="11">
        <v>357668.5</v>
      </c>
      <c r="AA221" s="12">
        <v>13.72</v>
      </c>
      <c r="AC221" s="41">
        <f t="shared" si="3"/>
        <v>17.791054966328932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487718.6</v>
      </c>
      <c r="G222" s="12">
        <v>13.04</v>
      </c>
      <c r="H222" s="11">
        <v>76426.6</v>
      </c>
      <c r="I222" s="12">
        <v>18.4</v>
      </c>
      <c r="J222" s="11">
        <v>37429.2</v>
      </c>
      <c r="K222" s="12">
        <v>15.59</v>
      </c>
      <c r="L222" s="11">
        <v>4190.3</v>
      </c>
      <c r="M222" s="12">
        <v>14</v>
      </c>
      <c r="N222" s="11">
        <v>1700280.8</v>
      </c>
      <c r="O222" s="12">
        <v>15.72</v>
      </c>
      <c r="P222" s="11">
        <v>2972.2</v>
      </c>
      <c r="Q222" s="12">
        <v>17</v>
      </c>
      <c r="R222" s="11">
        <v>83151</v>
      </c>
      <c r="S222" s="12">
        <v>10.81</v>
      </c>
      <c r="T222" s="11">
        <v>225781.4</v>
      </c>
      <c r="U222" s="12">
        <v>16.95</v>
      </c>
      <c r="V222" s="11">
        <v>159580.2</v>
      </c>
      <c r="W222" s="12">
        <v>18.43</v>
      </c>
      <c r="X222" s="11">
        <v>5455.9</v>
      </c>
      <c r="Y222" s="12">
        <v>18.39</v>
      </c>
      <c r="Z222" s="11">
        <v>244604.3</v>
      </c>
      <c r="AA222" s="12">
        <v>18.39</v>
      </c>
      <c r="AC222" s="41">
        <f t="shared" si="3"/>
        <v>15.520059710385281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468730.3</v>
      </c>
      <c r="G223" s="12">
        <v>13.51</v>
      </c>
      <c r="H223" s="11">
        <v>48257.7</v>
      </c>
      <c r="I223" s="12">
        <v>19.46</v>
      </c>
      <c r="J223" s="11">
        <v>41628.3</v>
      </c>
      <c r="K223" s="12">
        <v>15.18</v>
      </c>
      <c r="L223" s="11"/>
      <c r="M223" s="12"/>
      <c r="N223" s="11">
        <v>1879482.8</v>
      </c>
      <c r="O223" s="12">
        <v>14.51</v>
      </c>
      <c r="P223" s="11">
        <v>1143</v>
      </c>
      <c r="Q223" s="12">
        <v>21.95</v>
      </c>
      <c r="R223" s="11">
        <v>95841.7</v>
      </c>
      <c r="S223" s="12">
        <v>11.28</v>
      </c>
      <c r="T223" s="11">
        <v>258300.09999999998</v>
      </c>
      <c r="U223" s="12">
        <v>20.04</v>
      </c>
      <c r="V223" s="11">
        <v>143199.4</v>
      </c>
      <c r="W223" s="12">
        <v>19.77</v>
      </c>
      <c r="X223" s="11">
        <v>38750</v>
      </c>
      <c r="Y223" s="12">
        <v>13.58</v>
      </c>
      <c r="Z223" s="11">
        <v>245769.4</v>
      </c>
      <c r="AA223" s="12">
        <v>15.86</v>
      </c>
      <c r="AC223" s="41">
        <f t="shared" si="3"/>
        <v>14.906738340674966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732165.7</v>
      </c>
      <c r="G224" s="12">
        <v>12.5</v>
      </c>
      <c r="H224" s="11">
        <v>99421</v>
      </c>
      <c r="I224" s="12">
        <v>17.68</v>
      </c>
      <c r="J224" s="11">
        <v>31737.7</v>
      </c>
      <c r="K224" s="12">
        <v>15.37</v>
      </c>
      <c r="L224" s="11">
        <v>1988.6</v>
      </c>
      <c r="M224" s="12">
        <v>14</v>
      </c>
      <c r="N224" s="11">
        <v>1596454.1</v>
      </c>
      <c r="O224" s="12">
        <v>15.01</v>
      </c>
      <c r="P224" s="11"/>
      <c r="Q224" s="12"/>
      <c r="R224" s="11">
        <v>126500.2</v>
      </c>
      <c r="S224" s="12">
        <v>11.85</v>
      </c>
      <c r="T224" s="11">
        <v>290046.2</v>
      </c>
      <c r="U224" s="12">
        <v>16.68</v>
      </c>
      <c r="V224" s="11">
        <v>133516.4</v>
      </c>
      <c r="W224" s="12">
        <v>18.93</v>
      </c>
      <c r="X224" s="11">
        <v>63707.5</v>
      </c>
      <c r="Y224" s="12">
        <v>15.37</v>
      </c>
      <c r="Z224" s="11">
        <v>335926.2</v>
      </c>
      <c r="AA224" s="12">
        <v>14.99</v>
      </c>
      <c r="AC224" s="41">
        <f t="shared" si="3"/>
        <v>14.563985478167552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307734</v>
      </c>
      <c r="G225" s="12">
        <v>13.82</v>
      </c>
      <c r="H225" s="11">
        <v>88430.5</v>
      </c>
      <c r="I225" s="12">
        <v>16.53</v>
      </c>
      <c r="J225" s="11">
        <v>77555.8</v>
      </c>
      <c r="K225" s="12">
        <v>15.12</v>
      </c>
      <c r="L225" s="11">
        <v>1468.8</v>
      </c>
      <c r="M225" s="12">
        <v>14</v>
      </c>
      <c r="N225" s="11">
        <v>1920029.2</v>
      </c>
      <c r="O225" s="12">
        <v>14.15</v>
      </c>
      <c r="P225" s="11"/>
      <c r="Q225" s="12"/>
      <c r="R225" s="11">
        <v>149247.2</v>
      </c>
      <c r="S225" s="12">
        <v>13.06</v>
      </c>
      <c r="T225" s="11">
        <v>215499.4</v>
      </c>
      <c r="U225" s="12">
        <v>17.18</v>
      </c>
      <c r="V225" s="11">
        <v>128895.5</v>
      </c>
      <c r="W225" s="12">
        <v>18.8</v>
      </c>
      <c r="X225" s="11">
        <v>37047.3</v>
      </c>
      <c r="Y225" s="12">
        <v>15.79</v>
      </c>
      <c r="Z225" s="11">
        <v>241113.4</v>
      </c>
      <c r="AA225" s="12">
        <v>15.55</v>
      </c>
      <c r="AC225" s="41">
        <f t="shared" si="3"/>
        <v>14.503020705266433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355282.3</v>
      </c>
      <c r="G226" s="15">
        <v>14.2</v>
      </c>
      <c r="H226" s="14">
        <v>211224.8</v>
      </c>
      <c r="I226" s="15">
        <v>17.61</v>
      </c>
      <c r="J226" s="14">
        <v>30057.9</v>
      </c>
      <c r="K226" s="15">
        <v>21.56</v>
      </c>
      <c r="L226" s="14">
        <v>11630.8</v>
      </c>
      <c r="M226" s="15">
        <v>13.03</v>
      </c>
      <c r="N226" s="14">
        <v>1809981.4</v>
      </c>
      <c r="O226" s="15">
        <v>14.68</v>
      </c>
      <c r="P226" s="14">
        <v>5909.6</v>
      </c>
      <c r="Q226" s="15">
        <v>20</v>
      </c>
      <c r="R226" s="14">
        <v>245772.2</v>
      </c>
      <c r="S226" s="15">
        <v>13.9</v>
      </c>
      <c r="T226" s="14">
        <v>277678.3</v>
      </c>
      <c r="U226" s="15">
        <v>17.08</v>
      </c>
      <c r="V226" s="14">
        <v>133275.9</v>
      </c>
      <c r="W226" s="15">
        <v>17.98</v>
      </c>
      <c r="X226" s="14">
        <v>50064.5</v>
      </c>
      <c r="Y226" s="15">
        <v>15.46</v>
      </c>
      <c r="Z226" s="14">
        <v>414765.5</v>
      </c>
      <c r="AA226" s="15">
        <v>14.31</v>
      </c>
      <c r="AC226" s="42">
        <f t="shared" si="3"/>
        <v>14.98117286700057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180017.6</v>
      </c>
      <c r="G227" s="9">
        <v>13.77</v>
      </c>
      <c r="H227" s="8">
        <v>108924</v>
      </c>
      <c r="I227" s="9">
        <v>17.96</v>
      </c>
      <c r="J227" s="8">
        <v>59541.8</v>
      </c>
      <c r="K227" s="9">
        <v>17.32</v>
      </c>
      <c r="L227" s="8">
        <v>907.5</v>
      </c>
      <c r="M227" s="9">
        <v>14</v>
      </c>
      <c r="N227" s="8">
        <v>1646389.5</v>
      </c>
      <c r="O227" s="9">
        <v>14.21</v>
      </c>
      <c r="P227" s="8">
        <v>151.20000000000002</v>
      </c>
      <c r="Q227" s="9">
        <v>20</v>
      </c>
      <c r="R227" s="8">
        <v>48480</v>
      </c>
      <c r="S227" s="9">
        <v>14.98</v>
      </c>
      <c r="T227" s="8">
        <v>128575.6</v>
      </c>
      <c r="U227" s="9">
        <v>17.67</v>
      </c>
      <c r="V227" s="8">
        <v>96894.6</v>
      </c>
      <c r="W227" s="9">
        <v>14.56</v>
      </c>
      <c r="X227" s="8">
        <v>15190.3</v>
      </c>
      <c r="Y227" s="9">
        <v>15.83</v>
      </c>
      <c r="Z227" s="8">
        <v>262947.9</v>
      </c>
      <c r="AA227" s="9">
        <v>14.98</v>
      </c>
      <c r="AC227" s="41">
        <f t="shared" si="3"/>
        <v>14.709524207125433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405500.1</v>
      </c>
      <c r="G228" s="12">
        <v>13.47</v>
      </c>
      <c r="H228" s="11">
        <v>58663.9</v>
      </c>
      <c r="I228" s="12">
        <v>18.43</v>
      </c>
      <c r="J228" s="11">
        <v>48484.5</v>
      </c>
      <c r="K228" s="12">
        <v>16.14</v>
      </c>
      <c r="L228" s="11">
        <v>891.4</v>
      </c>
      <c r="M228" s="12">
        <v>14</v>
      </c>
      <c r="N228" s="11">
        <v>2201678.4</v>
      </c>
      <c r="O228" s="12">
        <v>13.84</v>
      </c>
      <c r="P228" s="11"/>
      <c r="Q228" s="12"/>
      <c r="R228" s="11">
        <v>85274.2</v>
      </c>
      <c r="S228" s="12">
        <v>12.8</v>
      </c>
      <c r="T228" s="11">
        <v>154580.5</v>
      </c>
      <c r="U228" s="12">
        <v>17.65</v>
      </c>
      <c r="V228" s="11">
        <v>102932.8</v>
      </c>
      <c r="W228" s="12">
        <v>16.02</v>
      </c>
      <c r="X228" s="11">
        <v>17394.5</v>
      </c>
      <c r="Y228" s="12">
        <v>16.78</v>
      </c>
      <c r="Z228" s="11">
        <v>323826</v>
      </c>
      <c r="AA228" s="12">
        <v>15.6</v>
      </c>
      <c r="AC228" s="41">
        <f t="shared" si="3"/>
        <v>14.250227234012991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408703.8</v>
      </c>
      <c r="G229" s="12">
        <v>14.02</v>
      </c>
      <c r="H229" s="11">
        <v>244439.3</v>
      </c>
      <c r="I229" s="12">
        <v>13.64</v>
      </c>
      <c r="J229" s="11">
        <v>38391.5</v>
      </c>
      <c r="K229" s="12">
        <v>18.7</v>
      </c>
      <c r="L229" s="11">
        <v>1362</v>
      </c>
      <c r="M229" s="12">
        <v>18</v>
      </c>
      <c r="N229" s="11">
        <v>1711528.9</v>
      </c>
      <c r="O229" s="12">
        <v>14.55</v>
      </c>
      <c r="P229" s="11">
        <v>817.2</v>
      </c>
      <c r="Q229" s="12">
        <v>20</v>
      </c>
      <c r="R229" s="11">
        <v>76593.9</v>
      </c>
      <c r="S229" s="12">
        <v>11.89</v>
      </c>
      <c r="T229" s="11">
        <v>188533.2</v>
      </c>
      <c r="U229" s="12">
        <v>16.93</v>
      </c>
      <c r="V229" s="11">
        <v>71694</v>
      </c>
      <c r="W229" s="12">
        <v>18.9</v>
      </c>
      <c r="X229" s="11">
        <v>27322.3</v>
      </c>
      <c r="Y229" s="12">
        <v>15.67</v>
      </c>
      <c r="Z229" s="11">
        <v>330208.3</v>
      </c>
      <c r="AA229" s="12">
        <v>14.52</v>
      </c>
      <c r="AC229" s="41">
        <f t="shared" si="3"/>
        <v>14.548377937728732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695390.5</v>
      </c>
      <c r="G230" s="12">
        <v>12.56</v>
      </c>
      <c r="H230" s="11">
        <v>64669.69999999999</v>
      </c>
      <c r="I230" s="12">
        <v>19.88</v>
      </c>
      <c r="J230" s="11">
        <v>80584.8</v>
      </c>
      <c r="K230" s="12">
        <v>16.38</v>
      </c>
      <c r="L230" s="11">
        <v>782.4</v>
      </c>
      <c r="M230" s="12">
        <v>14</v>
      </c>
      <c r="N230" s="11">
        <v>2033164.2</v>
      </c>
      <c r="O230" s="12">
        <v>14.48</v>
      </c>
      <c r="P230" s="11"/>
      <c r="Q230" s="12"/>
      <c r="R230" s="11">
        <v>149134.9</v>
      </c>
      <c r="S230" s="12">
        <v>13.75</v>
      </c>
      <c r="T230" s="11">
        <v>277415.1</v>
      </c>
      <c r="U230" s="12">
        <v>16.55</v>
      </c>
      <c r="V230" s="11">
        <v>87558.7</v>
      </c>
      <c r="W230" s="12">
        <v>19.63</v>
      </c>
      <c r="X230" s="11">
        <v>35918.1</v>
      </c>
      <c r="Y230" s="12">
        <v>14.28</v>
      </c>
      <c r="Z230" s="11">
        <v>275449.7</v>
      </c>
      <c r="AA230" s="12">
        <v>15.01</v>
      </c>
      <c r="AC230" s="41">
        <f t="shared" si="3"/>
        <v>14.416605753607174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553748.3</v>
      </c>
      <c r="G231" s="12">
        <v>13.78</v>
      </c>
      <c r="H231" s="11">
        <v>114568.8</v>
      </c>
      <c r="I231" s="12">
        <v>18.82</v>
      </c>
      <c r="J231" s="11">
        <v>86422.2</v>
      </c>
      <c r="K231" s="12">
        <v>17.83</v>
      </c>
      <c r="L231" s="11">
        <v>83.3</v>
      </c>
      <c r="M231" s="12">
        <v>14</v>
      </c>
      <c r="N231" s="11">
        <v>1723136</v>
      </c>
      <c r="O231" s="12">
        <v>14.43</v>
      </c>
      <c r="P231" s="11">
        <v>2953</v>
      </c>
      <c r="Q231" s="12">
        <v>15.83</v>
      </c>
      <c r="R231" s="11">
        <v>172663.2</v>
      </c>
      <c r="S231" s="12">
        <v>13.94</v>
      </c>
      <c r="T231" s="11">
        <v>294569.4</v>
      </c>
      <c r="U231" s="12">
        <v>16.45</v>
      </c>
      <c r="V231" s="11">
        <v>124549.5</v>
      </c>
      <c r="W231" s="12">
        <v>19.54</v>
      </c>
      <c r="X231" s="11">
        <v>45393.6</v>
      </c>
      <c r="Y231" s="12">
        <v>14.87</v>
      </c>
      <c r="Z231" s="11">
        <v>444624.4</v>
      </c>
      <c r="AA231" s="12">
        <v>14.15</v>
      </c>
      <c r="AC231" s="41">
        <f t="shared" si="3"/>
        <v>14.676311261871241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424323</v>
      </c>
      <c r="G232" s="12">
        <v>13.66</v>
      </c>
      <c r="H232" s="11">
        <v>265850</v>
      </c>
      <c r="I232" s="12">
        <v>18.88</v>
      </c>
      <c r="J232" s="11">
        <v>73690.2</v>
      </c>
      <c r="K232" s="12">
        <v>17.02</v>
      </c>
      <c r="L232" s="11">
        <v>5206.5</v>
      </c>
      <c r="M232" s="12">
        <v>11.5</v>
      </c>
      <c r="N232" s="11">
        <v>2146675</v>
      </c>
      <c r="O232" s="12">
        <v>14.21</v>
      </c>
      <c r="P232" s="11">
        <v>6284.3</v>
      </c>
      <c r="Q232" s="12">
        <v>15.72</v>
      </c>
      <c r="R232" s="11">
        <v>259039.80000000002</v>
      </c>
      <c r="S232" s="12">
        <v>12.5</v>
      </c>
      <c r="T232" s="11">
        <v>323800.8</v>
      </c>
      <c r="U232" s="12">
        <v>17.16</v>
      </c>
      <c r="V232" s="11">
        <v>124823.5</v>
      </c>
      <c r="W232" s="12">
        <v>19.84</v>
      </c>
      <c r="X232" s="11">
        <v>28281.6</v>
      </c>
      <c r="Y232" s="12">
        <v>15.21</v>
      </c>
      <c r="Z232" s="11">
        <v>622924.5</v>
      </c>
      <c r="AA232" s="12">
        <v>14.16</v>
      </c>
      <c r="AC232" s="41">
        <f t="shared" si="3"/>
        <v>14.623847290365768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503362.7</v>
      </c>
      <c r="G233" s="12">
        <v>13.41</v>
      </c>
      <c r="H233" s="11">
        <v>78794.7</v>
      </c>
      <c r="I233" s="12">
        <v>20.68</v>
      </c>
      <c r="J233" s="11">
        <v>90122.9</v>
      </c>
      <c r="K233" s="12">
        <v>16.77</v>
      </c>
      <c r="L233" s="11">
        <v>6210.2</v>
      </c>
      <c r="M233" s="12">
        <v>11.5</v>
      </c>
      <c r="N233" s="11">
        <v>1999061.5</v>
      </c>
      <c r="O233" s="12">
        <v>14.97</v>
      </c>
      <c r="P233" s="11">
        <v>8922</v>
      </c>
      <c r="Q233" s="12">
        <v>17.93</v>
      </c>
      <c r="R233" s="11">
        <v>253086</v>
      </c>
      <c r="S233" s="12">
        <v>14.55</v>
      </c>
      <c r="T233" s="11">
        <v>303248</v>
      </c>
      <c r="U233" s="12">
        <v>17.73</v>
      </c>
      <c r="V233" s="11">
        <v>251101.1</v>
      </c>
      <c r="W233" s="12">
        <v>20.53</v>
      </c>
      <c r="X233" s="11">
        <v>80875.1</v>
      </c>
      <c r="Y233" s="12">
        <v>16.69</v>
      </c>
      <c r="Z233" s="11">
        <v>512373.7</v>
      </c>
      <c r="AA233" s="12">
        <v>14.1</v>
      </c>
      <c r="AC233" s="41">
        <f t="shared" si="3"/>
        <v>15.036672965843465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283123.8</v>
      </c>
      <c r="G234" s="12">
        <v>13.55</v>
      </c>
      <c r="H234" s="11">
        <v>289299.4</v>
      </c>
      <c r="I234" s="12">
        <v>18.02</v>
      </c>
      <c r="J234" s="11">
        <v>70031.7</v>
      </c>
      <c r="K234" s="12">
        <v>18.12</v>
      </c>
      <c r="L234" s="11">
        <v>6301.8</v>
      </c>
      <c r="M234" s="12">
        <v>14.18</v>
      </c>
      <c r="N234" s="11">
        <v>1926280.4</v>
      </c>
      <c r="O234" s="12">
        <v>14.69</v>
      </c>
      <c r="P234" s="11">
        <v>32779.9</v>
      </c>
      <c r="Q234" s="12">
        <v>13.76</v>
      </c>
      <c r="R234" s="11">
        <v>249692.5</v>
      </c>
      <c r="S234" s="12">
        <v>13.1</v>
      </c>
      <c r="T234" s="11">
        <v>346266.6</v>
      </c>
      <c r="U234" s="12">
        <v>18.03</v>
      </c>
      <c r="V234" s="11">
        <v>276342.9</v>
      </c>
      <c r="W234" s="12">
        <v>20.04</v>
      </c>
      <c r="X234" s="11">
        <v>46490.2</v>
      </c>
      <c r="Y234" s="12">
        <v>17.69</v>
      </c>
      <c r="Z234" s="11">
        <v>401548.8</v>
      </c>
      <c r="AA234" s="12">
        <v>14.36</v>
      </c>
      <c r="AC234" s="41">
        <f t="shared" si="3"/>
        <v>15.131860882003583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638562.1</v>
      </c>
      <c r="G235" s="12">
        <v>13.41</v>
      </c>
      <c r="H235" s="11">
        <v>181825.8</v>
      </c>
      <c r="I235" s="12">
        <v>19.76</v>
      </c>
      <c r="J235" s="11">
        <v>81580.8</v>
      </c>
      <c r="K235" s="12">
        <v>18.1</v>
      </c>
      <c r="L235" s="11">
        <v>14829.4</v>
      </c>
      <c r="M235" s="12">
        <v>12.09</v>
      </c>
      <c r="N235" s="11">
        <v>2023004.3</v>
      </c>
      <c r="O235" s="12">
        <v>14.39</v>
      </c>
      <c r="P235" s="11">
        <v>7065.8</v>
      </c>
      <c r="Q235" s="12">
        <v>15.74</v>
      </c>
      <c r="R235" s="11">
        <v>264938.5</v>
      </c>
      <c r="S235" s="12">
        <v>16.04</v>
      </c>
      <c r="T235" s="11">
        <v>277833.7</v>
      </c>
      <c r="U235" s="12">
        <v>18.64</v>
      </c>
      <c r="V235" s="11">
        <v>207068.9</v>
      </c>
      <c r="W235" s="12">
        <v>20.63</v>
      </c>
      <c r="X235" s="11">
        <v>70821.8</v>
      </c>
      <c r="Y235" s="12">
        <v>15.11</v>
      </c>
      <c r="Z235" s="11">
        <v>232430.4</v>
      </c>
      <c r="AA235" s="12">
        <v>15.09</v>
      </c>
      <c r="AC235" s="41">
        <f t="shared" si="3"/>
        <v>15.038672306724427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595052</v>
      </c>
      <c r="G236" s="12">
        <v>13.24</v>
      </c>
      <c r="H236" s="11">
        <v>171598.6</v>
      </c>
      <c r="I236" s="12">
        <v>20.19</v>
      </c>
      <c r="J236" s="11">
        <v>68360.4</v>
      </c>
      <c r="K236" s="12">
        <v>18.51</v>
      </c>
      <c r="L236" s="11">
        <v>4301.1</v>
      </c>
      <c r="M236" s="12">
        <v>17.2</v>
      </c>
      <c r="N236" s="11">
        <v>1867893.7</v>
      </c>
      <c r="O236" s="12">
        <v>14.91</v>
      </c>
      <c r="P236" s="11">
        <v>43022.8</v>
      </c>
      <c r="Q236" s="12">
        <v>13.46</v>
      </c>
      <c r="R236" s="11">
        <v>309595.2</v>
      </c>
      <c r="S236" s="12">
        <v>12.06</v>
      </c>
      <c r="T236" s="11">
        <v>326792.4</v>
      </c>
      <c r="U236" s="12">
        <v>18.35</v>
      </c>
      <c r="V236" s="11">
        <v>190546.6</v>
      </c>
      <c r="W236" s="12">
        <v>20.9</v>
      </c>
      <c r="X236" s="11">
        <v>76167.8</v>
      </c>
      <c r="Y236" s="12">
        <v>18.13</v>
      </c>
      <c r="Z236" s="11">
        <v>254926.2</v>
      </c>
      <c r="AA236" s="12">
        <v>15.77</v>
      </c>
      <c r="AC236" s="41">
        <f t="shared" si="3"/>
        <v>15.128463518485116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589033.6</v>
      </c>
      <c r="G237" s="12">
        <v>12.68</v>
      </c>
      <c r="H237" s="11">
        <v>142023.3</v>
      </c>
      <c r="I237" s="12">
        <v>20.04</v>
      </c>
      <c r="J237" s="11">
        <v>76553.3</v>
      </c>
      <c r="K237" s="12">
        <v>18.15</v>
      </c>
      <c r="L237" s="11">
        <v>2879.8</v>
      </c>
      <c r="M237" s="12">
        <v>14</v>
      </c>
      <c r="N237" s="11">
        <v>1699798.6</v>
      </c>
      <c r="O237" s="12">
        <v>14.52</v>
      </c>
      <c r="P237" s="11">
        <v>2349.9</v>
      </c>
      <c r="Q237" s="12">
        <v>13</v>
      </c>
      <c r="R237" s="11">
        <v>177284.4</v>
      </c>
      <c r="S237" s="12">
        <v>13.36</v>
      </c>
      <c r="T237" s="11">
        <v>261515.70000000004</v>
      </c>
      <c r="U237" s="12">
        <v>18.12</v>
      </c>
      <c r="V237" s="11">
        <v>175048.9</v>
      </c>
      <c r="W237" s="12">
        <v>19.19</v>
      </c>
      <c r="X237" s="11">
        <v>16961.8</v>
      </c>
      <c r="Y237" s="12">
        <v>17.4</v>
      </c>
      <c r="Z237" s="11">
        <v>291931.6</v>
      </c>
      <c r="AA237" s="12">
        <v>14.02</v>
      </c>
      <c r="AC237" s="41">
        <f t="shared" si="3"/>
        <v>14.707605657031246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694568.1</v>
      </c>
      <c r="G238" s="15">
        <v>12.81</v>
      </c>
      <c r="H238" s="14">
        <v>153236.8</v>
      </c>
      <c r="I238" s="15">
        <v>20.36</v>
      </c>
      <c r="J238" s="14">
        <v>97625.5</v>
      </c>
      <c r="K238" s="15">
        <v>18.91</v>
      </c>
      <c r="L238" s="14">
        <v>1177.7</v>
      </c>
      <c r="M238" s="15">
        <v>14</v>
      </c>
      <c r="N238" s="14">
        <v>2383783.6</v>
      </c>
      <c r="O238" s="15">
        <v>14.59</v>
      </c>
      <c r="P238" s="14">
        <v>3533.2</v>
      </c>
      <c r="Q238" s="15">
        <v>13</v>
      </c>
      <c r="R238" s="14">
        <v>235238</v>
      </c>
      <c r="S238" s="15">
        <v>13.17</v>
      </c>
      <c r="T238" s="14">
        <v>259194.3</v>
      </c>
      <c r="U238" s="15">
        <v>18.47</v>
      </c>
      <c r="V238" s="14">
        <v>266076.6</v>
      </c>
      <c r="W238" s="15">
        <v>19.1</v>
      </c>
      <c r="X238" s="14">
        <v>187443.8</v>
      </c>
      <c r="Y238" s="15">
        <v>15.97</v>
      </c>
      <c r="Z238" s="14">
        <v>379218.5</v>
      </c>
      <c r="AA238" s="15">
        <v>15.15</v>
      </c>
      <c r="AC238" s="42">
        <f t="shared" si="3"/>
        <v>14.864389084052984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283439</v>
      </c>
      <c r="G239" s="9">
        <v>14.04</v>
      </c>
      <c r="H239" s="8">
        <v>89079.5</v>
      </c>
      <c r="I239" s="9">
        <v>21.9</v>
      </c>
      <c r="J239" s="8">
        <v>35957.2</v>
      </c>
      <c r="K239" s="9">
        <v>17.31</v>
      </c>
      <c r="L239" s="8">
        <v>14354.4</v>
      </c>
      <c r="M239" s="9">
        <v>11.92</v>
      </c>
      <c r="N239" s="8">
        <v>1462752.3</v>
      </c>
      <c r="O239" s="9">
        <v>13.61</v>
      </c>
      <c r="P239" s="8">
        <v>3884.3</v>
      </c>
      <c r="Q239" s="9">
        <v>15.85</v>
      </c>
      <c r="R239" s="8">
        <v>70942.2</v>
      </c>
      <c r="S239" s="9">
        <v>17.09</v>
      </c>
      <c r="T239" s="8">
        <v>62555</v>
      </c>
      <c r="U239" s="9">
        <v>17.93</v>
      </c>
      <c r="V239" s="8">
        <v>116793</v>
      </c>
      <c r="W239" s="9">
        <v>19.13</v>
      </c>
      <c r="X239" s="8">
        <v>40636.2</v>
      </c>
      <c r="Y239" s="9">
        <v>14.92</v>
      </c>
      <c r="Z239" s="8">
        <v>95342.4</v>
      </c>
      <c r="AA239" s="9">
        <v>16.78</v>
      </c>
      <c r="AC239" s="41">
        <f t="shared" si="3"/>
        <v>14.46709399254496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396819.4</v>
      </c>
      <c r="G240" s="12">
        <v>13.65</v>
      </c>
      <c r="H240" s="11">
        <v>113791.2</v>
      </c>
      <c r="I240" s="12">
        <v>19.92</v>
      </c>
      <c r="J240" s="11">
        <v>56617.9</v>
      </c>
      <c r="K240" s="12">
        <v>18.2</v>
      </c>
      <c r="L240" s="11"/>
      <c r="M240" s="12"/>
      <c r="N240" s="11">
        <v>1770296.4</v>
      </c>
      <c r="O240" s="12">
        <v>13.98</v>
      </c>
      <c r="P240" s="11">
        <v>1471</v>
      </c>
      <c r="Q240" s="12">
        <v>13</v>
      </c>
      <c r="R240" s="11">
        <v>82772</v>
      </c>
      <c r="S240" s="12">
        <v>15.33</v>
      </c>
      <c r="T240" s="11">
        <v>143598.1</v>
      </c>
      <c r="U240" s="12">
        <v>17.62</v>
      </c>
      <c r="V240" s="11">
        <v>82658.5</v>
      </c>
      <c r="W240" s="12">
        <v>20.55</v>
      </c>
      <c r="X240" s="11">
        <v>233611.9</v>
      </c>
      <c r="Y240" s="12">
        <v>12.55</v>
      </c>
      <c r="Z240" s="11">
        <v>224598.8</v>
      </c>
      <c r="AA240" s="12">
        <v>15.68</v>
      </c>
      <c r="AC240" s="41">
        <f t="shared" si="3"/>
        <v>14.464408915771841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374756.9</v>
      </c>
      <c r="G241" s="12">
        <v>14.28</v>
      </c>
      <c r="H241" s="11">
        <v>200388.1</v>
      </c>
      <c r="I241" s="12">
        <v>18.65</v>
      </c>
      <c r="J241" s="11">
        <v>78906.8</v>
      </c>
      <c r="K241" s="12">
        <v>16.94</v>
      </c>
      <c r="L241" s="11">
        <v>287.40000000000003</v>
      </c>
      <c r="M241" s="12">
        <v>14</v>
      </c>
      <c r="N241" s="11">
        <v>2209366.3</v>
      </c>
      <c r="O241" s="12">
        <v>13.89</v>
      </c>
      <c r="P241" s="11">
        <v>3340.6</v>
      </c>
      <c r="Q241" s="12">
        <v>14.4</v>
      </c>
      <c r="R241" s="11">
        <v>226868.5</v>
      </c>
      <c r="S241" s="12">
        <v>7.46</v>
      </c>
      <c r="T241" s="11">
        <v>124976.5</v>
      </c>
      <c r="U241" s="12">
        <v>17.83</v>
      </c>
      <c r="V241" s="11">
        <v>130893</v>
      </c>
      <c r="W241" s="12">
        <v>19.57</v>
      </c>
      <c r="X241" s="11">
        <v>208785.7</v>
      </c>
      <c r="Y241" s="12">
        <v>15.85</v>
      </c>
      <c r="Z241" s="11">
        <v>347819.1</v>
      </c>
      <c r="AA241" s="12">
        <v>15.57</v>
      </c>
      <c r="AC241" s="41">
        <f t="shared" si="3"/>
        <v>14.252760987768518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402152.2</v>
      </c>
      <c r="G242" s="12">
        <v>14.33</v>
      </c>
      <c r="H242" s="11">
        <v>242499.6</v>
      </c>
      <c r="I242" s="12">
        <v>15.71</v>
      </c>
      <c r="J242" s="11">
        <v>43662.4</v>
      </c>
      <c r="K242" s="12">
        <v>18.01</v>
      </c>
      <c r="L242" s="11">
        <v>6355.5</v>
      </c>
      <c r="M242" s="12">
        <v>13.65</v>
      </c>
      <c r="N242" s="11">
        <v>2227586.8</v>
      </c>
      <c r="O242" s="12">
        <v>13.85</v>
      </c>
      <c r="P242" s="11">
        <v>9118.7</v>
      </c>
      <c r="Q242" s="12">
        <v>17.01</v>
      </c>
      <c r="R242" s="11">
        <v>252197.4</v>
      </c>
      <c r="S242" s="12">
        <v>13.76</v>
      </c>
      <c r="T242" s="11">
        <v>127992.8</v>
      </c>
      <c r="U242" s="12">
        <v>17.14</v>
      </c>
      <c r="V242" s="11">
        <v>116460.2</v>
      </c>
      <c r="W242" s="12">
        <v>18.17</v>
      </c>
      <c r="X242" s="11">
        <v>202838.9</v>
      </c>
      <c r="Y242" s="12">
        <v>14.27</v>
      </c>
      <c r="Z242" s="11">
        <v>491931.5</v>
      </c>
      <c r="AA242" s="12">
        <v>13.37</v>
      </c>
      <c r="AC242" s="41">
        <f t="shared" si="3"/>
        <v>14.124746228711032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286928.3</v>
      </c>
      <c r="G243" s="12">
        <v>13.89</v>
      </c>
      <c r="H243" s="11">
        <v>75589.3</v>
      </c>
      <c r="I243" s="12">
        <v>18.81</v>
      </c>
      <c r="J243" s="11">
        <v>94323.6</v>
      </c>
      <c r="K243" s="12">
        <v>17.4</v>
      </c>
      <c r="L243" s="11">
        <v>5268.2</v>
      </c>
      <c r="M243" s="12">
        <v>12.62</v>
      </c>
      <c r="N243" s="11">
        <v>1581495.8</v>
      </c>
      <c r="O243" s="12">
        <v>13.44</v>
      </c>
      <c r="P243" s="11">
        <v>3372.5</v>
      </c>
      <c r="Q243" s="12">
        <v>15.02</v>
      </c>
      <c r="R243" s="11">
        <v>268349.1</v>
      </c>
      <c r="S243" s="12">
        <v>14.91</v>
      </c>
      <c r="T243" s="11">
        <v>109410.9</v>
      </c>
      <c r="U243" s="12">
        <v>17.39</v>
      </c>
      <c r="V243" s="11">
        <v>130448.89999999998</v>
      </c>
      <c r="W243" s="12">
        <v>16.82</v>
      </c>
      <c r="X243" s="11">
        <v>138189.6</v>
      </c>
      <c r="Y243" s="12">
        <v>15.42</v>
      </c>
      <c r="Z243" s="11">
        <v>275770.6</v>
      </c>
      <c r="AA243" s="12">
        <v>14.01</v>
      </c>
      <c r="AC243" s="41">
        <f t="shared" si="3"/>
        <v>14.20338283126218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414390.6</v>
      </c>
      <c r="G244" s="12">
        <v>12.58</v>
      </c>
      <c r="H244" s="11">
        <v>133802.1</v>
      </c>
      <c r="I244" s="12">
        <v>17.89</v>
      </c>
      <c r="J244" s="11">
        <v>73595.5</v>
      </c>
      <c r="K244" s="12">
        <v>17.89</v>
      </c>
      <c r="L244" s="11">
        <v>8691</v>
      </c>
      <c r="M244" s="12">
        <v>16.27</v>
      </c>
      <c r="N244" s="11">
        <v>2030657.3</v>
      </c>
      <c r="O244" s="12">
        <v>14.11</v>
      </c>
      <c r="P244" s="11">
        <v>1862.4</v>
      </c>
      <c r="Q244" s="12">
        <v>17</v>
      </c>
      <c r="R244" s="11">
        <v>543183.7</v>
      </c>
      <c r="S244" s="12">
        <v>12.73</v>
      </c>
      <c r="T244" s="11">
        <v>175069.4</v>
      </c>
      <c r="U244" s="12">
        <v>16.76</v>
      </c>
      <c r="V244" s="11">
        <v>146834.8</v>
      </c>
      <c r="W244" s="12">
        <v>19.2</v>
      </c>
      <c r="X244" s="11">
        <v>131377.3</v>
      </c>
      <c r="Y244" s="12">
        <v>15.66</v>
      </c>
      <c r="Z244" s="11">
        <v>327907.2</v>
      </c>
      <c r="AA244" s="12">
        <v>14.35</v>
      </c>
      <c r="AC244" s="41">
        <f t="shared" si="3"/>
        <v>14.154465962763277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532339.5</v>
      </c>
      <c r="G245" s="12">
        <v>12.56</v>
      </c>
      <c r="H245" s="11">
        <v>102010</v>
      </c>
      <c r="I245" s="12">
        <v>17.33</v>
      </c>
      <c r="J245" s="11">
        <v>44393.2</v>
      </c>
      <c r="K245" s="12">
        <v>17.29</v>
      </c>
      <c r="L245" s="11">
        <v>2013.7</v>
      </c>
      <c r="M245" s="12">
        <v>14</v>
      </c>
      <c r="N245" s="11">
        <v>2756713.3</v>
      </c>
      <c r="O245" s="12">
        <v>11.59</v>
      </c>
      <c r="P245" s="11">
        <v>4271.5</v>
      </c>
      <c r="Q245" s="12">
        <v>16</v>
      </c>
      <c r="R245" s="11">
        <v>135595.9</v>
      </c>
      <c r="S245" s="12">
        <v>15.48</v>
      </c>
      <c r="T245" s="11">
        <v>183781.2</v>
      </c>
      <c r="U245" s="12">
        <v>16.39</v>
      </c>
      <c r="V245" s="11">
        <v>123181.4</v>
      </c>
      <c r="W245" s="12">
        <v>20.06</v>
      </c>
      <c r="X245" s="11">
        <v>54998.3</v>
      </c>
      <c r="Y245" s="12">
        <v>14.93</v>
      </c>
      <c r="Z245" s="11">
        <v>255550.6</v>
      </c>
      <c r="AA245" s="12">
        <v>14.52</v>
      </c>
      <c r="AC245" s="41">
        <f t="shared" si="3"/>
        <v>12.503805941212484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307288.9</v>
      </c>
      <c r="G246" s="12">
        <v>14.6</v>
      </c>
      <c r="H246" s="11">
        <v>81726.9</v>
      </c>
      <c r="I246" s="12">
        <v>17.59</v>
      </c>
      <c r="J246" s="11">
        <v>72532.9</v>
      </c>
      <c r="K246" s="12">
        <v>17.61</v>
      </c>
      <c r="L246" s="11">
        <v>2603.8</v>
      </c>
      <c r="M246" s="12">
        <v>14</v>
      </c>
      <c r="N246" s="11">
        <v>1575659.5</v>
      </c>
      <c r="O246" s="12">
        <v>14.16</v>
      </c>
      <c r="P246" s="11">
        <v>6034.3</v>
      </c>
      <c r="Q246" s="12">
        <v>13.86</v>
      </c>
      <c r="R246" s="11">
        <v>247345.7</v>
      </c>
      <c r="S246" s="12">
        <v>13.99</v>
      </c>
      <c r="T246" s="11">
        <v>204969</v>
      </c>
      <c r="U246" s="12">
        <v>16.48</v>
      </c>
      <c r="V246" s="11">
        <v>136667.4</v>
      </c>
      <c r="W246" s="12">
        <v>19.7</v>
      </c>
      <c r="X246" s="11">
        <v>214217.5</v>
      </c>
      <c r="Y246" s="12">
        <v>14.35</v>
      </c>
      <c r="Z246" s="11">
        <v>235629.8</v>
      </c>
      <c r="AA246" s="12">
        <v>15.33</v>
      </c>
      <c r="AC246" s="41">
        <f t="shared" si="3"/>
        <v>14.639445560584072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332668.1</v>
      </c>
      <c r="G247" s="12">
        <v>14.28</v>
      </c>
      <c r="H247" s="11">
        <v>55867.9</v>
      </c>
      <c r="I247" s="12">
        <v>18.1</v>
      </c>
      <c r="J247" s="11">
        <v>60128.7</v>
      </c>
      <c r="K247" s="12">
        <v>18.23</v>
      </c>
      <c r="L247" s="11">
        <v>16155.8</v>
      </c>
      <c r="M247" s="12">
        <v>12.63</v>
      </c>
      <c r="N247" s="11">
        <v>2376726.8</v>
      </c>
      <c r="O247" s="12">
        <v>15.03</v>
      </c>
      <c r="P247" s="11">
        <v>11702.1</v>
      </c>
      <c r="Q247" s="12">
        <v>16.65</v>
      </c>
      <c r="R247" s="11">
        <v>101425.6</v>
      </c>
      <c r="S247" s="12">
        <v>16.25</v>
      </c>
      <c r="T247" s="11">
        <v>104239.4</v>
      </c>
      <c r="U247" s="12">
        <v>17.72</v>
      </c>
      <c r="V247" s="11">
        <v>84553.9</v>
      </c>
      <c r="W247" s="12">
        <v>19.44</v>
      </c>
      <c r="X247" s="11">
        <v>66337.2</v>
      </c>
      <c r="Y247" s="12">
        <v>15.49</v>
      </c>
      <c r="Z247" s="11">
        <v>217421.4</v>
      </c>
      <c r="AA247" s="12">
        <v>13.33</v>
      </c>
      <c r="AC247" s="41">
        <f t="shared" si="3"/>
        <v>15.077761372410643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427452</v>
      </c>
      <c r="G248" s="12">
        <v>13.21</v>
      </c>
      <c r="H248" s="11">
        <v>170673.7</v>
      </c>
      <c r="I248" s="12">
        <v>15.35</v>
      </c>
      <c r="J248" s="11">
        <v>39163.6</v>
      </c>
      <c r="K248" s="12">
        <v>17.17</v>
      </c>
      <c r="L248" s="11">
        <v>1261.6</v>
      </c>
      <c r="M248" s="12">
        <v>12.76</v>
      </c>
      <c r="N248" s="11">
        <v>1588779.2</v>
      </c>
      <c r="O248" s="12">
        <v>13.89</v>
      </c>
      <c r="P248" s="11">
        <v>968.8</v>
      </c>
      <c r="Q248" s="12">
        <v>13.5</v>
      </c>
      <c r="R248" s="11">
        <v>94499.3</v>
      </c>
      <c r="S248" s="12">
        <v>13.96</v>
      </c>
      <c r="T248" s="11">
        <v>151417.7</v>
      </c>
      <c r="U248" s="12">
        <v>16.42</v>
      </c>
      <c r="V248" s="11">
        <v>79802.5</v>
      </c>
      <c r="W248" s="12">
        <v>19.72</v>
      </c>
      <c r="X248" s="11">
        <v>59524.2</v>
      </c>
      <c r="Y248" s="12">
        <v>15.8</v>
      </c>
      <c r="Z248" s="11">
        <v>206968.4</v>
      </c>
      <c r="AA248" s="12">
        <v>14.46</v>
      </c>
      <c r="AC248" s="41">
        <f t="shared" si="3"/>
        <v>14.147792593411525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427374.5</v>
      </c>
      <c r="G249" s="12">
        <v>14.11</v>
      </c>
      <c r="H249" s="11">
        <v>15628.8</v>
      </c>
      <c r="I249" s="12">
        <v>17.14</v>
      </c>
      <c r="J249" s="11">
        <v>37062.7</v>
      </c>
      <c r="K249" s="12">
        <v>16.72</v>
      </c>
      <c r="L249" s="11">
        <v>189.8</v>
      </c>
      <c r="M249" s="12">
        <v>14</v>
      </c>
      <c r="N249" s="11">
        <v>1463101.9</v>
      </c>
      <c r="O249" s="12">
        <v>13.63</v>
      </c>
      <c r="P249" s="11">
        <v>68310</v>
      </c>
      <c r="Q249" s="12">
        <v>11.5</v>
      </c>
      <c r="R249" s="11">
        <v>144867.1</v>
      </c>
      <c r="S249" s="12">
        <v>11.91</v>
      </c>
      <c r="T249" s="11">
        <v>150547.7</v>
      </c>
      <c r="U249" s="12">
        <v>15.77</v>
      </c>
      <c r="V249" s="11">
        <v>86094.3</v>
      </c>
      <c r="W249" s="12">
        <v>17.74</v>
      </c>
      <c r="X249" s="11">
        <v>97744</v>
      </c>
      <c r="Y249" s="12">
        <v>14.52</v>
      </c>
      <c r="Z249" s="11">
        <v>117100.9</v>
      </c>
      <c r="AA249" s="12">
        <v>14.68</v>
      </c>
      <c r="AC249" s="41">
        <f t="shared" si="3"/>
        <v>13.833034904176861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279032.1</v>
      </c>
      <c r="G250" s="15">
        <v>13.6</v>
      </c>
      <c r="H250" s="14">
        <v>63409.4</v>
      </c>
      <c r="I250" s="15">
        <v>13.2</v>
      </c>
      <c r="J250" s="14">
        <v>59470.5</v>
      </c>
      <c r="K250" s="15">
        <v>15.43</v>
      </c>
      <c r="L250" s="14">
        <v>3271.3</v>
      </c>
      <c r="M250" s="15">
        <v>12.92</v>
      </c>
      <c r="N250" s="14">
        <v>1829178</v>
      </c>
      <c r="O250" s="15">
        <v>13.24</v>
      </c>
      <c r="P250" s="14">
        <v>92426.1</v>
      </c>
      <c r="Q250" s="15">
        <v>12.6</v>
      </c>
      <c r="R250" s="14">
        <v>100893.9</v>
      </c>
      <c r="S250" s="15">
        <v>15.21</v>
      </c>
      <c r="T250" s="14">
        <v>145603.8</v>
      </c>
      <c r="U250" s="15">
        <v>14.08</v>
      </c>
      <c r="V250" s="14">
        <v>99777.6</v>
      </c>
      <c r="W250" s="15">
        <v>16.14</v>
      </c>
      <c r="X250" s="14">
        <v>157907.7</v>
      </c>
      <c r="Y250" s="15">
        <v>13.78</v>
      </c>
      <c r="Z250" s="14">
        <v>120994.5</v>
      </c>
      <c r="AA250" s="15">
        <v>14.75</v>
      </c>
      <c r="AC250" s="42">
        <f t="shared" si="3"/>
        <v>13.505408966304561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1905869</v>
      </c>
      <c r="E251" s="9">
        <v>13.561917154851672</v>
      </c>
      <c r="F251" s="8">
        <v>221354.4</v>
      </c>
      <c r="G251" s="9">
        <v>13.92</v>
      </c>
      <c r="H251" s="8">
        <v>18245</v>
      </c>
      <c r="I251" s="9">
        <v>16.56</v>
      </c>
      <c r="J251" s="8">
        <v>33245.3</v>
      </c>
      <c r="K251" s="9">
        <v>15.69</v>
      </c>
      <c r="L251" s="8">
        <v>3339.2</v>
      </c>
      <c r="M251" s="9">
        <v>12.5</v>
      </c>
      <c r="N251" s="8">
        <v>1124691.7</v>
      </c>
      <c r="O251" s="9">
        <v>12.91</v>
      </c>
      <c r="P251" s="8"/>
      <c r="Q251" s="9"/>
      <c r="R251" s="8">
        <v>65250.799999999996</v>
      </c>
      <c r="S251" s="9">
        <v>15.79</v>
      </c>
      <c r="T251" s="8">
        <v>47854.2</v>
      </c>
      <c r="U251" s="9">
        <v>17.7</v>
      </c>
      <c r="V251" s="8">
        <v>78599.4</v>
      </c>
      <c r="W251" s="9">
        <v>16.98</v>
      </c>
      <c r="X251" s="8">
        <v>129000.39999999998</v>
      </c>
      <c r="Y251" s="9">
        <v>13.13</v>
      </c>
      <c r="Z251" s="8">
        <v>184288.6</v>
      </c>
      <c r="AA251" s="9">
        <v>13.43</v>
      </c>
      <c r="AC251" s="41">
        <f t="shared" si="3"/>
        <v>13.414889447074478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13.37036778066857</v>
      </c>
      <c r="F252" s="11">
        <v>706621.9</v>
      </c>
      <c r="G252" s="12">
        <v>13.28</v>
      </c>
      <c r="H252" s="11">
        <v>7814</v>
      </c>
      <c r="I252" s="12">
        <v>15.4</v>
      </c>
      <c r="J252" s="11">
        <v>104759</v>
      </c>
      <c r="K252" s="12">
        <v>15.61</v>
      </c>
      <c r="L252" s="11"/>
      <c r="M252" s="12"/>
      <c r="N252" s="11">
        <v>1477444.3</v>
      </c>
      <c r="O252" s="12">
        <v>13.02</v>
      </c>
      <c r="P252" s="11">
        <v>21946.2</v>
      </c>
      <c r="Q252" s="12">
        <v>13.34</v>
      </c>
      <c r="R252" s="11">
        <v>33844.5</v>
      </c>
      <c r="S252" s="12">
        <v>16.21</v>
      </c>
      <c r="T252" s="11">
        <v>49690.4</v>
      </c>
      <c r="U252" s="12">
        <v>17.81</v>
      </c>
      <c r="V252" s="11">
        <v>88354.2</v>
      </c>
      <c r="W252" s="12">
        <v>14.25</v>
      </c>
      <c r="X252" s="11">
        <v>109511</v>
      </c>
      <c r="Y252" s="12">
        <v>12.51</v>
      </c>
      <c r="Z252" s="11">
        <v>185563.3</v>
      </c>
      <c r="AA252" s="12">
        <v>13.54</v>
      </c>
      <c r="AC252" s="41">
        <f t="shared" si="3"/>
        <v>13.341552951722502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12.649332631668194</v>
      </c>
      <c r="F253" s="11">
        <v>338594.5</v>
      </c>
      <c r="G253" s="12">
        <v>14.37</v>
      </c>
      <c r="H253" s="11">
        <v>8438.099999999999</v>
      </c>
      <c r="I253" s="12">
        <v>18.39</v>
      </c>
      <c r="J253" s="11">
        <v>47537.8</v>
      </c>
      <c r="K253" s="12">
        <v>15.22</v>
      </c>
      <c r="L253" s="11"/>
      <c r="M253" s="12"/>
      <c r="N253" s="11">
        <v>2176072.0999999996</v>
      </c>
      <c r="O253" s="12">
        <v>12.2</v>
      </c>
      <c r="P253" s="11">
        <v>98</v>
      </c>
      <c r="Q253" s="12">
        <v>24</v>
      </c>
      <c r="R253" s="11">
        <v>68685.00000000001</v>
      </c>
      <c r="S253" s="12">
        <v>10.88</v>
      </c>
      <c r="T253" s="11">
        <v>34863.8</v>
      </c>
      <c r="U253" s="12">
        <v>17.81</v>
      </c>
      <c r="V253" s="11">
        <v>59563.200000000004</v>
      </c>
      <c r="W253" s="12">
        <v>11.71</v>
      </c>
      <c r="X253" s="11">
        <v>114043.09999999999</v>
      </c>
      <c r="Y253" s="12">
        <v>14.66</v>
      </c>
      <c r="Z253" s="11">
        <v>430971.3999999999</v>
      </c>
      <c r="AA253" s="12">
        <v>12.63</v>
      </c>
      <c r="AC253" s="41">
        <f t="shared" si="3"/>
        <v>12.666712059296797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217006.2</v>
      </c>
      <c r="G254" s="12">
        <v>14.24</v>
      </c>
      <c r="H254" s="11">
        <v>53031.200000000004</v>
      </c>
      <c r="I254" s="12">
        <v>15.25</v>
      </c>
      <c r="J254" s="11">
        <v>48128.2</v>
      </c>
      <c r="K254" s="12">
        <v>17.16</v>
      </c>
      <c r="L254" s="11">
        <v>5131.5</v>
      </c>
      <c r="M254" s="12">
        <v>12.5</v>
      </c>
      <c r="N254" s="11">
        <v>1711984.2000000002</v>
      </c>
      <c r="O254" s="12">
        <v>13.31</v>
      </c>
      <c r="P254" s="11">
        <v>34552.1</v>
      </c>
      <c r="Q254" s="12">
        <v>11.5</v>
      </c>
      <c r="R254" s="11">
        <v>282118.5</v>
      </c>
      <c r="S254" s="12">
        <v>11.3079262579377</v>
      </c>
      <c r="T254" s="11">
        <v>58258.1</v>
      </c>
      <c r="U254" s="12">
        <v>16.533406856728902</v>
      </c>
      <c r="V254" s="11">
        <v>40741.4</v>
      </c>
      <c r="W254" s="12">
        <v>17.25</v>
      </c>
      <c r="X254" s="11">
        <v>130174.40000000001</v>
      </c>
      <c r="Y254" s="12">
        <v>12.76</v>
      </c>
      <c r="Z254" s="11">
        <v>446021.1</v>
      </c>
      <c r="AA254" s="12">
        <v>12.87</v>
      </c>
      <c r="AC254" s="41">
        <f t="shared" si="3"/>
        <v>13.235802561641407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369170.10000000003</v>
      </c>
      <c r="G255" s="12">
        <v>13.0839778952846</v>
      </c>
      <c r="H255" s="11">
        <v>60044.600000000006</v>
      </c>
      <c r="I255" s="12">
        <v>14.7308427735383</v>
      </c>
      <c r="J255" s="11">
        <v>23051.4</v>
      </c>
      <c r="K255" s="12">
        <v>14.719974057974799</v>
      </c>
      <c r="L255" s="11"/>
      <c r="M255" s="12"/>
      <c r="N255" s="11">
        <v>1537017.7999999998</v>
      </c>
      <c r="O255" s="12">
        <v>12.295156566826996</v>
      </c>
      <c r="P255" s="11">
        <v>9561.800000000001</v>
      </c>
      <c r="Q255" s="12">
        <v>11.5</v>
      </c>
      <c r="R255" s="11">
        <v>127908.6</v>
      </c>
      <c r="S255" s="12">
        <v>10.6993382931249</v>
      </c>
      <c r="T255" s="11">
        <v>49530.4</v>
      </c>
      <c r="U255" s="12">
        <v>15.650098303264299</v>
      </c>
      <c r="V255" s="11">
        <v>26105.2</v>
      </c>
      <c r="W255" s="12">
        <v>18.323191241591697</v>
      </c>
      <c r="X255" s="11">
        <v>235540.5</v>
      </c>
      <c r="Y255" s="12">
        <v>11.160984416692699</v>
      </c>
      <c r="Z255" s="11">
        <v>412234.89999999997</v>
      </c>
      <c r="AA255" s="12">
        <v>12.71</v>
      </c>
      <c r="AC255" s="41">
        <f t="shared" si="3"/>
        <v>12.419684211748887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626097.1</v>
      </c>
      <c r="G256" s="12">
        <v>11.294642917208797</v>
      </c>
      <c r="H256" s="11">
        <v>51426.2</v>
      </c>
      <c r="I256" s="12">
        <v>14.675040251856098</v>
      </c>
      <c r="J256" s="11">
        <v>52036.200000000004</v>
      </c>
      <c r="K256" s="12">
        <v>15.165584765989799</v>
      </c>
      <c r="L256" s="11"/>
      <c r="M256" s="12"/>
      <c r="N256" s="11">
        <v>1466153.5</v>
      </c>
      <c r="O256" s="12">
        <v>13.3641203502907</v>
      </c>
      <c r="P256" s="11"/>
      <c r="Q256" s="12"/>
      <c r="R256" s="11">
        <v>242790.4</v>
      </c>
      <c r="S256" s="12">
        <v>11.9347740067153</v>
      </c>
      <c r="T256" s="11">
        <v>93234.5</v>
      </c>
      <c r="U256" s="12">
        <v>15.2108860668529</v>
      </c>
      <c r="V256" s="11">
        <v>53409.6</v>
      </c>
      <c r="W256" s="12">
        <v>18.3450986152302</v>
      </c>
      <c r="X256" s="11">
        <v>45799.8</v>
      </c>
      <c r="Y256" s="12">
        <v>13.5879876986362</v>
      </c>
      <c r="Z256" s="11">
        <v>601289.3</v>
      </c>
      <c r="AA256" s="12">
        <v>12.5889571392672</v>
      </c>
      <c r="AC256" s="41">
        <f t="shared" si="3"/>
        <v>12.808811620135316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584300.3</v>
      </c>
      <c r="G257" s="12">
        <v>10.962231530601597</v>
      </c>
      <c r="H257" s="11">
        <v>84190.9</v>
      </c>
      <c r="I257" s="12">
        <v>13.182659194758598</v>
      </c>
      <c r="J257" s="11">
        <v>58969.100000000006</v>
      </c>
      <c r="K257" s="12">
        <v>15.1906983148802</v>
      </c>
      <c r="L257" s="11"/>
      <c r="M257" s="12"/>
      <c r="N257" s="11">
        <v>1449591.9000000001</v>
      </c>
      <c r="O257" s="12">
        <v>13.191112951169197</v>
      </c>
      <c r="P257" s="11">
        <v>16992.5</v>
      </c>
      <c r="Q257" s="12">
        <v>11.5</v>
      </c>
      <c r="R257" s="11">
        <v>266134.5</v>
      </c>
      <c r="S257" s="12">
        <v>12.0023087987465</v>
      </c>
      <c r="T257" s="11">
        <v>80036.2</v>
      </c>
      <c r="U257" s="12">
        <v>15.9207361918732</v>
      </c>
      <c r="V257" s="11">
        <v>74943.69999999998</v>
      </c>
      <c r="W257" s="12">
        <v>15.9675402068486</v>
      </c>
      <c r="X257" s="11">
        <v>58318.8</v>
      </c>
      <c r="Y257" s="12">
        <v>14.4391959196691</v>
      </c>
      <c r="Z257" s="11">
        <v>845367.2000000001</v>
      </c>
      <c r="AA257" s="12">
        <v>11.2081452687069</v>
      </c>
      <c r="AC257" s="41">
        <f t="shared" si="3"/>
        <v>12.34459261725668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368386.00000000006</v>
      </c>
      <c r="G258" s="12">
        <v>10.2756161173334</v>
      </c>
      <c r="H258" s="11">
        <v>91674.4</v>
      </c>
      <c r="I258" s="12">
        <v>10.7959268018116</v>
      </c>
      <c r="J258" s="11">
        <v>94999.09999999998</v>
      </c>
      <c r="K258" s="12">
        <v>13.410894261103499</v>
      </c>
      <c r="L258" s="11"/>
      <c r="M258" s="12"/>
      <c r="N258" s="11">
        <v>1594991.3</v>
      </c>
      <c r="O258" s="12">
        <v>12.220271906185298</v>
      </c>
      <c r="P258" s="11">
        <v>8947.4</v>
      </c>
      <c r="Q258" s="12">
        <v>13</v>
      </c>
      <c r="R258" s="11">
        <v>256348.3</v>
      </c>
      <c r="S258" s="12">
        <v>10.6539245939996</v>
      </c>
      <c r="T258" s="11">
        <v>81907.4</v>
      </c>
      <c r="U258" s="12">
        <v>14.5833778144588</v>
      </c>
      <c r="V258" s="11">
        <v>51519.200000000004</v>
      </c>
      <c r="W258" s="12">
        <v>16.771323642447896</v>
      </c>
      <c r="X258" s="11">
        <v>84713.6</v>
      </c>
      <c r="Y258" s="12">
        <v>9.58975040607411</v>
      </c>
      <c r="Z258" s="11">
        <v>351408.4</v>
      </c>
      <c r="AA258" s="12">
        <v>11.857194028372698</v>
      </c>
      <c r="AC258" s="41">
        <f t="shared" si="3"/>
        <v>11.782114787947886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411659.6999999999</v>
      </c>
      <c r="G259" s="12">
        <v>11.199061001113302</v>
      </c>
      <c r="H259" s="11">
        <v>84665.5</v>
      </c>
      <c r="I259" s="12">
        <v>9.8256285499997</v>
      </c>
      <c r="J259" s="11">
        <v>26528.899999999994</v>
      </c>
      <c r="K259" s="12">
        <v>16.000527990229497</v>
      </c>
      <c r="L259" s="11"/>
      <c r="M259" s="12"/>
      <c r="N259" s="11">
        <v>1401781.9999999995</v>
      </c>
      <c r="O259" s="12">
        <v>12.516925432770599</v>
      </c>
      <c r="P259" s="11">
        <v>1358.7</v>
      </c>
      <c r="Q259" s="12">
        <v>17</v>
      </c>
      <c r="R259" s="11">
        <v>135701.1</v>
      </c>
      <c r="S259" s="12">
        <v>12.7255480390358</v>
      </c>
      <c r="T259" s="11">
        <v>62402.4</v>
      </c>
      <c r="U259" s="12">
        <v>14.735019486429998</v>
      </c>
      <c r="V259" s="11">
        <v>45633.5</v>
      </c>
      <c r="W259" s="12">
        <v>18.179181960621</v>
      </c>
      <c r="X259" s="11">
        <v>79096.09999999999</v>
      </c>
      <c r="Y259" s="12">
        <v>12.7805681063921</v>
      </c>
      <c r="Z259" s="11">
        <v>289463.7</v>
      </c>
      <c r="AA259" s="12">
        <v>12.227670229462298</v>
      </c>
      <c r="AC259" s="41">
        <f t="shared" si="3"/>
        <v>12.289050041399596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454948.49999999994</v>
      </c>
      <c r="G260" s="12">
        <v>9.457969987811811</v>
      </c>
      <c r="H260" s="11">
        <v>55217.100000000006</v>
      </c>
      <c r="I260" s="12">
        <v>8.680308545722252</v>
      </c>
      <c r="J260" s="11">
        <v>63469.69999999999</v>
      </c>
      <c r="K260" s="12">
        <v>14.7552156225727</v>
      </c>
      <c r="L260" s="11"/>
      <c r="M260" s="12"/>
      <c r="N260" s="11">
        <v>1732995.5</v>
      </c>
      <c r="O260" s="12">
        <v>11.831594424798</v>
      </c>
      <c r="P260" s="11">
        <v>34326.9</v>
      </c>
      <c r="Q260" s="12">
        <v>13.3620054243174</v>
      </c>
      <c r="R260" s="11">
        <v>425865.7</v>
      </c>
      <c r="S260" s="12">
        <v>11.976987850864697</v>
      </c>
      <c r="T260" s="11">
        <v>63341.700000000004</v>
      </c>
      <c r="U260" s="12">
        <v>15.3785252527166</v>
      </c>
      <c r="V260" s="11">
        <v>49738.6</v>
      </c>
      <c r="W260" s="12">
        <v>16.7084849191574</v>
      </c>
      <c r="X260" s="11">
        <v>290011.39999999997</v>
      </c>
      <c r="Y260" s="12">
        <v>11.087346680165002</v>
      </c>
      <c r="Z260" s="11">
        <v>175085.59999999998</v>
      </c>
      <c r="AA260" s="12">
        <v>12.718276237451898</v>
      </c>
      <c r="AC260" s="41">
        <f t="shared" si="3"/>
        <v>11.591918639795002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516977.7</v>
      </c>
      <c r="G261" s="12">
        <v>9.911903784244469</v>
      </c>
      <c r="H261" s="11">
        <v>38721.4</v>
      </c>
      <c r="I261" s="12">
        <v>12.569029425589</v>
      </c>
      <c r="J261" s="11">
        <v>37814.700000000004</v>
      </c>
      <c r="K261" s="12">
        <v>14.764642057189398</v>
      </c>
      <c r="L261" s="11">
        <v>51175.8</v>
      </c>
      <c r="M261" s="12">
        <v>10.5</v>
      </c>
      <c r="N261" s="11">
        <v>1832761.5000000002</v>
      </c>
      <c r="O261" s="12">
        <v>11.8010022504292</v>
      </c>
      <c r="P261" s="11"/>
      <c r="Q261" s="12"/>
      <c r="R261" s="11">
        <v>172686.4</v>
      </c>
      <c r="S261" s="12">
        <v>11.786048362812599</v>
      </c>
      <c r="T261" s="11">
        <v>74276.40000000001</v>
      </c>
      <c r="U261" s="12">
        <v>14.676303549983599</v>
      </c>
      <c r="V261" s="11">
        <v>52184.399999999994</v>
      </c>
      <c r="W261" s="12">
        <v>13.026258249591798</v>
      </c>
      <c r="X261" s="11">
        <v>368906.7</v>
      </c>
      <c r="Y261" s="12">
        <v>10.879706513869198</v>
      </c>
      <c r="Z261" s="11">
        <v>199902.59999999998</v>
      </c>
      <c r="AA261" s="12">
        <v>12.7775477507546</v>
      </c>
      <c r="AC261" s="41">
        <f t="shared" si="3"/>
        <v>11.547430958217465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767551.0999999999</v>
      </c>
      <c r="G262" s="15">
        <v>9.76</v>
      </c>
      <c r="H262" s="14">
        <v>71787.70000000001</v>
      </c>
      <c r="I262" s="15">
        <v>8.12</v>
      </c>
      <c r="J262" s="14">
        <v>38658.5</v>
      </c>
      <c r="K262" s="15">
        <v>12.81</v>
      </c>
      <c r="L262" s="14">
        <v>4846.1</v>
      </c>
      <c r="M262" s="15">
        <v>10.5</v>
      </c>
      <c r="N262" s="14">
        <v>2098752</v>
      </c>
      <c r="O262" s="15">
        <v>11.58</v>
      </c>
      <c r="P262" s="14"/>
      <c r="Q262" s="15"/>
      <c r="R262" s="14">
        <v>135306.59999999998</v>
      </c>
      <c r="S262" s="15">
        <v>12.04</v>
      </c>
      <c r="T262" s="14">
        <v>129000.40000000001</v>
      </c>
      <c r="U262" s="15">
        <v>13.38</v>
      </c>
      <c r="V262" s="14">
        <v>36160.4</v>
      </c>
      <c r="W262" s="15">
        <v>16.84</v>
      </c>
      <c r="X262" s="14">
        <v>229672.90000000002</v>
      </c>
      <c r="Y262" s="15">
        <v>10.9</v>
      </c>
      <c r="Z262" s="14">
        <v>557437</v>
      </c>
      <c r="AA262" s="15">
        <v>11.05</v>
      </c>
      <c r="AC262" s="42">
        <f t="shared" si="3"/>
        <v>11.143554590944342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234466.7</v>
      </c>
      <c r="G263" s="9">
        <v>12.32</v>
      </c>
      <c r="H263" s="8">
        <v>83382.09999999999</v>
      </c>
      <c r="I263" s="9">
        <v>8.02</v>
      </c>
      <c r="J263" s="8">
        <v>17116.6</v>
      </c>
      <c r="K263" s="9">
        <v>13.68</v>
      </c>
      <c r="L263" s="8">
        <v>25579.5</v>
      </c>
      <c r="M263" s="9">
        <v>10.58</v>
      </c>
      <c r="N263" s="8">
        <v>1557628.7000000002</v>
      </c>
      <c r="O263" s="9">
        <v>11.38</v>
      </c>
      <c r="P263" s="8">
        <v>4148</v>
      </c>
      <c r="Q263" s="9">
        <v>12</v>
      </c>
      <c r="R263" s="8">
        <v>121396.09999999999</v>
      </c>
      <c r="S263" s="9">
        <v>12.01</v>
      </c>
      <c r="T263" s="8">
        <v>43221.8</v>
      </c>
      <c r="U263" s="9">
        <v>16.04</v>
      </c>
      <c r="V263" s="8">
        <v>36382.5</v>
      </c>
      <c r="W263" s="9">
        <v>16.11</v>
      </c>
      <c r="X263" s="8">
        <v>84767.6</v>
      </c>
      <c r="Y263" s="9">
        <v>9.78</v>
      </c>
      <c r="Z263" s="8">
        <v>468600.2</v>
      </c>
      <c r="AA263" s="9">
        <v>11.24</v>
      </c>
      <c r="AC263" s="41">
        <f t="shared" si="3"/>
        <v>11.394533204146349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595957.1</v>
      </c>
      <c r="G264" s="12">
        <v>10.8</v>
      </c>
      <c r="H264" s="11">
        <v>118715.7</v>
      </c>
      <c r="I264" s="12">
        <v>9.35</v>
      </c>
      <c r="J264" s="11">
        <v>85694.1</v>
      </c>
      <c r="K264" s="12">
        <v>12.3</v>
      </c>
      <c r="L264" s="11">
        <v>35947.5</v>
      </c>
      <c r="M264" s="12">
        <v>10.5</v>
      </c>
      <c r="N264" s="11">
        <v>1551744.2000000004</v>
      </c>
      <c r="O264" s="12">
        <v>11.45</v>
      </c>
      <c r="P264" s="11">
        <v>11752.099999999999</v>
      </c>
      <c r="Q264" s="12">
        <v>11.76</v>
      </c>
      <c r="R264" s="11">
        <v>211945.4</v>
      </c>
      <c r="S264" s="12">
        <v>9.64</v>
      </c>
      <c r="T264" s="11">
        <v>44628.399999999994</v>
      </c>
      <c r="U264" s="12">
        <v>15.8</v>
      </c>
      <c r="V264" s="11">
        <v>57161.899999999994</v>
      </c>
      <c r="W264" s="12">
        <v>13.19</v>
      </c>
      <c r="X264" s="11">
        <v>343699.5</v>
      </c>
      <c r="Y264" s="12">
        <v>10.4</v>
      </c>
      <c r="Z264" s="11">
        <v>564318.2</v>
      </c>
      <c r="AA264" s="12">
        <v>11.18</v>
      </c>
      <c r="AC264" s="41">
        <f t="shared" si="3"/>
        <v>11.086101645038823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392723.4</v>
      </c>
      <c r="G265" s="12">
        <v>10.9119743234042</v>
      </c>
      <c r="H265" s="11">
        <v>32073.2</v>
      </c>
      <c r="I265" s="12">
        <v>11.9604924984099</v>
      </c>
      <c r="J265" s="11">
        <v>138119.3</v>
      </c>
      <c r="K265" s="12">
        <v>12.5989969034016</v>
      </c>
      <c r="L265" s="11"/>
      <c r="M265" s="12"/>
      <c r="N265" s="11">
        <v>1888843.3</v>
      </c>
      <c r="O265" s="12">
        <v>11.185095101324698</v>
      </c>
      <c r="P265" s="11">
        <v>10702.7</v>
      </c>
      <c r="Q265" s="12">
        <v>12.794864847188101</v>
      </c>
      <c r="R265" s="11">
        <v>131828.6</v>
      </c>
      <c r="S265" s="12">
        <v>9.87709710942845</v>
      </c>
      <c r="T265" s="11">
        <v>51859.4</v>
      </c>
      <c r="U265" s="12">
        <v>13.382063772430797</v>
      </c>
      <c r="V265" s="11">
        <v>25910.899999999998</v>
      </c>
      <c r="W265" s="12">
        <v>13.5386102373904</v>
      </c>
      <c r="X265" s="11">
        <v>90522.9</v>
      </c>
      <c r="Y265" s="12">
        <v>11.565991069663001</v>
      </c>
      <c r="Z265" s="11">
        <v>218915.1</v>
      </c>
      <c r="AA265" s="12">
        <v>11.471303633234998</v>
      </c>
      <c r="AC265" s="41">
        <f t="shared" si="3"/>
        <v>11.24219429136246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371350.5</v>
      </c>
      <c r="G266" s="12">
        <v>10.599271658446701</v>
      </c>
      <c r="H266" s="11">
        <v>43465.200000000004</v>
      </c>
      <c r="I266" s="12">
        <v>11.930230391209498</v>
      </c>
      <c r="J266" s="11">
        <v>58009.8</v>
      </c>
      <c r="K266" s="12">
        <v>12.847506800575099</v>
      </c>
      <c r="L266" s="11">
        <v>25447.5</v>
      </c>
      <c r="M266" s="12">
        <v>9</v>
      </c>
      <c r="N266" s="11">
        <v>1462195.4000000001</v>
      </c>
      <c r="O266" s="12">
        <v>11.7170867211044</v>
      </c>
      <c r="P266" s="11"/>
      <c r="Q266" s="12"/>
      <c r="R266" s="11">
        <v>293666.5</v>
      </c>
      <c r="S266" s="12">
        <v>8.795322186902489</v>
      </c>
      <c r="T266" s="11">
        <v>107622</v>
      </c>
      <c r="U266" s="12">
        <v>12.165935171247499</v>
      </c>
      <c r="V266" s="11">
        <v>52056.50000000001</v>
      </c>
      <c r="W266" s="12">
        <v>14.3122466166569</v>
      </c>
      <c r="X266" s="11">
        <v>219191.5</v>
      </c>
      <c r="Y266" s="12">
        <v>10.963964729471698</v>
      </c>
      <c r="Z266" s="11">
        <v>279171.19999999995</v>
      </c>
      <c r="AA266" s="12">
        <v>10.940273104818798</v>
      </c>
      <c r="AC266" s="41">
        <f t="shared" si="3"/>
        <v>11.157297264422063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348775.69999999995</v>
      </c>
      <c r="G267" s="12">
        <v>9.762671152262039</v>
      </c>
      <c r="H267" s="11">
        <v>15261.4</v>
      </c>
      <c r="I267" s="12">
        <v>12.710112964734599</v>
      </c>
      <c r="J267" s="11">
        <v>67653.2</v>
      </c>
      <c r="K267" s="12">
        <v>13.590382406153699</v>
      </c>
      <c r="L267" s="11">
        <v>9867.1</v>
      </c>
      <c r="M267" s="12">
        <v>9</v>
      </c>
      <c r="N267" s="11">
        <v>1565068.3</v>
      </c>
      <c r="O267" s="12">
        <v>11.048233917970201</v>
      </c>
      <c r="P267" s="11"/>
      <c r="Q267" s="12"/>
      <c r="R267" s="11">
        <v>308153.00000000006</v>
      </c>
      <c r="S267" s="12">
        <v>8.22938548383433</v>
      </c>
      <c r="T267" s="11">
        <v>69988.5</v>
      </c>
      <c r="U267" s="12">
        <v>13.8407506233167</v>
      </c>
      <c r="V267" s="11">
        <v>43307.5</v>
      </c>
      <c r="W267" s="12">
        <v>12.9917206950297</v>
      </c>
      <c r="X267" s="11">
        <v>87915.1</v>
      </c>
      <c r="Y267" s="12">
        <v>11.573558944936599</v>
      </c>
      <c r="Z267" s="11">
        <v>865782.1000000001</v>
      </c>
      <c r="AA267" s="12">
        <v>2.5974916517678097</v>
      </c>
      <c r="AC267" s="41">
        <f t="shared" si="3"/>
        <v>8.587597815031351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508387.69999999995</v>
      </c>
      <c r="G268" s="12">
        <v>10.4817716990399</v>
      </c>
      <c r="H268" s="11">
        <v>33143.3</v>
      </c>
      <c r="I268" s="12">
        <v>11.930393171470598</v>
      </c>
      <c r="J268" s="11">
        <v>53100.799999999996</v>
      </c>
      <c r="K268" s="12">
        <v>11.938899828251202</v>
      </c>
      <c r="L268" s="11">
        <v>15763.2</v>
      </c>
      <c r="M268" s="12">
        <v>9</v>
      </c>
      <c r="N268" s="11">
        <v>1903530.1999999997</v>
      </c>
      <c r="O268" s="12">
        <v>10.7954481047897</v>
      </c>
      <c r="P268" s="11">
        <v>7549.8</v>
      </c>
      <c r="Q268" s="12">
        <v>5.58977721264139</v>
      </c>
      <c r="R268" s="11">
        <v>388004.2</v>
      </c>
      <c r="S268" s="12">
        <v>10.1673802628941</v>
      </c>
      <c r="T268" s="11">
        <v>82907</v>
      </c>
      <c r="U268" s="12">
        <v>13.702114682716802</v>
      </c>
      <c r="V268" s="11">
        <v>46097.600000000006</v>
      </c>
      <c r="W268" s="12">
        <v>12.880806701433498</v>
      </c>
      <c r="X268" s="11">
        <v>109350.6</v>
      </c>
      <c r="Y268" s="12">
        <v>10.8830653695544</v>
      </c>
      <c r="Z268" s="11">
        <v>319844.80000000005</v>
      </c>
      <c r="AA268" s="12">
        <v>10.597065892582897</v>
      </c>
      <c r="AC268" s="41">
        <f aca="true" t="shared" si="4" ref="AC268:AC299">(F268*G268+H268*I268+J268*K268+L268*M268+N268*O268+P268*Q268+R268*S268+T268*U268+X268*Y268+Z268*AA268)/(F268+H268+J268+L268+N268+P268+R268+T268+X268+Z268)</f>
        <v>10.741286177129302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238576.30000000002</v>
      </c>
      <c r="G269" s="12">
        <v>8.4945945510933</v>
      </c>
      <c r="H269" s="11">
        <v>24527.9</v>
      </c>
      <c r="I269" s="12">
        <v>12.091773205207097</v>
      </c>
      <c r="J269" s="11">
        <v>67320.7</v>
      </c>
      <c r="K269" s="12">
        <v>13.073089926278199</v>
      </c>
      <c r="L269" s="11">
        <v>4393.6</v>
      </c>
      <c r="M269" s="12">
        <v>9</v>
      </c>
      <c r="N269" s="11">
        <v>1479631.5000000002</v>
      </c>
      <c r="O269" s="12">
        <v>10.905362808915601</v>
      </c>
      <c r="P269" s="11">
        <v>14965.7</v>
      </c>
      <c r="Q269" s="12">
        <v>11</v>
      </c>
      <c r="R269" s="11">
        <v>241642.29999999996</v>
      </c>
      <c r="S269" s="12">
        <v>9.888792227188699</v>
      </c>
      <c r="T269" s="11">
        <v>280792.39999999997</v>
      </c>
      <c r="U269" s="12">
        <v>8.38074131636041</v>
      </c>
      <c r="V269" s="11">
        <v>54118</v>
      </c>
      <c r="W269" s="12">
        <v>11.2641344469493</v>
      </c>
      <c r="X269" s="11">
        <v>178316.6</v>
      </c>
      <c r="Y269" s="12">
        <v>10.3602169792381</v>
      </c>
      <c r="Z269" s="11">
        <v>713399.7</v>
      </c>
      <c r="AA269" s="12">
        <v>8.455856835936428</v>
      </c>
      <c r="AC269" s="41">
        <f t="shared" si="4"/>
        <v>9.916852057027223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175284.2</v>
      </c>
      <c r="G270" s="12">
        <v>10.1059758552111</v>
      </c>
      <c r="H270" s="11">
        <v>20384.4</v>
      </c>
      <c r="I270" s="12">
        <v>8.28314667098369</v>
      </c>
      <c r="J270" s="11">
        <v>38278.9</v>
      </c>
      <c r="K270" s="12">
        <v>13.542105259032999</v>
      </c>
      <c r="L270" s="11">
        <v>3365.7</v>
      </c>
      <c r="M270" s="12">
        <v>9</v>
      </c>
      <c r="N270" s="11">
        <v>1555672.2000000002</v>
      </c>
      <c r="O270" s="12">
        <v>10.9427576638575</v>
      </c>
      <c r="P270" s="11">
        <v>343.4</v>
      </c>
      <c r="Q270" s="12">
        <v>12</v>
      </c>
      <c r="R270" s="11">
        <v>304368.2</v>
      </c>
      <c r="S270" s="12">
        <v>8.5110745439241</v>
      </c>
      <c r="T270" s="11">
        <v>151030.2</v>
      </c>
      <c r="U270" s="12">
        <v>9.28709965953829</v>
      </c>
      <c r="V270" s="11">
        <v>54363.8</v>
      </c>
      <c r="W270" s="12">
        <v>12.0762975546227</v>
      </c>
      <c r="X270" s="11">
        <v>313365</v>
      </c>
      <c r="Y270" s="12">
        <v>9.35758856604918</v>
      </c>
      <c r="Z270" s="11">
        <v>144795.1</v>
      </c>
      <c r="AA270" s="12">
        <v>11.000431202437099</v>
      </c>
      <c r="AC270" s="41">
        <f t="shared" si="4"/>
        <v>10.356796156603954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363589</v>
      </c>
      <c r="G271" s="12">
        <v>9.49403909909266</v>
      </c>
      <c r="H271" s="11">
        <v>20419.9</v>
      </c>
      <c r="I271" s="12">
        <v>12.6224908055377</v>
      </c>
      <c r="J271" s="11">
        <v>30236.7</v>
      </c>
      <c r="K271" s="12">
        <v>13.7822961500428</v>
      </c>
      <c r="L271" s="11">
        <v>686.6</v>
      </c>
      <c r="M271" s="12">
        <v>9</v>
      </c>
      <c r="N271" s="11">
        <v>1690836</v>
      </c>
      <c r="O271" s="12">
        <v>10.8247254044745</v>
      </c>
      <c r="P271" s="11">
        <v>16478.1</v>
      </c>
      <c r="Q271" s="12">
        <v>11.500009102991198</v>
      </c>
      <c r="R271" s="11">
        <v>180061.6</v>
      </c>
      <c r="S271" s="12">
        <v>9.32073057220418</v>
      </c>
      <c r="T271" s="11">
        <v>64991.5</v>
      </c>
      <c r="U271" s="12">
        <v>11.204217474592802</v>
      </c>
      <c r="V271" s="11">
        <v>38218</v>
      </c>
      <c r="W271" s="12">
        <v>7.8577414307394395</v>
      </c>
      <c r="X271" s="11">
        <v>83674.1</v>
      </c>
      <c r="Y271" s="12">
        <v>10.7318438082991</v>
      </c>
      <c r="Z271" s="11">
        <v>298069.5</v>
      </c>
      <c r="AA271" s="12">
        <v>10.255175346689297</v>
      </c>
      <c r="AC271" s="41">
        <f t="shared" si="4"/>
        <v>10.544083653838825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680305</v>
      </c>
      <c r="G272" s="12">
        <v>9.80507059039695</v>
      </c>
      <c r="H272" s="11">
        <v>23487.699999999997</v>
      </c>
      <c r="I272" s="12">
        <v>7.7571281990148</v>
      </c>
      <c r="J272" s="11">
        <v>30663.4</v>
      </c>
      <c r="K272" s="12">
        <v>13.9855136742827</v>
      </c>
      <c r="L272" s="11"/>
      <c r="M272" s="12"/>
      <c r="N272" s="11">
        <v>1449338.7000000004</v>
      </c>
      <c r="O272" s="12">
        <v>10.620699194053099</v>
      </c>
      <c r="P272" s="11">
        <v>343.6</v>
      </c>
      <c r="Q272" s="12">
        <v>12</v>
      </c>
      <c r="R272" s="11">
        <v>337902.60000000003</v>
      </c>
      <c r="S272" s="12">
        <v>9.55746988925211</v>
      </c>
      <c r="T272" s="11">
        <v>39933.2</v>
      </c>
      <c r="U272" s="12">
        <v>11.837910109883499</v>
      </c>
      <c r="V272" s="11">
        <v>43536.7</v>
      </c>
      <c r="W272" s="12">
        <v>11.908952309201199</v>
      </c>
      <c r="X272" s="11">
        <v>69049.5</v>
      </c>
      <c r="Y272" s="12">
        <v>10.1253575333637</v>
      </c>
      <c r="Z272" s="11">
        <v>270385.80000000005</v>
      </c>
      <c r="AA272" s="12">
        <v>9.37880299187309</v>
      </c>
      <c r="AC272" s="41">
        <f t="shared" si="4"/>
        <v>10.20740374393892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158389.30000000002</v>
      </c>
      <c r="G273" s="12">
        <v>11.0159818624112</v>
      </c>
      <c r="H273" s="11">
        <v>1101.9</v>
      </c>
      <c r="I273" s="12">
        <v>24.28</v>
      </c>
      <c r="J273" s="11">
        <v>55070.2</v>
      </c>
      <c r="K273" s="12">
        <v>9.30309510406717</v>
      </c>
      <c r="L273" s="11"/>
      <c r="M273" s="12"/>
      <c r="N273" s="11">
        <v>1240830.4</v>
      </c>
      <c r="O273" s="12">
        <v>10.7718799740883</v>
      </c>
      <c r="P273" s="11">
        <v>153.4</v>
      </c>
      <c r="Q273" s="12">
        <v>12</v>
      </c>
      <c r="R273" s="11">
        <v>178162.30000000002</v>
      </c>
      <c r="S273" s="12">
        <v>8.95497237069795</v>
      </c>
      <c r="T273" s="11">
        <v>27987.8</v>
      </c>
      <c r="U273" s="12">
        <v>14.196478322697699</v>
      </c>
      <c r="V273" s="11">
        <v>50925.60000000001</v>
      </c>
      <c r="W273" s="12">
        <v>10.6328632554157</v>
      </c>
      <c r="X273" s="11">
        <v>47455.3</v>
      </c>
      <c r="Y273" s="12">
        <v>11.7470739833064</v>
      </c>
      <c r="Z273" s="11">
        <v>235139.6</v>
      </c>
      <c r="AA273" s="12">
        <v>10.0208009454809</v>
      </c>
      <c r="AC273" s="41">
        <f t="shared" si="4"/>
        <v>10.573690465034481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303303.89999999997</v>
      </c>
      <c r="G274" s="15">
        <v>9.24593401535556</v>
      </c>
      <c r="H274" s="14">
        <v>18953</v>
      </c>
      <c r="I274" s="15">
        <v>5.90272136337255</v>
      </c>
      <c r="J274" s="14">
        <v>76173.6</v>
      </c>
      <c r="K274" s="15">
        <v>10.350144774567603</v>
      </c>
      <c r="L274" s="14">
        <v>0.5</v>
      </c>
      <c r="M274" s="15">
        <v>0</v>
      </c>
      <c r="N274" s="14">
        <v>1716369.4999999998</v>
      </c>
      <c r="O274" s="15">
        <v>9.93717699947476</v>
      </c>
      <c r="P274" s="14">
        <v>2891.3</v>
      </c>
      <c r="Q274" s="15">
        <v>5</v>
      </c>
      <c r="R274" s="14">
        <v>192783.3</v>
      </c>
      <c r="S274" s="15">
        <v>9.60378338787644</v>
      </c>
      <c r="T274" s="14">
        <v>47505.5</v>
      </c>
      <c r="U274" s="15">
        <v>8.31025670711812</v>
      </c>
      <c r="V274" s="14">
        <v>64818.5</v>
      </c>
      <c r="W274" s="15">
        <v>11.549276348573299</v>
      </c>
      <c r="X274" s="14">
        <v>183515.8</v>
      </c>
      <c r="Y274" s="15">
        <v>9.802972114662609</v>
      </c>
      <c r="Z274" s="14">
        <v>557095.1000000001</v>
      </c>
      <c r="AA274" s="15">
        <v>9.7589068939935</v>
      </c>
      <c r="AC274" s="42">
        <f t="shared" si="4"/>
        <v>9.764696432556534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112870.2</v>
      </c>
      <c r="G275" s="9">
        <v>9.97058135805554</v>
      </c>
      <c r="H275" s="8">
        <v>18593.9</v>
      </c>
      <c r="I275" s="9">
        <v>7.875053108815259</v>
      </c>
      <c r="J275" s="8">
        <v>26692.6</v>
      </c>
      <c r="K275" s="9">
        <v>12.798880588627599</v>
      </c>
      <c r="L275" s="8"/>
      <c r="M275" s="9"/>
      <c r="N275" s="8">
        <v>1199152.5000000002</v>
      </c>
      <c r="O275" s="9">
        <v>10.632187582480102</v>
      </c>
      <c r="P275" s="8"/>
      <c r="Q275" s="9"/>
      <c r="R275" s="8">
        <v>165533.30000000002</v>
      </c>
      <c r="S275" s="9">
        <v>10.442825075075497</v>
      </c>
      <c r="T275" s="8">
        <v>30008.1</v>
      </c>
      <c r="U275" s="9">
        <v>10.3511965102756</v>
      </c>
      <c r="V275" s="8">
        <v>53757.399999999994</v>
      </c>
      <c r="W275" s="9">
        <v>9.840543311246451</v>
      </c>
      <c r="X275" s="8">
        <v>67770.9</v>
      </c>
      <c r="Y275" s="9">
        <v>10.6400787653698</v>
      </c>
      <c r="Z275" s="8">
        <v>220079.4</v>
      </c>
      <c r="AA275" s="9">
        <v>9.97691859392565</v>
      </c>
      <c r="AC275" s="41">
        <f t="shared" si="4"/>
        <v>10.495521673293021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341959.60000000003</v>
      </c>
      <c r="G276" s="12">
        <v>9.52781525069043</v>
      </c>
      <c r="H276" s="11">
        <v>53522.4</v>
      </c>
      <c r="I276" s="12">
        <v>6.77780144388144</v>
      </c>
      <c r="J276" s="11">
        <v>90976.6</v>
      </c>
      <c r="K276" s="12">
        <v>9.28037829507808</v>
      </c>
      <c r="L276" s="11"/>
      <c r="M276" s="12"/>
      <c r="N276" s="11">
        <v>1762500</v>
      </c>
      <c r="O276" s="12">
        <v>9.859584087375891</v>
      </c>
      <c r="P276" s="11"/>
      <c r="Q276" s="12"/>
      <c r="R276" s="11">
        <v>141848.7</v>
      </c>
      <c r="S276" s="12">
        <v>8.9142977200355</v>
      </c>
      <c r="T276" s="11">
        <v>31200.4</v>
      </c>
      <c r="U276" s="12">
        <v>14.228903123036899</v>
      </c>
      <c r="V276" s="11">
        <v>37123.30000000001</v>
      </c>
      <c r="W276" s="12">
        <v>9.382184342448</v>
      </c>
      <c r="X276" s="11">
        <v>83659.7</v>
      </c>
      <c r="Y276" s="12">
        <v>11.504079718191699</v>
      </c>
      <c r="Z276" s="11">
        <v>294680.5</v>
      </c>
      <c r="AA276" s="12">
        <v>9.51778097295206</v>
      </c>
      <c r="AC276" s="41">
        <f t="shared" si="4"/>
        <v>9.755312058191057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175010.10000000003</v>
      </c>
      <c r="G277" s="12">
        <v>9.631201644933634</v>
      </c>
      <c r="H277" s="11">
        <v>25094</v>
      </c>
      <c r="I277" s="12">
        <v>10.95398501633857</v>
      </c>
      <c r="J277" s="11">
        <v>87394.5</v>
      </c>
      <c r="K277" s="12">
        <v>10.793151971806001</v>
      </c>
      <c r="L277" s="11"/>
      <c r="M277" s="12"/>
      <c r="N277" s="11">
        <v>2049137.5999999999</v>
      </c>
      <c r="O277" s="12">
        <v>9.722805927722955</v>
      </c>
      <c r="P277" s="11"/>
      <c r="Q277" s="12"/>
      <c r="R277" s="11">
        <v>422968.10000000003</v>
      </c>
      <c r="S277" s="12">
        <v>9.23370866739123</v>
      </c>
      <c r="T277" s="11">
        <v>31971.3</v>
      </c>
      <c r="U277" s="12">
        <v>12.623368458586295</v>
      </c>
      <c r="V277" s="11">
        <v>37930.9</v>
      </c>
      <c r="W277" s="12">
        <v>9.037804164942036</v>
      </c>
      <c r="X277" s="11">
        <v>156848.2</v>
      </c>
      <c r="Y277" s="12">
        <v>11.113040799958187</v>
      </c>
      <c r="Z277" s="11">
        <v>466102.4999999999</v>
      </c>
      <c r="AA277" s="12">
        <v>9.41431223389705</v>
      </c>
      <c r="AC277" s="41">
        <f t="shared" si="4"/>
        <v>9.742877309804289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530564.9</v>
      </c>
      <c r="G278" s="12">
        <v>8.67916716880442</v>
      </c>
      <c r="H278" s="11">
        <v>214924.1</v>
      </c>
      <c r="I278" s="12">
        <v>8.33396580467244</v>
      </c>
      <c r="J278" s="11">
        <v>57496.7</v>
      </c>
      <c r="K278" s="12">
        <v>11.404535321157562</v>
      </c>
      <c r="L278" s="11">
        <v>15077.5</v>
      </c>
      <c r="M278" s="12">
        <v>11</v>
      </c>
      <c r="N278" s="11">
        <v>1669212.5000000002</v>
      </c>
      <c r="O278" s="12">
        <v>9.680753351056255</v>
      </c>
      <c r="P278" s="11">
        <v>2132.3</v>
      </c>
      <c r="Q278" s="12">
        <v>18.774375087933215</v>
      </c>
      <c r="R278" s="11">
        <v>193266</v>
      </c>
      <c r="S278" s="12">
        <v>9.236483251063301</v>
      </c>
      <c r="T278" s="11">
        <v>16817.6</v>
      </c>
      <c r="U278" s="12">
        <v>15.034102428408332</v>
      </c>
      <c r="V278" s="11">
        <v>66896</v>
      </c>
      <c r="W278" s="12">
        <v>10.301591455393444</v>
      </c>
      <c r="X278" s="11">
        <v>119515.7</v>
      </c>
      <c r="Y278" s="12">
        <v>10.981223546362529</v>
      </c>
      <c r="Z278" s="11">
        <v>549268.6</v>
      </c>
      <c r="AA278" s="12">
        <v>9.333800577713708</v>
      </c>
      <c r="AC278" s="41">
        <f t="shared" si="4"/>
        <v>9.468939939866562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374279.30000000005</v>
      </c>
      <c r="G279" s="12">
        <v>7.965261680247881</v>
      </c>
      <c r="H279" s="11">
        <v>119467.1</v>
      </c>
      <c r="I279" s="12">
        <v>7.790273640190479</v>
      </c>
      <c r="J279" s="11">
        <v>97193.59999999999</v>
      </c>
      <c r="K279" s="12">
        <v>12.043823770289391</v>
      </c>
      <c r="L279" s="11"/>
      <c r="M279" s="12"/>
      <c r="N279" s="11">
        <v>1789737.2</v>
      </c>
      <c r="O279" s="12">
        <v>10.137592422507614</v>
      </c>
      <c r="P279" s="11"/>
      <c r="Q279" s="12"/>
      <c r="R279" s="11">
        <v>383015.2</v>
      </c>
      <c r="S279" s="12">
        <v>9.332503153921827</v>
      </c>
      <c r="T279" s="11">
        <v>33775.200000000004</v>
      </c>
      <c r="U279" s="12">
        <v>13.688959769298176</v>
      </c>
      <c r="V279" s="11">
        <v>48718.8</v>
      </c>
      <c r="W279" s="12">
        <v>11.562492754337141</v>
      </c>
      <c r="X279" s="11">
        <v>265082.9</v>
      </c>
      <c r="Y279" s="12">
        <v>10.219653817730245</v>
      </c>
      <c r="Z279" s="11">
        <v>354062.7</v>
      </c>
      <c r="AA279" s="12">
        <v>10.097169834608398</v>
      </c>
      <c r="AC279" s="41">
        <f t="shared" si="4"/>
        <v>9.818801681735584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300514.4</v>
      </c>
      <c r="G280" s="12">
        <v>7.532626083808296</v>
      </c>
      <c r="H280" s="11">
        <v>149291.2</v>
      </c>
      <c r="I280" s="12">
        <v>7.97513739590813</v>
      </c>
      <c r="J280" s="11">
        <v>60563.00000000001</v>
      </c>
      <c r="K280" s="12">
        <v>11.745433928306058</v>
      </c>
      <c r="L280" s="11"/>
      <c r="M280" s="12"/>
      <c r="N280" s="11">
        <v>1415306.0999999999</v>
      </c>
      <c r="O280" s="12">
        <v>10.207175822954486</v>
      </c>
      <c r="P280" s="11"/>
      <c r="Q280" s="12"/>
      <c r="R280" s="11">
        <v>731697.9</v>
      </c>
      <c r="S280" s="12">
        <v>8.361242328288764</v>
      </c>
      <c r="T280" s="11">
        <v>30749.200000000004</v>
      </c>
      <c r="U280" s="12">
        <v>14.720909031779687</v>
      </c>
      <c r="V280" s="11">
        <v>53969</v>
      </c>
      <c r="W280" s="12">
        <v>10.927604865756253</v>
      </c>
      <c r="X280" s="11">
        <v>229387.7</v>
      </c>
      <c r="Y280" s="12">
        <v>9.6171293622108</v>
      </c>
      <c r="Z280" s="11">
        <v>428598.8</v>
      </c>
      <c r="AA280" s="12">
        <v>8.948514666863266</v>
      </c>
      <c r="AC280" s="41">
        <f t="shared" si="4"/>
        <v>9.331386800301711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488040.3</v>
      </c>
      <c r="G281" s="12">
        <v>8.915093548627038</v>
      </c>
      <c r="H281" s="11">
        <v>194729.90000000002</v>
      </c>
      <c r="I281" s="12">
        <v>7.9474748716042045</v>
      </c>
      <c r="J281" s="11">
        <v>75900</v>
      </c>
      <c r="K281" s="12">
        <v>9.367752463768113</v>
      </c>
      <c r="L281" s="11">
        <v>11719.900000000001</v>
      </c>
      <c r="M281" s="12">
        <v>8.677113285949538</v>
      </c>
      <c r="N281" s="11">
        <v>1568701.0999999999</v>
      </c>
      <c r="O281" s="12">
        <v>9.991954204660152</v>
      </c>
      <c r="P281" s="11">
        <v>16865.3</v>
      </c>
      <c r="Q281" s="12">
        <v>12.9685211647584</v>
      </c>
      <c r="R281" s="11">
        <v>801768.7</v>
      </c>
      <c r="S281" s="12">
        <v>8.912641905327561</v>
      </c>
      <c r="T281" s="11">
        <v>50610.5</v>
      </c>
      <c r="U281" s="12">
        <v>13.448138390254968</v>
      </c>
      <c r="V281" s="11">
        <v>64127.90000000001</v>
      </c>
      <c r="W281" s="12">
        <v>11.477325158004547</v>
      </c>
      <c r="X281" s="11">
        <v>212876.4</v>
      </c>
      <c r="Y281" s="12">
        <v>10.227115941457104</v>
      </c>
      <c r="Z281" s="11">
        <v>308640.50000000006</v>
      </c>
      <c r="AA281" s="12">
        <v>10.182063724624609</v>
      </c>
      <c r="AC281" s="41">
        <f t="shared" si="4"/>
        <v>9.584977692147945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220358.2</v>
      </c>
      <c r="G282" s="12">
        <v>8.425864401687797</v>
      </c>
      <c r="H282" s="11">
        <v>139706.3</v>
      </c>
      <c r="I282" s="12">
        <v>7.8608924436478524</v>
      </c>
      <c r="J282" s="11">
        <v>104029.4</v>
      </c>
      <c r="K282" s="12">
        <v>10.548750920412884</v>
      </c>
      <c r="L282" s="11">
        <v>4913.900000000001</v>
      </c>
      <c r="M282" s="12">
        <v>11</v>
      </c>
      <c r="N282" s="11">
        <v>1341897.4</v>
      </c>
      <c r="O282" s="12">
        <v>10.116936715877083</v>
      </c>
      <c r="P282" s="11"/>
      <c r="Q282" s="12"/>
      <c r="R282" s="11">
        <v>454232.9</v>
      </c>
      <c r="S282" s="12">
        <v>9.580079855510245</v>
      </c>
      <c r="T282" s="11">
        <v>58043.899999999994</v>
      </c>
      <c r="U282" s="12">
        <v>13.633364246716706</v>
      </c>
      <c r="V282" s="11">
        <v>41703.7</v>
      </c>
      <c r="W282" s="12">
        <v>10.292733186743623</v>
      </c>
      <c r="X282" s="11">
        <v>144797.40000000002</v>
      </c>
      <c r="Y282" s="12">
        <v>9.603565954913554</v>
      </c>
      <c r="Z282" s="11">
        <v>348732.5</v>
      </c>
      <c r="AA282" s="12">
        <v>8.967486076003812</v>
      </c>
      <c r="AC282" s="41">
        <f t="shared" si="4"/>
        <v>9.707416303385518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120998.5</v>
      </c>
      <c r="G283" s="12">
        <v>8.630467691748233</v>
      </c>
      <c r="H283" s="11">
        <v>129907.7</v>
      </c>
      <c r="I283" s="12">
        <v>8.225901928831009</v>
      </c>
      <c r="J283" s="11">
        <v>27232.600000000002</v>
      </c>
      <c r="K283" s="12">
        <v>12.944043536056041</v>
      </c>
      <c r="L283" s="11"/>
      <c r="M283" s="12"/>
      <c r="N283" s="11">
        <v>1152502.5</v>
      </c>
      <c r="O283" s="12">
        <v>10.168531099932538</v>
      </c>
      <c r="P283" s="11"/>
      <c r="Q283" s="12"/>
      <c r="R283" s="11">
        <v>151793.70000000004</v>
      </c>
      <c r="S283" s="12">
        <v>8.955096924312407</v>
      </c>
      <c r="T283" s="11">
        <v>62349.4</v>
      </c>
      <c r="U283" s="12">
        <v>11.457857365106978</v>
      </c>
      <c r="V283" s="11">
        <v>42465.99999999999</v>
      </c>
      <c r="W283" s="12">
        <v>10.52364121885744</v>
      </c>
      <c r="X283" s="11">
        <v>207235.90000000002</v>
      </c>
      <c r="Y283" s="12">
        <v>10.245882330233343</v>
      </c>
      <c r="Z283" s="11">
        <v>424705.8</v>
      </c>
      <c r="AA283" s="12">
        <v>10.207527770988754</v>
      </c>
      <c r="AC283" s="41">
        <f t="shared" si="4"/>
        <v>9.977865954538848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310927.3</v>
      </c>
      <c r="G284" s="12">
        <v>9.090340774193841</v>
      </c>
      <c r="H284" s="11">
        <v>189192.8</v>
      </c>
      <c r="I284" s="12">
        <v>8.658000991581075</v>
      </c>
      <c r="J284" s="11">
        <v>93974.6</v>
      </c>
      <c r="K284" s="12">
        <v>10.195785616538934</v>
      </c>
      <c r="L284" s="11">
        <v>6968.4</v>
      </c>
      <c r="M284" s="12">
        <v>7</v>
      </c>
      <c r="N284" s="11">
        <v>1293448.2</v>
      </c>
      <c r="O284" s="12">
        <v>9.64843629223033</v>
      </c>
      <c r="P284" s="11">
        <v>27708.800000000003</v>
      </c>
      <c r="Q284" s="12">
        <v>9.368181949416792</v>
      </c>
      <c r="R284" s="11">
        <v>202255.80000000002</v>
      </c>
      <c r="S284" s="12">
        <v>8.997737750907515</v>
      </c>
      <c r="T284" s="11">
        <v>135938.90000000002</v>
      </c>
      <c r="U284" s="12">
        <v>11.789287113548806</v>
      </c>
      <c r="V284" s="11">
        <v>60207.6</v>
      </c>
      <c r="W284" s="12">
        <v>9.949710485055045</v>
      </c>
      <c r="X284" s="11">
        <v>61701.100000000006</v>
      </c>
      <c r="Y284" s="12">
        <v>10.301888070066823</v>
      </c>
      <c r="Z284" s="11">
        <v>248440.49999999997</v>
      </c>
      <c r="AA284" s="12">
        <v>9.931187910183725</v>
      </c>
      <c r="AC284" s="41">
        <f t="shared" si="4"/>
        <v>9.622873226201142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376190.1</v>
      </c>
      <c r="G285" s="12">
        <v>7.58185166488964</v>
      </c>
      <c r="H285" s="11">
        <v>140255.69999999998</v>
      </c>
      <c r="I285" s="12">
        <v>8.139964721576378</v>
      </c>
      <c r="J285" s="11">
        <v>34863.9</v>
      </c>
      <c r="K285" s="12">
        <v>12.757653331956554</v>
      </c>
      <c r="L285" s="11"/>
      <c r="M285" s="12"/>
      <c r="N285" s="11">
        <v>1335474.5000000002</v>
      </c>
      <c r="O285" s="12">
        <v>10.045620245837712</v>
      </c>
      <c r="P285" s="11">
        <v>3936.6</v>
      </c>
      <c r="Q285" s="12">
        <v>5</v>
      </c>
      <c r="R285" s="11">
        <v>238399.5</v>
      </c>
      <c r="S285" s="12">
        <v>8.943080514011143</v>
      </c>
      <c r="T285" s="11">
        <v>23660.9</v>
      </c>
      <c r="U285" s="12">
        <v>13.703522013110229</v>
      </c>
      <c r="V285" s="11">
        <v>60406.69999999999</v>
      </c>
      <c r="W285" s="12">
        <v>9.936521793112355</v>
      </c>
      <c r="X285" s="11">
        <v>410664.8</v>
      </c>
      <c r="Y285" s="12">
        <v>8.54687222523089</v>
      </c>
      <c r="Z285" s="11">
        <v>373084.69999999995</v>
      </c>
      <c r="AA285" s="12">
        <v>9.496367626439788</v>
      </c>
      <c r="AC285" s="41">
        <f t="shared" si="4"/>
        <v>9.324997296299337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544788.7999999999</v>
      </c>
      <c r="G286" s="15">
        <v>8.536608929919264</v>
      </c>
      <c r="H286" s="14">
        <v>142501.6</v>
      </c>
      <c r="I286" s="15">
        <v>8.29538615706771</v>
      </c>
      <c r="J286" s="14">
        <v>92242.99999999999</v>
      </c>
      <c r="K286" s="15">
        <v>10.991428769662747</v>
      </c>
      <c r="L286" s="14"/>
      <c r="M286" s="15"/>
      <c r="N286" s="14">
        <v>1808427.3000000003</v>
      </c>
      <c r="O286" s="15">
        <v>10.034931360525249</v>
      </c>
      <c r="P286" s="14"/>
      <c r="Q286" s="15"/>
      <c r="R286" s="14">
        <v>511058.10000000003</v>
      </c>
      <c r="S286" s="15">
        <v>9.497601053578842</v>
      </c>
      <c r="T286" s="14">
        <v>79006.8</v>
      </c>
      <c r="U286" s="15">
        <v>11.708989669243662</v>
      </c>
      <c r="V286" s="14">
        <v>40849.5</v>
      </c>
      <c r="W286" s="15">
        <v>10.360732836387227</v>
      </c>
      <c r="X286" s="14">
        <v>164703.3</v>
      </c>
      <c r="Y286" s="15">
        <v>9.614578214279858</v>
      </c>
      <c r="Z286" s="14">
        <v>635975.7000000002</v>
      </c>
      <c r="AA286" s="15">
        <v>8.947129739390983</v>
      </c>
      <c r="AC286" s="42">
        <f t="shared" si="4"/>
        <v>9.56258641015973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2133449.9</v>
      </c>
      <c r="E287" s="12">
        <v>9.421130967734461</v>
      </c>
      <c r="F287" s="11">
        <v>123112.4</v>
      </c>
      <c r="G287" s="12">
        <v>9.323135606161522</v>
      </c>
      <c r="H287" s="11">
        <v>164248</v>
      </c>
      <c r="I287" s="12">
        <v>8.34611057668891</v>
      </c>
      <c r="J287" s="11">
        <v>76557.9</v>
      </c>
      <c r="K287" s="12">
        <v>11.302538457820804</v>
      </c>
      <c r="L287" s="11">
        <v>4190.7</v>
      </c>
      <c r="M287" s="12">
        <v>9</v>
      </c>
      <c r="N287" s="11">
        <v>790538.9</v>
      </c>
      <c r="O287" s="12">
        <v>10.08578881570534</v>
      </c>
      <c r="P287" s="11"/>
      <c r="Q287" s="12"/>
      <c r="R287" s="11">
        <v>158861.4</v>
      </c>
      <c r="S287" s="12">
        <v>9.005742118601498</v>
      </c>
      <c r="T287" s="11">
        <v>31880.2</v>
      </c>
      <c r="U287" s="12">
        <v>12.68756563635109</v>
      </c>
      <c r="V287" s="11">
        <v>37768.7</v>
      </c>
      <c r="W287" s="12">
        <v>7.676394977852031</v>
      </c>
      <c r="X287" s="11">
        <v>35877.3</v>
      </c>
      <c r="Y287" s="12">
        <v>10.029180568214453</v>
      </c>
      <c r="Z287" s="11">
        <v>710414.3999999999</v>
      </c>
      <c r="AA287" s="12">
        <v>8.75512621365783</v>
      </c>
      <c r="AC287" s="41">
        <f t="shared" si="4"/>
        <v>9.452574877323897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161482.1</v>
      </c>
      <c r="G288" s="12">
        <v>9.216927696630151</v>
      </c>
      <c r="H288" s="11">
        <v>6332.3</v>
      </c>
      <c r="I288" s="12">
        <v>12.510365428043524</v>
      </c>
      <c r="J288" s="11">
        <v>63168.30000000001</v>
      </c>
      <c r="K288" s="12">
        <v>12.029102888632442</v>
      </c>
      <c r="L288" s="11">
        <v>5433.9</v>
      </c>
      <c r="M288" s="12">
        <v>9</v>
      </c>
      <c r="N288" s="11">
        <v>1705045</v>
      </c>
      <c r="O288" s="12">
        <v>9.41642361873147</v>
      </c>
      <c r="P288" s="11">
        <v>17416.1</v>
      </c>
      <c r="Q288" s="12">
        <v>5</v>
      </c>
      <c r="R288" s="11">
        <v>239210.69999999998</v>
      </c>
      <c r="S288" s="12">
        <v>8.789560584037423</v>
      </c>
      <c r="T288" s="11">
        <v>54193.200000000004</v>
      </c>
      <c r="U288" s="12">
        <v>12.849874541455382</v>
      </c>
      <c r="V288" s="11">
        <v>54273.299999999996</v>
      </c>
      <c r="W288" s="12">
        <v>10.497762177719066</v>
      </c>
      <c r="X288" s="11">
        <v>76213</v>
      </c>
      <c r="Y288" s="12">
        <v>11.0864908217758</v>
      </c>
      <c r="Z288" s="11">
        <v>220008.80000000002</v>
      </c>
      <c r="AA288" s="12">
        <v>10.089670176829305</v>
      </c>
      <c r="AC288" s="41">
        <f t="shared" si="4"/>
        <v>9.567396115696765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165062.50000000003</v>
      </c>
      <c r="G289" s="12">
        <v>10.506029691783416</v>
      </c>
      <c r="H289" s="11">
        <v>180734.40000000002</v>
      </c>
      <c r="I289" s="12">
        <v>8.197131171487</v>
      </c>
      <c r="J289" s="11">
        <v>90524.5</v>
      </c>
      <c r="K289" s="12">
        <v>11.948815900667777</v>
      </c>
      <c r="L289" s="11">
        <v>1397</v>
      </c>
      <c r="M289" s="12">
        <v>9</v>
      </c>
      <c r="N289" s="11">
        <v>1285814.0000000002</v>
      </c>
      <c r="O289" s="12">
        <v>10.30957771419505</v>
      </c>
      <c r="P289" s="11">
        <v>1397</v>
      </c>
      <c r="Q289" s="12">
        <v>12</v>
      </c>
      <c r="R289" s="11">
        <v>480689.8</v>
      </c>
      <c r="S289" s="12">
        <v>8.922332004964538</v>
      </c>
      <c r="T289" s="11">
        <v>35245.700000000004</v>
      </c>
      <c r="U289" s="12">
        <v>13.231274765432362</v>
      </c>
      <c r="V289" s="11">
        <v>38321.6</v>
      </c>
      <c r="W289" s="12">
        <v>13.967810086217701</v>
      </c>
      <c r="X289" s="11">
        <v>105280.6</v>
      </c>
      <c r="Y289" s="12">
        <v>10.682113342819099</v>
      </c>
      <c r="Z289" s="11">
        <v>563552.5</v>
      </c>
      <c r="AA289" s="12">
        <v>9.841303557343815</v>
      </c>
      <c r="AC289" s="41">
        <f t="shared" si="4"/>
        <v>9.969688299954154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248733</v>
      </c>
      <c r="G290" s="12">
        <v>8.982322124527103</v>
      </c>
      <c r="H290" s="11">
        <v>108957.6</v>
      </c>
      <c r="I290" s="12">
        <v>6.558280404487617</v>
      </c>
      <c r="J290" s="11">
        <v>132766.6</v>
      </c>
      <c r="K290" s="12">
        <v>10.915236859270331</v>
      </c>
      <c r="L290" s="11"/>
      <c r="M290" s="12"/>
      <c r="N290" s="11">
        <v>1666347.8000000003</v>
      </c>
      <c r="O290" s="12">
        <v>9.89733726536562</v>
      </c>
      <c r="P290" s="11">
        <v>10853.300000000001</v>
      </c>
      <c r="Q290" s="12">
        <v>11.806925082693743</v>
      </c>
      <c r="R290" s="11">
        <v>518352</v>
      </c>
      <c r="S290" s="12">
        <v>8.969809297542986</v>
      </c>
      <c r="T290" s="11">
        <v>108747.20000000001</v>
      </c>
      <c r="U290" s="12">
        <v>11.204592109038202</v>
      </c>
      <c r="V290" s="11">
        <v>36945.100000000006</v>
      </c>
      <c r="W290" s="12">
        <v>9.915188807176055</v>
      </c>
      <c r="X290" s="11">
        <v>278960.89999999997</v>
      </c>
      <c r="Y290" s="12">
        <v>9.968325371046626</v>
      </c>
      <c r="Z290" s="11">
        <v>393077.99999999994</v>
      </c>
      <c r="AA290" s="12">
        <v>9.829419746208133</v>
      </c>
      <c r="AC290" s="41">
        <f t="shared" si="4"/>
        <v>9.672039542327903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299821.30000000005</v>
      </c>
      <c r="G291" s="12">
        <v>9.529084568041023</v>
      </c>
      <c r="H291" s="11">
        <v>182241.5</v>
      </c>
      <c r="I291" s="12">
        <v>8.446235967109576</v>
      </c>
      <c r="J291" s="11">
        <v>92551.70000000001</v>
      </c>
      <c r="K291" s="12">
        <v>10.22272580622506</v>
      </c>
      <c r="L291" s="11">
        <v>0.6</v>
      </c>
      <c r="M291" s="12">
        <v>0</v>
      </c>
      <c r="N291" s="11">
        <v>1176527.2000000002</v>
      </c>
      <c r="O291" s="12">
        <v>10.414496648271276</v>
      </c>
      <c r="P291" s="11">
        <v>59826.6</v>
      </c>
      <c r="Q291" s="12">
        <v>9.65693119782839</v>
      </c>
      <c r="R291" s="11">
        <v>158583.90000000002</v>
      </c>
      <c r="S291" s="12">
        <v>8.429417235923696</v>
      </c>
      <c r="T291" s="11">
        <v>74488</v>
      </c>
      <c r="U291" s="12">
        <v>11.937244925357108</v>
      </c>
      <c r="V291" s="11">
        <v>39501.3</v>
      </c>
      <c r="W291" s="12">
        <v>11.725606499026613</v>
      </c>
      <c r="X291" s="11">
        <v>100510.80000000002</v>
      </c>
      <c r="Y291" s="12">
        <v>12.399814010036753</v>
      </c>
      <c r="Z291" s="11">
        <v>376829.89999999997</v>
      </c>
      <c r="AA291" s="12">
        <v>9.542170406329218</v>
      </c>
      <c r="AC291" s="41">
        <f t="shared" si="4"/>
        <v>10.010833161899534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517775.4000000001</v>
      </c>
      <c r="G292" s="12">
        <v>9.231684209021903</v>
      </c>
      <c r="H292" s="11">
        <v>84965.6</v>
      </c>
      <c r="I292" s="12">
        <v>6.416564821527771</v>
      </c>
      <c r="J292" s="11">
        <v>116909.7</v>
      </c>
      <c r="K292" s="12">
        <v>10.56800327945414</v>
      </c>
      <c r="L292" s="11"/>
      <c r="M292" s="12"/>
      <c r="N292" s="11">
        <v>1089720.3</v>
      </c>
      <c r="O292" s="12">
        <v>9.832318684895574</v>
      </c>
      <c r="P292" s="11">
        <v>23349.6</v>
      </c>
      <c r="Q292" s="12">
        <v>11.32</v>
      </c>
      <c r="R292" s="11">
        <v>404653.00000000006</v>
      </c>
      <c r="S292" s="12">
        <v>8.652718282083663</v>
      </c>
      <c r="T292" s="11">
        <v>54899.299999999996</v>
      </c>
      <c r="U292" s="12">
        <v>11.978074838841302</v>
      </c>
      <c r="V292" s="11">
        <v>45710</v>
      </c>
      <c r="W292" s="12">
        <v>14.349631809232083</v>
      </c>
      <c r="X292" s="11">
        <v>161817.5</v>
      </c>
      <c r="Y292" s="12">
        <v>10.917938900304353</v>
      </c>
      <c r="Z292" s="11">
        <v>395913.39999999997</v>
      </c>
      <c r="AA292" s="12">
        <v>9.478440482186254</v>
      </c>
      <c r="AC292" s="41">
        <f t="shared" si="4"/>
        <v>9.550062567285002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131583.6</v>
      </c>
      <c r="G293" s="12">
        <v>8.025726944695231</v>
      </c>
      <c r="H293" s="11">
        <v>56053.899999999994</v>
      </c>
      <c r="I293" s="12">
        <v>11.394340411639512</v>
      </c>
      <c r="J293" s="11">
        <v>11020.5</v>
      </c>
      <c r="K293" s="12">
        <v>15.116078943786565</v>
      </c>
      <c r="L293" s="11">
        <v>12206.3</v>
      </c>
      <c r="M293" s="12">
        <v>9</v>
      </c>
      <c r="N293" s="11">
        <v>1763699.2000000002</v>
      </c>
      <c r="O293" s="12">
        <v>9.413370704596327</v>
      </c>
      <c r="P293" s="11">
        <v>100057</v>
      </c>
      <c r="Q293" s="12">
        <v>9.497384490840222</v>
      </c>
      <c r="R293" s="11">
        <v>301812.29999999993</v>
      </c>
      <c r="S293" s="12">
        <v>8.545637430946323</v>
      </c>
      <c r="T293" s="11">
        <v>34733.9</v>
      </c>
      <c r="U293" s="12">
        <v>13.64088420822309</v>
      </c>
      <c r="V293" s="11">
        <v>55171.8</v>
      </c>
      <c r="W293" s="12">
        <v>10.197692553079644</v>
      </c>
      <c r="X293" s="11">
        <v>258779.89999999997</v>
      </c>
      <c r="Y293" s="12">
        <v>9.258106386933452</v>
      </c>
      <c r="Z293" s="11">
        <v>521420.9000000001</v>
      </c>
      <c r="AA293" s="12">
        <v>9.757149682722726</v>
      </c>
      <c r="AC293" s="41">
        <f t="shared" si="4"/>
        <v>9.419222982310869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397758.8</v>
      </c>
      <c r="G294" s="12">
        <v>9.861250275292461</v>
      </c>
      <c r="H294" s="11">
        <v>178989.5</v>
      </c>
      <c r="I294" s="12">
        <v>7.626405163431374</v>
      </c>
      <c r="J294" s="11">
        <v>39518.1</v>
      </c>
      <c r="K294" s="12">
        <v>9.57716195869741</v>
      </c>
      <c r="L294" s="11"/>
      <c r="M294" s="12"/>
      <c r="N294" s="11">
        <v>1318209.3</v>
      </c>
      <c r="O294" s="12">
        <v>9.497100516587151</v>
      </c>
      <c r="P294" s="11"/>
      <c r="Q294" s="12"/>
      <c r="R294" s="11">
        <v>637363.1000000001</v>
      </c>
      <c r="S294" s="12">
        <v>8.58286973783076</v>
      </c>
      <c r="T294" s="11">
        <v>372199.30000000005</v>
      </c>
      <c r="U294" s="12">
        <v>8.898866376159223</v>
      </c>
      <c r="V294" s="11">
        <v>50943.700000000004</v>
      </c>
      <c r="W294" s="12">
        <v>9.04965426539494</v>
      </c>
      <c r="X294" s="11">
        <v>122399.1</v>
      </c>
      <c r="Y294" s="12">
        <v>10.821855095339751</v>
      </c>
      <c r="Z294" s="11">
        <v>655478.3</v>
      </c>
      <c r="AA294" s="12">
        <v>9.071527145902467</v>
      </c>
      <c r="AC294" s="41">
        <f t="shared" si="4"/>
        <v>9.19913786489779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681473.8999999999</v>
      </c>
      <c r="G295" s="12">
        <v>8.951883373669927</v>
      </c>
      <c r="H295" s="11">
        <v>168788.8</v>
      </c>
      <c r="I295" s="12">
        <v>7.9601340788014365</v>
      </c>
      <c r="J295" s="11">
        <v>87282.6</v>
      </c>
      <c r="K295" s="12">
        <v>10.977448070978665</v>
      </c>
      <c r="L295" s="11"/>
      <c r="M295" s="12"/>
      <c r="N295" s="11">
        <v>1217315.6</v>
      </c>
      <c r="O295" s="12">
        <v>9.482431229009142</v>
      </c>
      <c r="P295" s="11">
        <v>9061.5</v>
      </c>
      <c r="Q295" s="12">
        <v>10</v>
      </c>
      <c r="R295" s="11">
        <v>172870.70000000004</v>
      </c>
      <c r="S295" s="12">
        <v>9.352770764507806</v>
      </c>
      <c r="T295" s="11">
        <v>75092.6</v>
      </c>
      <c r="U295" s="12">
        <v>13.336817009931726</v>
      </c>
      <c r="V295" s="11">
        <v>62400</v>
      </c>
      <c r="W295" s="12">
        <v>10.569012948717946</v>
      </c>
      <c r="X295" s="11">
        <v>81661.5</v>
      </c>
      <c r="Y295" s="12">
        <v>10.627336260049127</v>
      </c>
      <c r="Z295" s="11">
        <v>281747.7</v>
      </c>
      <c r="AA295" s="12">
        <v>9.674541208322202</v>
      </c>
      <c r="AC295" s="41">
        <f t="shared" si="4"/>
        <v>9.457684396710421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3070039.4000000004</v>
      </c>
      <c r="E296" s="12">
        <v>9.531836269593152</v>
      </c>
      <c r="F296" s="11">
        <v>451113.89999999997</v>
      </c>
      <c r="G296" s="12">
        <v>9.47323805584355</v>
      </c>
      <c r="H296" s="11">
        <v>158497.7</v>
      </c>
      <c r="I296" s="12">
        <v>8.207617000120507</v>
      </c>
      <c r="J296" s="11">
        <v>108163</v>
      </c>
      <c r="K296" s="12">
        <v>10.100238972661636</v>
      </c>
      <c r="L296" s="11">
        <v>1340.3</v>
      </c>
      <c r="M296" s="12">
        <v>15</v>
      </c>
      <c r="N296" s="11">
        <v>1396776.7000000002</v>
      </c>
      <c r="O296" s="12">
        <v>9.203608172301278</v>
      </c>
      <c r="P296" s="11">
        <v>3420.5</v>
      </c>
      <c r="Q296" s="12">
        <v>11.31</v>
      </c>
      <c r="R296" s="11">
        <v>312327.7</v>
      </c>
      <c r="S296" s="12">
        <v>10.018986516405686</v>
      </c>
      <c r="T296" s="11">
        <v>44581.3</v>
      </c>
      <c r="U296" s="12">
        <v>10.961685953527597</v>
      </c>
      <c r="V296" s="11">
        <v>73938.3</v>
      </c>
      <c r="W296" s="12">
        <v>12.432576229099126</v>
      </c>
      <c r="X296" s="11">
        <v>83606.79999999999</v>
      </c>
      <c r="Y296" s="12">
        <v>11.324657444131356</v>
      </c>
      <c r="Z296" s="11">
        <v>436273.2</v>
      </c>
      <c r="AA296" s="12">
        <v>9.622667677042735</v>
      </c>
      <c r="AC296" s="41">
        <f t="shared" si="4"/>
        <v>9.460251308275282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2678939.5</v>
      </c>
      <c r="E297" s="12">
        <v>9.56108570424976</v>
      </c>
      <c r="F297" s="11">
        <v>266386.10000000003</v>
      </c>
      <c r="G297" s="12">
        <v>9.126103760669176</v>
      </c>
      <c r="H297" s="11">
        <v>179222.6</v>
      </c>
      <c r="I297" s="12">
        <v>8.20463937025799</v>
      </c>
      <c r="J297" s="11">
        <v>60553.8</v>
      </c>
      <c r="K297" s="12">
        <v>13.041407954579235</v>
      </c>
      <c r="L297" s="11"/>
      <c r="M297" s="12"/>
      <c r="N297" s="11">
        <v>1439846.9000000001</v>
      </c>
      <c r="O297" s="12">
        <v>9.428693327047483</v>
      </c>
      <c r="P297" s="11">
        <v>5937.3</v>
      </c>
      <c r="Q297" s="12">
        <v>13.106809492530274</v>
      </c>
      <c r="R297" s="11">
        <v>150945.8</v>
      </c>
      <c r="S297" s="12">
        <v>7.992017326749072</v>
      </c>
      <c r="T297" s="11">
        <v>52073.200000000004</v>
      </c>
      <c r="U297" s="12">
        <v>12.316573592558168</v>
      </c>
      <c r="V297" s="11">
        <v>84587.5</v>
      </c>
      <c r="W297" s="12">
        <v>9.018183738732082</v>
      </c>
      <c r="X297" s="11">
        <v>136584.7</v>
      </c>
      <c r="Y297" s="12">
        <v>9.778245769840979</v>
      </c>
      <c r="Z297" s="11">
        <v>302801.60000000003</v>
      </c>
      <c r="AA297" s="12">
        <v>10.972650768688114</v>
      </c>
      <c r="AC297" s="41">
        <f t="shared" si="4"/>
        <v>9.578786740966526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389506.30000000005</v>
      </c>
      <c r="G298" s="15">
        <v>8.59048094729148</v>
      </c>
      <c r="H298" s="14">
        <v>230659.09999999998</v>
      </c>
      <c r="I298" s="15">
        <v>6.945334170644038</v>
      </c>
      <c r="J298" s="14">
        <v>92257.50000000001</v>
      </c>
      <c r="K298" s="15">
        <v>11.827958810936757</v>
      </c>
      <c r="L298" s="14">
        <v>90537.1</v>
      </c>
      <c r="M298" s="15">
        <v>10</v>
      </c>
      <c r="N298" s="14">
        <v>1901839.7</v>
      </c>
      <c r="O298" s="15">
        <v>9.007431022183413</v>
      </c>
      <c r="P298" s="14">
        <v>154330.90000000002</v>
      </c>
      <c r="Q298" s="15">
        <v>8.965251287979266</v>
      </c>
      <c r="R298" s="14">
        <v>572359.6</v>
      </c>
      <c r="S298" s="15">
        <v>9.435655086417698</v>
      </c>
      <c r="T298" s="14">
        <v>124706.59999999999</v>
      </c>
      <c r="U298" s="15">
        <v>9.401734912185882</v>
      </c>
      <c r="V298" s="14">
        <v>55189.4</v>
      </c>
      <c r="W298" s="15">
        <v>7.910970041348522</v>
      </c>
      <c r="X298" s="14">
        <v>195650</v>
      </c>
      <c r="Y298" s="15">
        <v>9.872341599795547</v>
      </c>
      <c r="Z298" s="14">
        <v>523485.1</v>
      </c>
      <c r="AA298" s="15">
        <v>9.189600586530542</v>
      </c>
      <c r="AC298" s="42">
        <f t="shared" si="4"/>
        <v>9.069268723441093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2830208.1</v>
      </c>
      <c r="E299" s="12">
        <v>8.553418203064293</v>
      </c>
      <c r="F299" s="11">
        <v>182954.30000000002</v>
      </c>
      <c r="G299" s="12">
        <v>9.602518443130341</v>
      </c>
      <c r="H299" s="11">
        <v>244006.8</v>
      </c>
      <c r="I299" s="12">
        <v>8.8158350423021</v>
      </c>
      <c r="J299" s="11">
        <v>13814.3</v>
      </c>
      <c r="K299" s="12">
        <v>15.852718197809532</v>
      </c>
      <c r="L299" s="11">
        <v>1306.2</v>
      </c>
      <c r="M299" s="12">
        <v>15</v>
      </c>
      <c r="N299" s="11">
        <v>1558399.1</v>
      </c>
      <c r="O299" s="12">
        <v>8.869268181687222</v>
      </c>
      <c r="P299" s="11">
        <v>2347</v>
      </c>
      <c r="Q299" s="12">
        <v>11.24</v>
      </c>
      <c r="R299" s="11">
        <v>125345.8</v>
      </c>
      <c r="S299" s="12">
        <v>10.42785079356467</v>
      </c>
      <c r="T299" s="11">
        <v>47019.700000000004</v>
      </c>
      <c r="U299" s="12">
        <v>8.91810222098397</v>
      </c>
      <c r="V299" s="11">
        <v>47291.00000000001</v>
      </c>
      <c r="W299" s="12">
        <v>8.509404559007004</v>
      </c>
      <c r="X299" s="11">
        <v>80432.4</v>
      </c>
      <c r="Y299" s="12">
        <v>10.52926953565975</v>
      </c>
      <c r="Z299" s="11">
        <v>527291.5</v>
      </c>
      <c r="AA299" s="12">
        <v>6.139780832803116</v>
      </c>
      <c r="AC299" s="41">
        <f t="shared" si="4"/>
        <v>8.554166140989254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2770091.6999999997</v>
      </c>
      <c r="E300" s="12">
        <v>9.029331955689411</v>
      </c>
      <c r="F300" s="11">
        <v>161744.6</v>
      </c>
      <c r="G300" s="12">
        <v>9.628589875643453</v>
      </c>
      <c r="H300" s="11">
        <v>11229</v>
      </c>
      <c r="I300" s="12">
        <v>10.825046753940692</v>
      </c>
      <c r="J300" s="11">
        <v>21276.3</v>
      </c>
      <c r="K300" s="12">
        <v>14.567042765894444</v>
      </c>
      <c r="L300" s="11">
        <v>4121.1</v>
      </c>
      <c r="M300" s="12">
        <v>9.915192545679549</v>
      </c>
      <c r="N300" s="11">
        <v>1974223.6</v>
      </c>
      <c r="O300" s="12">
        <v>8.805353091716663</v>
      </c>
      <c r="P300" s="11">
        <v>20955</v>
      </c>
      <c r="Q300" s="12">
        <v>10</v>
      </c>
      <c r="R300" s="11">
        <v>117350.40000000001</v>
      </c>
      <c r="S300" s="12">
        <v>7.801730918684553</v>
      </c>
      <c r="T300" s="11">
        <v>12188.9</v>
      </c>
      <c r="U300" s="12">
        <v>14.500711384948604</v>
      </c>
      <c r="V300" s="11">
        <v>33053.99999999999</v>
      </c>
      <c r="W300" s="12">
        <v>10.01187021237974</v>
      </c>
      <c r="X300" s="11">
        <v>174995.2</v>
      </c>
      <c r="Y300" s="12">
        <v>10.516350591330504</v>
      </c>
      <c r="Z300" s="11">
        <v>238953.6</v>
      </c>
      <c r="AA300" s="12">
        <v>8.895213501700754</v>
      </c>
      <c r="AC300" s="41">
        <f>(F300*G300+H300*I300+J300*K300+L300*M300+N300*O300+P300*Q300+R300*S300+T300*U300+X300*Y300+Z300*AA300)/(F300+H300+J300+L300+N300+P300+R300+T300+X300+Z300)</f>
        <v>9.01746627348246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>
        <v>2319259</v>
      </c>
      <c r="E301" s="12">
        <v>8.915343124679046</v>
      </c>
      <c r="F301" s="11">
        <v>355926.8</v>
      </c>
      <c r="G301" s="12">
        <v>6.349817119699893</v>
      </c>
      <c r="H301" s="11">
        <v>7051.3</v>
      </c>
      <c r="I301" s="12">
        <v>15.243557925488911</v>
      </c>
      <c r="J301" s="11">
        <v>9931.6</v>
      </c>
      <c r="K301" s="12">
        <v>12.545808631036287</v>
      </c>
      <c r="L301" s="11"/>
      <c r="M301" s="12"/>
      <c r="N301" s="11">
        <v>1223670.5999999999</v>
      </c>
      <c r="O301" s="12">
        <v>9.075780313754384</v>
      </c>
      <c r="P301" s="11"/>
      <c r="Q301" s="12"/>
      <c r="R301" s="11">
        <v>93276.70000000001</v>
      </c>
      <c r="S301" s="12">
        <v>8.224050218328907</v>
      </c>
      <c r="T301" s="11">
        <v>26344.1</v>
      </c>
      <c r="U301" s="12">
        <v>9.929996090206156</v>
      </c>
      <c r="V301" s="11">
        <v>28390.400000000005</v>
      </c>
      <c r="W301" s="12">
        <v>13.138409145344898</v>
      </c>
      <c r="X301" s="11">
        <v>267452.7</v>
      </c>
      <c r="Y301" s="12">
        <v>9.355087194857251</v>
      </c>
      <c r="Z301" s="11">
        <v>307214.79999999993</v>
      </c>
      <c r="AA301" s="12">
        <v>10.335798281853624</v>
      </c>
      <c r="AC301" s="41">
        <f>(F301*G301+H301*I301+J301*K301+L301*M301+N301*O301+P301*Q301+R301*S301+T301*U301+X301*Y301+Z301*AA301)/(F301+H301+J301+L301+N301+P301+R301+T301+X301+Z301)</f>
        <v>8.863007284223993</v>
      </c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</v>
      </c>
      <c r="F302" s="11">
        <v>127378.3</v>
      </c>
      <c r="G302" s="12">
        <v>8.990557842269839</v>
      </c>
      <c r="H302" s="11"/>
      <c r="I302" s="12"/>
      <c r="J302" s="11"/>
      <c r="K302" s="12"/>
      <c r="L302" s="11"/>
      <c r="M302" s="12"/>
      <c r="N302" s="11">
        <v>631833.3</v>
      </c>
      <c r="O302" s="12">
        <v>8.234338981500334</v>
      </c>
      <c r="P302" s="11"/>
      <c r="Q302" s="12"/>
      <c r="R302" s="11">
        <v>13025.7</v>
      </c>
      <c r="S302" s="12">
        <v>5.318194031798674</v>
      </c>
      <c r="T302" s="11">
        <v>16.9</v>
      </c>
      <c r="U302" s="12">
        <v>18</v>
      </c>
      <c r="V302" s="11">
        <v>2738.5</v>
      </c>
      <c r="W302" s="12">
        <v>3.114283731970057</v>
      </c>
      <c r="X302" s="11">
        <v>179882.7</v>
      </c>
      <c r="Y302" s="12">
        <v>8.852933272627093</v>
      </c>
      <c r="Z302" s="11">
        <v>186231.9</v>
      </c>
      <c r="AA302" s="12">
        <v>10.286959677692128</v>
      </c>
      <c r="AC302" s="41">
        <f>(F302*G302+H302*I302+J302*K302+L302*M302+N302*O302+P302*Q302+R302*S302+T302*U302+X302*Y302+Z302*AA302)/(F302+H302+J302+L302+N302+P302+R302+T302+X302+Z302)</f>
        <v>8.719281951508146</v>
      </c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>
        <v>795032.8999999999</v>
      </c>
      <c r="E303" s="12">
        <v>8.781931296176545</v>
      </c>
      <c r="F303" s="11">
        <v>110733.4</v>
      </c>
      <c r="G303" s="12">
        <v>8.877713553453608</v>
      </c>
      <c r="H303" s="11"/>
      <c r="I303" s="12"/>
      <c r="J303" s="11">
        <v>47111.6</v>
      </c>
      <c r="K303" s="12">
        <v>10.63810080744445</v>
      </c>
      <c r="L303" s="11"/>
      <c r="M303" s="12"/>
      <c r="N303" s="11">
        <v>499265.19999999995</v>
      </c>
      <c r="O303" s="12">
        <v>8.504892934656766</v>
      </c>
      <c r="P303" s="11">
        <v>3688.4</v>
      </c>
      <c r="Q303" s="12">
        <v>10</v>
      </c>
      <c r="R303" s="11">
        <v>28031.7</v>
      </c>
      <c r="S303" s="12">
        <v>7.368152983943177</v>
      </c>
      <c r="T303" s="11">
        <v>7376.8</v>
      </c>
      <c r="U303" s="12">
        <v>10</v>
      </c>
      <c r="V303" s="11">
        <v>13993.300000000001</v>
      </c>
      <c r="W303" s="12">
        <v>9.499326391916123</v>
      </c>
      <c r="X303" s="11">
        <v>6063.8</v>
      </c>
      <c r="Y303" s="12">
        <v>12.445265345163122</v>
      </c>
      <c r="Z303" s="11">
        <v>78768.70000000001</v>
      </c>
      <c r="AA303" s="12">
        <v>9.215633874876707</v>
      </c>
      <c r="AC303" s="41">
        <f>(F303*G303+H303*I303+J303*K303+L303*M303+N303*O303+P303*Q303+R303*S303+T303*U303+X303*Y303+Z303*AA303)/(F303+H303+J303+L303+N303+P303+R303+T303+X303+Z303)</f>
        <v>8.76907826696623</v>
      </c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8.66739416759107</v>
      </c>
      <c r="F304" s="11">
        <v>462632.30000000005</v>
      </c>
      <c r="G304" s="12">
        <v>8.92037994104605</v>
      </c>
      <c r="H304" s="11">
        <v>15088.5</v>
      </c>
      <c r="I304" s="12">
        <v>9</v>
      </c>
      <c r="J304" s="11">
        <v>20740.8</v>
      </c>
      <c r="K304" s="12">
        <v>11.124008331404768</v>
      </c>
      <c r="L304" s="11"/>
      <c r="M304" s="12"/>
      <c r="N304" s="11">
        <v>1005299.2000000001</v>
      </c>
      <c r="O304" s="12">
        <v>8.469369026653952</v>
      </c>
      <c r="P304" s="11">
        <v>1519.8</v>
      </c>
      <c r="Q304" s="12">
        <v>14.000000000000002</v>
      </c>
      <c r="R304" s="11">
        <v>175557.3</v>
      </c>
      <c r="S304" s="12">
        <v>9.896493851295276</v>
      </c>
      <c r="T304" s="11">
        <v>17739.699999999997</v>
      </c>
      <c r="U304" s="12">
        <v>8.881136546841264</v>
      </c>
      <c r="V304" s="11">
        <v>16595.9</v>
      </c>
      <c r="W304" s="12">
        <v>10.763009779523856</v>
      </c>
      <c r="X304" s="11">
        <v>498514.10000000003</v>
      </c>
      <c r="Y304" s="12">
        <v>9.115838803757002</v>
      </c>
      <c r="Z304" s="11">
        <v>572526.5</v>
      </c>
      <c r="AA304" s="12">
        <v>7.864036097892412</v>
      </c>
      <c r="AC304" s="41">
        <f aca="true" t="shared" si="5" ref="AC304:AC311">(F304*G304+H304*I304+J304*K304+L304*M304+N304*O304+P304*Q304+R304*S304+T304*U304+X304*Y304+Z304*AA304)/(F304+H304+J304+L304+N304+P304+R304+T304+X304+Z304)</f>
        <v>8.654836975724667</v>
      </c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8.534644439686659</v>
      </c>
      <c r="F305" s="11">
        <v>108770.2</v>
      </c>
      <c r="G305" s="12">
        <v>7.508572191648081</v>
      </c>
      <c r="H305" s="11">
        <v>5412.3</v>
      </c>
      <c r="I305" s="12">
        <v>10.70182731925429</v>
      </c>
      <c r="J305" s="11">
        <v>12467.099999999999</v>
      </c>
      <c r="K305" s="12">
        <v>12.573442981928435</v>
      </c>
      <c r="L305" s="11"/>
      <c r="M305" s="12"/>
      <c r="N305" s="11">
        <v>1066158.9999999998</v>
      </c>
      <c r="O305" s="12">
        <v>8.427871811802932</v>
      </c>
      <c r="P305" s="11"/>
      <c r="Q305" s="12"/>
      <c r="R305" s="11">
        <v>21568.3</v>
      </c>
      <c r="S305" s="12">
        <v>8.64637124854532</v>
      </c>
      <c r="T305" s="11">
        <v>21491.399999999998</v>
      </c>
      <c r="U305" s="12">
        <v>12.678578408107432</v>
      </c>
      <c r="V305" s="11">
        <v>35491.799999999996</v>
      </c>
      <c r="W305" s="12">
        <v>11.437779036284445</v>
      </c>
      <c r="X305" s="11">
        <v>148650.90000000002</v>
      </c>
      <c r="Y305" s="12">
        <v>9.774739244767439</v>
      </c>
      <c r="Z305" s="11">
        <v>204927.10000000003</v>
      </c>
      <c r="AA305" s="12">
        <v>7.483118074671432</v>
      </c>
      <c r="AC305" s="41">
        <f t="shared" si="5"/>
        <v>8.469818422931308</v>
      </c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</v>
      </c>
      <c r="F306" s="11">
        <v>137440</v>
      </c>
      <c r="G306" s="12">
        <v>9.00960404540163</v>
      </c>
      <c r="H306" s="11">
        <v>146767.2</v>
      </c>
      <c r="I306" s="12">
        <v>8</v>
      </c>
      <c r="J306" s="11">
        <v>5611.700000000001</v>
      </c>
      <c r="K306" s="12">
        <v>12.251688436659121</v>
      </c>
      <c r="L306" s="11"/>
      <c r="M306" s="12"/>
      <c r="N306" s="11">
        <v>1085942.9000000001</v>
      </c>
      <c r="O306" s="12">
        <v>8.27633482570769</v>
      </c>
      <c r="P306" s="11"/>
      <c r="Q306" s="12"/>
      <c r="R306" s="11">
        <v>116484.6</v>
      </c>
      <c r="S306" s="12">
        <v>9.97950635534655</v>
      </c>
      <c r="T306" s="11">
        <v>132630.8</v>
      </c>
      <c r="U306" s="12">
        <v>8.766342433280956</v>
      </c>
      <c r="V306" s="11">
        <v>16077.8</v>
      </c>
      <c r="W306" s="12">
        <v>11.672656955553624</v>
      </c>
      <c r="X306" s="11">
        <v>146240.7</v>
      </c>
      <c r="Y306" s="12">
        <v>9.888883600803334</v>
      </c>
      <c r="Z306" s="11">
        <v>183026.5</v>
      </c>
      <c r="AA306" s="12">
        <v>9.968070202948754</v>
      </c>
      <c r="AC306" s="41">
        <f t="shared" si="5"/>
        <v>8.732477241190571</v>
      </c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8.789174336927108</v>
      </c>
      <c r="F307" s="11">
        <v>211157.8</v>
      </c>
      <c r="G307" s="12">
        <v>8.962902327074826</v>
      </c>
      <c r="H307" s="11">
        <v>158995.40000000002</v>
      </c>
      <c r="I307" s="12">
        <v>8.359403794072032</v>
      </c>
      <c r="J307" s="11">
        <v>10540.300000000001</v>
      </c>
      <c r="K307" s="12">
        <v>5.2045729248693124</v>
      </c>
      <c r="L307" s="11"/>
      <c r="M307" s="12"/>
      <c r="N307" s="11">
        <v>882622.8</v>
      </c>
      <c r="O307" s="12">
        <v>8.914844538346394</v>
      </c>
      <c r="P307" s="11">
        <v>7960</v>
      </c>
      <c r="Q307" s="12">
        <v>10</v>
      </c>
      <c r="R307" s="11">
        <v>312928.29999999993</v>
      </c>
      <c r="S307" s="12">
        <v>8.516412040713483</v>
      </c>
      <c r="T307" s="11">
        <v>11374</v>
      </c>
      <c r="U307" s="12">
        <v>11.066326710040443</v>
      </c>
      <c r="V307" s="11">
        <v>43778.100000000006</v>
      </c>
      <c r="W307" s="12">
        <v>4.183296191474732</v>
      </c>
      <c r="X307" s="11">
        <v>71216.2</v>
      </c>
      <c r="Y307" s="12">
        <v>11.208456334373354</v>
      </c>
      <c r="Z307" s="11">
        <v>109573.90000000001</v>
      </c>
      <c r="AA307" s="12">
        <v>9.132978565151003</v>
      </c>
      <c r="AC307" s="41">
        <f t="shared" si="5"/>
        <v>8.902684890248294</v>
      </c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8.920587208609883</v>
      </c>
      <c r="F308" s="11">
        <v>101968.5</v>
      </c>
      <c r="G308" s="12">
        <v>9.412738375086422</v>
      </c>
      <c r="H308" s="11">
        <v>13128.9</v>
      </c>
      <c r="I308" s="12">
        <v>9</v>
      </c>
      <c r="J308" s="11">
        <v>50435.600000000006</v>
      </c>
      <c r="K308" s="12">
        <v>10.198913069339909</v>
      </c>
      <c r="L308" s="11"/>
      <c r="M308" s="12"/>
      <c r="N308" s="11">
        <v>1021009.9000000001</v>
      </c>
      <c r="O308" s="12">
        <v>8.773536109689045</v>
      </c>
      <c r="P308" s="11">
        <v>10634</v>
      </c>
      <c r="Q308" s="12">
        <v>10</v>
      </c>
      <c r="R308" s="11">
        <v>90954.7</v>
      </c>
      <c r="S308" s="12">
        <v>9.57703060974309</v>
      </c>
      <c r="T308" s="11"/>
      <c r="U308" s="12"/>
      <c r="V308" s="11">
        <v>43436.7</v>
      </c>
      <c r="W308" s="12">
        <v>5.330323804524745</v>
      </c>
      <c r="X308" s="11">
        <v>77753.4</v>
      </c>
      <c r="Y308" s="12">
        <v>10.23587007127663</v>
      </c>
      <c r="Z308" s="11">
        <v>149035.9</v>
      </c>
      <c r="AA308" s="12">
        <v>9.034233443083178</v>
      </c>
      <c r="AC308" s="41">
        <f t="shared" si="5"/>
        <v>9.023529345327535</v>
      </c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118510.70000000001</v>
      </c>
      <c r="G309" s="12">
        <v>6.996089467027027</v>
      </c>
      <c r="H309" s="11">
        <v>11066.2</v>
      </c>
      <c r="I309" s="12">
        <v>9</v>
      </c>
      <c r="J309" s="11">
        <v>31147.3</v>
      </c>
      <c r="K309" s="12">
        <v>11.135337573401227</v>
      </c>
      <c r="L309" s="11"/>
      <c r="M309" s="12"/>
      <c r="N309" s="11">
        <v>774618.2</v>
      </c>
      <c r="O309" s="12">
        <v>8.55524965976786</v>
      </c>
      <c r="P309" s="11"/>
      <c r="Q309" s="12"/>
      <c r="R309" s="11">
        <v>10854.200000000003</v>
      </c>
      <c r="S309" s="12">
        <v>7.06253800372206</v>
      </c>
      <c r="T309" s="11">
        <v>40787</v>
      </c>
      <c r="U309" s="12">
        <v>7.08</v>
      </c>
      <c r="V309" s="11">
        <v>32001.000000000004</v>
      </c>
      <c r="W309" s="12">
        <v>1.7651051529639699</v>
      </c>
      <c r="X309" s="11">
        <v>40930.6</v>
      </c>
      <c r="Y309" s="12">
        <v>9.14836176357054</v>
      </c>
      <c r="Z309" s="11">
        <v>249545.6</v>
      </c>
      <c r="AA309" s="12">
        <v>9.475327539335492</v>
      </c>
      <c r="AC309" s="41">
        <f t="shared" si="5"/>
        <v>8.61631766729567</v>
      </c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>
        <v>2267680.3</v>
      </c>
      <c r="E310" s="15">
        <v>8.217065015293382</v>
      </c>
      <c r="F310" s="14">
        <v>415050.3</v>
      </c>
      <c r="G310" s="15">
        <v>8.342597742972357</v>
      </c>
      <c r="H310" s="14">
        <v>333.9</v>
      </c>
      <c r="I310" s="15">
        <v>21.5</v>
      </c>
      <c r="J310" s="14">
        <v>21053.4</v>
      </c>
      <c r="K310" s="15">
        <v>11.984297073156823</v>
      </c>
      <c r="L310" s="14"/>
      <c r="M310" s="15"/>
      <c r="N310" s="14">
        <v>1403692.7</v>
      </c>
      <c r="O310" s="15">
        <v>8.30010904665957</v>
      </c>
      <c r="P310" s="14"/>
      <c r="Q310" s="15"/>
      <c r="R310" s="14">
        <v>144375.7</v>
      </c>
      <c r="S310" s="15">
        <v>8.853146339723374</v>
      </c>
      <c r="T310" s="14"/>
      <c r="U310" s="15"/>
      <c r="V310" s="14">
        <v>32953</v>
      </c>
      <c r="W310" s="15">
        <v>2.6645258398324887</v>
      </c>
      <c r="X310" s="14">
        <v>91857.29999999999</v>
      </c>
      <c r="Y310" s="15">
        <v>10.507009208848938</v>
      </c>
      <c r="Z310" s="14">
        <v>158364</v>
      </c>
      <c r="AA310" s="15">
        <v>5.870389848702988</v>
      </c>
      <c r="AC310" s="42">
        <f t="shared" si="5"/>
        <v>8.298942040489681</v>
      </c>
    </row>
    <row r="311" spans="1:29" s="1" customFormat="1" ht="12.75">
      <c r="A311" s="7" t="s">
        <v>219</v>
      </c>
      <c r="B311" s="7" t="s">
        <v>218</v>
      </c>
      <c r="C311" s="7" t="s">
        <v>217</v>
      </c>
      <c r="D311" s="11">
        <v>1490711.4999999998</v>
      </c>
      <c r="E311" s="12">
        <v>7.729938176501623</v>
      </c>
      <c r="F311" s="11">
        <v>125676.1</v>
      </c>
      <c r="G311" s="12">
        <v>8.129528287399113</v>
      </c>
      <c r="H311" s="11"/>
      <c r="I311" s="12"/>
      <c r="J311" s="11">
        <v>19783.8</v>
      </c>
      <c r="K311" s="12">
        <v>11.504503684833045</v>
      </c>
      <c r="L311" s="11"/>
      <c r="M311" s="12"/>
      <c r="N311" s="11">
        <v>1114341.7</v>
      </c>
      <c r="O311" s="12">
        <v>7.498626188896997</v>
      </c>
      <c r="P311" s="11"/>
      <c r="Q311" s="12"/>
      <c r="R311" s="11">
        <v>81509.9</v>
      </c>
      <c r="S311" s="12">
        <v>8.772087807738693</v>
      </c>
      <c r="T311" s="11">
        <v>4705.3</v>
      </c>
      <c r="U311" s="12">
        <v>12.615561175695492</v>
      </c>
      <c r="V311" s="11">
        <v>21651.1</v>
      </c>
      <c r="W311" s="12">
        <v>0.36114483790661905</v>
      </c>
      <c r="X311" s="11">
        <v>30443.199999999997</v>
      </c>
      <c r="Y311" s="12">
        <v>10.68389972144847</v>
      </c>
      <c r="Z311" s="11">
        <v>92600.40000000001</v>
      </c>
      <c r="AA311" s="12">
        <v>8.750959931058622</v>
      </c>
      <c r="AC311" s="41">
        <f t="shared" si="5"/>
        <v>7.838539893254221</v>
      </c>
    </row>
    <row r="312" spans="1:29" s="1" customFormat="1" ht="12.75">
      <c r="A312" s="10" t="s">
        <v>51</v>
      </c>
      <c r="B312" s="10" t="s">
        <v>2</v>
      </c>
      <c r="C312" s="10" t="s">
        <v>52</v>
      </c>
      <c r="D312" s="11">
        <v>1948519.7</v>
      </c>
      <c r="E312" s="12">
        <v>8.35872008838299</v>
      </c>
      <c r="F312" s="11">
        <v>170150.40000000002</v>
      </c>
      <c r="G312" s="12">
        <v>7.697916795964042</v>
      </c>
      <c r="H312" s="11">
        <v>11821.9</v>
      </c>
      <c r="I312" s="12">
        <v>12.73400739305868</v>
      </c>
      <c r="J312" s="11">
        <v>11629.100000000002</v>
      </c>
      <c r="K312" s="12">
        <v>10.740605205905874</v>
      </c>
      <c r="L312" s="11"/>
      <c r="M312" s="12"/>
      <c r="N312" s="11">
        <v>1397250.9000000001</v>
      </c>
      <c r="O312" s="12">
        <v>8.29729802571607</v>
      </c>
      <c r="P312" s="11"/>
      <c r="Q312" s="12"/>
      <c r="R312" s="11">
        <v>40934.3</v>
      </c>
      <c r="S312" s="12">
        <v>6.282366010900395</v>
      </c>
      <c r="T312" s="11">
        <v>7076.6</v>
      </c>
      <c r="U312" s="12">
        <v>14.311392476613062</v>
      </c>
      <c r="V312" s="11">
        <v>34579.700000000004</v>
      </c>
      <c r="W312" s="12">
        <v>2.341027452522723</v>
      </c>
      <c r="X312" s="11">
        <v>185467.5</v>
      </c>
      <c r="Y312" s="12">
        <v>9.290950010109588</v>
      </c>
      <c r="Z312" s="11">
        <v>89609.30000000002</v>
      </c>
      <c r="AA312" s="12">
        <v>10.555988228900345</v>
      </c>
      <c r="AC312" s="41">
        <f>(F312*G312+H312*I312+J312*K312+L312*M312+N312*O312+P312*Q312+R312*S312+T312*U312+X312*Y312+Z312*AA312)/(F312+H312+J312+L312+N312+P312+R312+T312+X312+Z312)</f>
        <v>8.46744345799764</v>
      </c>
    </row>
    <row r="313" spans="1:29" s="1" customFormat="1" ht="12.75">
      <c r="A313" s="10" t="s">
        <v>53</v>
      </c>
      <c r="B313" s="10" t="s">
        <v>3</v>
      </c>
      <c r="C313" s="10" t="s">
        <v>54</v>
      </c>
      <c r="D313" s="11">
        <v>2723088.4</v>
      </c>
      <c r="E313" s="12">
        <v>8.025330458974455</v>
      </c>
      <c r="F313" s="11">
        <v>82454.59999999999</v>
      </c>
      <c r="G313" s="12">
        <v>8.864906093777671</v>
      </c>
      <c r="H313" s="11">
        <v>7219.8</v>
      </c>
      <c r="I313" s="12">
        <v>13.32763733067398</v>
      </c>
      <c r="J313" s="11">
        <v>57107</v>
      </c>
      <c r="K313" s="12">
        <v>11.71780704642163</v>
      </c>
      <c r="L313" s="11"/>
      <c r="M313" s="12"/>
      <c r="N313" s="11">
        <v>1771218.8</v>
      </c>
      <c r="O313" s="12">
        <v>7.650916381985106</v>
      </c>
      <c r="P313" s="11"/>
      <c r="Q313" s="12"/>
      <c r="R313" s="11">
        <v>98027.8</v>
      </c>
      <c r="S313" s="12">
        <v>9.413455264731025</v>
      </c>
      <c r="T313" s="11">
        <v>8998</v>
      </c>
      <c r="U313" s="12">
        <v>10.101611024672149</v>
      </c>
      <c r="V313" s="11">
        <v>49810.9</v>
      </c>
      <c r="W313" s="12">
        <v>6.322294698549917</v>
      </c>
      <c r="X313" s="11">
        <v>201596.1</v>
      </c>
      <c r="Y313" s="12">
        <v>8.77662849132498</v>
      </c>
      <c r="Z313" s="11">
        <v>446655.39999999997</v>
      </c>
      <c r="AA313" s="12">
        <v>8.301624713369634</v>
      </c>
      <c r="AC313" s="41">
        <f>(F313*G313+H313*I313+J313*K313+L313*M313+N313*O313+P313*Q313+R313*S313+T313*U313+X313*Y313+Z313*AA313)/(F313+H313+J313+L313+N313+P313+R313+T313+X313+Z313)</f>
        <v>8.057062946140086</v>
      </c>
    </row>
    <row r="314" spans="1:29" s="1" customFormat="1" ht="12.75">
      <c r="A314" s="10" t="s">
        <v>55</v>
      </c>
      <c r="B314" s="10" t="s">
        <v>4</v>
      </c>
      <c r="C314" s="10" t="s">
        <v>56</v>
      </c>
      <c r="D314" s="11">
        <v>2610936</v>
      </c>
      <c r="E314" s="12">
        <v>7.708589782361576</v>
      </c>
      <c r="F314" s="11">
        <v>244231.59999999998</v>
      </c>
      <c r="G314" s="12">
        <v>8.769923064828633</v>
      </c>
      <c r="H314" s="11">
        <v>17033.5</v>
      </c>
      <c r="I314" s="12">
        <v>9.122089764288017</v>
      </c>
      <c r="J314" s="11">
        <v>40657.3</v>
      </c>
      <c r="K314" s="12">
        <v>12.750894328939708</v>
      </c>
      <c r="L314" s="11"/>
      <c r="M314" s="12"/>
      <c r="N314" s="11">
        <v>1603292.9</v>
      </c>
      <c r="O314" s="12">
        <v>7.058360028912999</v>
      </c>
      <c r="P314" s="11">
        <v>11024</v>
      </c>
      <c r="Q314" s="12">
        <v>8</v>
      </c>
      <c r="R314" s="11">
        <v>444576.80000000005</v>
      </c>
      <c r="S314" s="12">
        <v>8.609260022115414</v>
      </c>
      <c r="T314" s="11">
        <v>13780</v>
      </c>
      <c r="U314" s="12">
        <v>10.030338461538463</v>
      </c>
      <c r="V314" s="11">
        <v>33571.50000000001</v>
      </c>
      <c r="W314" s="12">
        <v>3.703792353633288</v>
      </c>
      <c r="X314" s="11">
        <v>104439.6</v>
      </c>
      <c r="Y314" s="12">
        <v>9.33704121808203</v>
      </c>
      <c r="Z314" s="11">
        <v>98328.8</v>
      </c>
      <c r="AA314" s="12">
        <v>8.552322493511564</v>
      </c>
      <c r="AC314" s="41">
        <f>(F314*G314+H314*I314+J314*K314+L314*M314+N314*O314+P314*Q314+R314*S314+T314*U314+X314*Y314+Z314*AA314)/(F314+H314+J314+L314+N314+P314+R314+T314+X314+Z314)</f>
        <v>7.760754331411024</v>
      </c>
    </row>
    <row r="315" spans="1:29" s="1" customFormat="1" ht="12.75">
      <c r="A315" s="10" t="s">
        <v>57</v>
      </c>
      <c r="B315" s="10" t="s">
        <v>5</v>
      </c>
      <c r="C315" s="10" t="s">
        <v>58</v>
      </c>
      <c r="D315" s="11">
        <v>3098361.7</v>
      </c>
      <c r="E315" s="12">
        <v>7.665123509627682</v>
      </c>
      <c r="F315" s="11">
        <v>175409.69999999998</v>
      </c>
      <c r="G315" s="12">
        <v>8.61801499004901</v>
      </c>
      <c r="H315" s="11">
        <v>209564.3</v>
      </c>
      <c r="I315" s="12">
        <v>7.950612971770479</v>
      </c>
      <c r="J315" s="11">
        <v>16654.9</v>
      </c>
      <c r="K315" s="12">
        <v>12.297104816000095</v>
      </c>
      <c r="L315" s="11"/>
      <c r="M315" s="12"/>
      <c r="N315" s="11">
        <v>2017058.5999999999</v>
      </c>
      <c r="O315" s="12">
        <v>7.337117085740593</v>
      </c>
      <c r="P315" s="11"/>
      <c r="Q315" s="12"/>
      <c r="R315" s="11">
        <v>310079.2</v>
      </c>
      <c r="S315" s="12">
        <v>7.421339935087555</v>
      </c>
      <c r="T315" s="11">
        <v>15387.1</v>
      </c>
      <c r="U315" s="12">
        <v>12</v>
      </c>
      <c r="V315" s="11">
        <v>38675.200000000004</v>
      </c>
      <c r="W315" s="12">
        <v>4.011101998179714</v>
      </c>
      <c r="X315" s="11">
        <v>173173.90000000002</v>
      </c>
      <c r="Y315" s="12">
        <v>9.169809393909826</v>
      </c>
      <c r="Z315" s="11">
        <v>142358.8</v>
      </c>
      <c r="AA315" s="12">
        <v>9.401067563087063</v>
      </c>
      <c r="AC315" s="41">
        <f>(F315*G315+H315*I315+J315*K315+L315*M315+N315*O315+P315*Q315+R315*S315+T315*U315+X315*Y315+Z315*AA315)/(F315+H315+J315+L315+N315+P315+R315+T315+X315+Z315)</f>
        <v>7.7113112523129415</v>
      </c>
    </row>
    <row r="316" spans="1:29" s="1" customFormat="1" ht="12.75">
      <c r="A316" s="10" t="s">
        <v>59</v>
      </c>
      <c r="B316" s="10" t="s">
        <v>6</v>
      </c>
      <c r="C316" s="10" t="s">
        <v>60</v>
      </c>
      <c r="D316" s="11">
        <v>2665838.5</v>
      </c>
      <c r="E316" s="12">
        <v>7.9946097533665315</v>
      </c>
      <c r="F316" s="11">
        <v>241974.49999999997</v>
      </c>
      <c r="G316" s="12">
        <v>8.452194615548335</v>
      </c>
      <c r="H316" s="11">
        <v>43271.600000000006</v>
      </c>
      <c r="I316" s="12">
        <v>10.910664176965957</v>
      </c>
      <c r="J316" s="11">
        <v>35831.700000000004</v>
      </c>
      <c r="K316" s="12">
        <v>10.188509001805649</v>
      </c>
      <c r="L316" s="11"/>
      <c r="M316" s="12"/>
      <c r="N316" s="11">
        <v>1846103.2</v>
      </c>
      <c r="O316" s="12">
        <v>7.562088862096111</v>
      </c>
      <c r="P316" s="11"/>
      <c r="Q316" s="12"/>
      <c r="R316" s="11">
        <v>61956.4</v>
      </c>
      <c r="S316" s="12">
        <v>8.464602656061354</v>
      </c>
      <c r="T316" s="11">
        <v>88981.90000000001</v>
      </c>
      <c r="U316" s="12">
        <v>9.593685412426574</v>
      </c>
      <c r="V316" s="11">
        <v>43467.2</v>
      </c>
      <c r="W316" s="12">
        <v>4.787391642433833</v>
      </c>
      <c r="X316" s="11">
        <v>88889</v>
      </c>
      <c r="Y316" s="12">
        <v>9.492379630775465</v>
      </c>
      <c r="Z316" s="11">
        <v>215363</v>
      </c>
      <c r="AA316" s="12">
        <v>9.470380980019783</v>
      </c>
      <c r="AC316" s="41">
        <f aca="true" t="shared" si="6" ref="AC316:AC322">(F316*G316+H316*I316+J316*K316+L316*M316+N316*O316+P316*Q316+R316*S316+T316*U316+X316*Y316+Z316*AA316)/(F316+H316+J316+L316+N316+P316+R316+T316+X316+Z316)</f>
        <v>8.047771100530268</v>
      </c>
    </row>
    <row r="317" spans="1:29" s="1" customFormat="1" ht="12.75">
      <c r="A317" s="10" t="s">
        <v>61</v>
      </c>
      <c r="B317" s="10" t="s">
        <v>7</v>
      </c>
      <c r="C317" s="10" t="s">
        <v>62</v>
      </c>
      <c r="D317" s="11">
        <v>2413132.2</v>
      </c>
      <c r="E317" s="12">
        <v>8.50075104298056</v>
      </c>
      <c r="F317" s="11">
        <v>311589.9</v>
      </c>
      <c r="G317" s="12">
        <v>8.913227633501602</v>
      </c>
      <c r="H317" s="11">
        <v>31589</v>
      </c>
      <c r="I317" s="12">
        <v>13.71265260058881</v>
      </c>
      <c r="J317" s="11">
        <v>109479</v>
      </c>
      <c r="K317" s="12">
        <v>9.508028443811142</v>
      </c>
      <c r="L317" s="11"/>
      <c r="M317" s="12"/>
      <c r="N317" s="11">
        <v>1545514.9</v>
      </c>
      <c r="O317" s="12">
        <v>8.128791450668004</v>
      </c>
      <c r="P317" s="11">
        <v>33055.9</v>
      </c>
      <c r="Q317" s="12">
        <v>10.500007562946402</v>
      </c>
      <c r="R317" s="11">
        <v>64169.3</v>
      </c>
      <c r="S317" s="12">
        <v>8.527328925202552</v>
      </c>
      <c r="T317" s="11">
        <v>43515</v>
      </c>
      <c r="U317" s="12">
        <v>9.558045731357003</v>
      </c>
      <c r="V317" s="11">
        <v>35039.299999999996</v>
      </c>
      <c r="W317" s="12">
        <v>3.4542002836814665</v>
      </c>
      <c r="X317" s="11">
        <v>136309.9</v>
      </c>
      <c r="Y317" s="12">
        <v>8.961080170992718</v>
      </c>
      <c r="Z317" s="11">
        <v>102870</v>
      </c>
      <c r="AA317" s="12">
        <v>10.169948809176633</v>
      </c>
      <c r="AC317" s="41">
        <f t="shared" si="6"/>
        <v>8.575107938802565</v>
      </c>
    </row>
    <row r="318" spans="1:29" s="1" customFormat="1" ht="12.75">
      <c r="A318" s="10" t="s">
        <v>63</v>
      </c>
      <c r="B318" s="10" t="s">
        <v>8</v>
      </c>
      <c r="C318" s="10" t="s">
        <v>64</v>
      </c>
      <c r="D318" s="11">
        <v>2284079.3</v>
      </c>
      <c r="E318" s="12">
        <v>8.44945940668522</v>
      </c>
      <c r="F318" s="11">
        <v>361592.5</v>
      </c>
      <c r="G318" s="12">
        <v>8.833325630371206</v>
      </c>
      <c r="H318" s="11">
        <v>73439.5</v>
      </c>
      <c r="I318" s="12">
        <v>11.54808513129855</v>
      </c>
      <c r="J318" s="11">
        <v>12176.900000000001</v>
      </c>
      <c r="K318" s="12">
        <v>13.409206776765823</v>
      </c>
      <c r="L318" s="11"/>
      <c r="M318" s="12"/>
      <c r="N318" s="11">
        <v>1030875.2</v>
      </c>
      <c r="O318" s="12">
        <v>7.684157109415376</v>
      </c>
      <c r="P318" s="11">
        <v>45738</v>
      </c>
      <c r="Q318" s="12">
        <v>10</v>
      </c>
      <c r="R318" s="11">
        <v>180331.6</v>
      </c>
      <c r="S318" s="12">
        <v>8.116434507318742</v>
      </c>
      <c r="T318" s="11">
        <v>161767.3</v>
      </c>
      <c r="U318" s="12">
        <v>9.404463262970946</v>
      </c>
      <c r="V318" s="11">
        <v>38070.9</v>
      </c>
      <c r="W318" s="12">
        <v>4.860532086186563</v>
      </c>
      <c r="X318" s="11">
        <v>32097.4</v>
      </c>
      <c r="Y318" s="12">
        <v>9.442677600054838</v>
      </c>
      <c r="Z318" s="11">
        <v>347990</v>
      </c>
      <c r="AA318" s="12">
        <v>9.316076272306681</v>
      </c>
      <c r="AC318" s="41">
        <f t="shared" si="6"/>
        <v>8.510293414753033</v>
      </c>
    </row>
    <row r="319" spans="1:29" s="1" customFormat="1" ht="12.75">
      <c r="A319" s="10" t="s">
        <v>65</v>
      </c>
      <c r="B319" s="10" t="s">
        <v>9</v>
      </c>
      <c r="C319" s="10" t="s">
        <v>66</v>
      </c>
      <c r="D319" s="11"/>
      <c r="E319" s="12"/>
      <c r="F319" s="11"/>
      <c r="G319" s="12"/>
      <c r="H319" s="11"/>
      <c r="I319" s="12"/>
      <c r="J319" s="11"/>
      <c r="K319" s="12"/>
      <c r="L319" s="11"/>
      <c r="M319" s="12"/>
      <c r="N319" s="11"/>
      <c r="O319" s="12"/>
      <c r="P319" s="11"/>
      <c r="Q319" s="12"/>
      <c r="R319" s="11"/>
      <c r="S319" s="12"/>
      <c r="T319" s="11"/>
      <c r="U319" s="12"/>
      <c r="V319" s="11"/>
      <c r="W319" s="12"/>
      <c r="X319" s="11"/>
      <c r="Y319" s="12"/>
      <c r="Z319" s="11"/>
      <c r="AA319" s="12"/>
      <c r="AC319" s="41" t="e">
        <f t="shared" si="6"/>
        <v>#DIV/0!</v>
      </c>
    </row>
    <row r="320" spans="1:29" s="1" customFormat="1" ht="12.75">
      <c r="A320" s="10" t="s">
        <v>67</v>
      </c>
      <c r="B320" s="10" t="s">
        <v>10</v>
      </c>
      <c r="C320" s="10" t="s">
        <v>68</v>
      </c>
      <c r="D320" s="11"/>
      <c r="E320" s="12"/>
      <c r="F320" s="11"/>
      <c r="G320" s="12"/>
      <c r="H320" s="11"/>
      <c r="I320" s="12"/>
      <c r="J320" s="11"/>
      <c r="K320" s="12"/>
      <c r="L320" s="11"/>
      <c r="M320" s="12"/>
      <c r="N320" s="11"/>
      <c r="O320" s="12"/>
      <c r="P320" s="11"/>
      <c r="Q320" s="12"/>
      <c r="R320" s="11"/>
      <c r="S320" s="12"/>
      <c r="T320" s="11"/>
      <c r="U320" s="12"/>
      <c r="V320" s="11"/>
      <c r="W320" s="12"/>
      <c r="X320" s="11"/>
      <c r="Y320" s="12"/>
      <c r="Z320" s="11"/>
      <c r="AA320" s="12"/>
      <c r="AC320" s="41" t="e">
        <f t="shared" si="6"/>
        <v>#DIV/0!</v>
      </c>
    </row>
    <row r="321" spans="1:29" s="1" customFormat="1" ht="12.75">
      <c r="A321" s="10" t="s">
        <v>69</v>
      </c>
      <c r="B321" s="10" t="s">
        <v>11</v>
      </c>
      <c r="C321" s="10" t="s">
        <v>106</v>
      </c>
      <c r="D321" s="11"/>
      <c r="E321" s="12"/>
      <c r="F321" s="11"/>
      <c r="G321" s="12"/>
      <c r="H321" s="11"/>
      <c r="I321" s="12"/>
      <c r="J321" s="11"/>
      <c r="K321" s="12"/>
      <c r="L321" s="11"/>
      <c r="M321" s="12"/>
      <c r="N321" s="11"/>
      <c r="O321" s="12"/>
      <c r="P321" s="11"/>
      <c r="Q321" s="12"/>
      <c r="R321" s="11"/>
      <c r="S321" s="12"/>
      <c r="T321" s="11"/>
      <c r="U321" s="12"/>
      <c r="V321" s="11"/>
      <c r="W321" s="12"/>
      <c r="X321" s="11"/>
      <c r="Y321" s="12"/>
      <c r="Z321" s="11"/>
      <c r="AA321" s="12"/>
      <c r="AC321" s="41" t="e">
        <f t="shared" si="6"/>
        <v>#DIV/0!</v>
      </c>
    </row>
    <row r="322" spans="1:29" s="1" customFormat="1" ht="13.5" thickBot="1">
      <c r="A322" s="13" t="s">
        <v>71</v>
      </c>
      <c r="B322" s="13" t="s">
        <v>0</v>
      </c>
      <c r="C322" s="13" t="s">
        <v>72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R322" s="14"/>
      <c r="S322" s="15"/>
      <c r="T322" s="14"/>
      <c r="U322" s="15"/>
      <c r="V322" s="14"/>
      <c r="W322" s="15"/>
      <c r="X322" s="14"/>
      <c r="Y322" s="15"/>
      <c r="Z322" s="14"/>
      <c r="AA322" s="15"/>
      <c r="AC322" s="42" t="e">
        <f t="shared" si="6"/>
        <v>#DIV/0!</v>
      </c>
    </row>
    <row r="323" ht="5.1" customHeight="1"/>
    <row r="324" spans="1:3" ht="12.75">
      <c r="A324" s="3" t="s">
        <v>214</v>
      </c>
      <c r="B324" s="3" t="s">
        <v>215</v>
      </c>
      <c r="C324" s="3" t="s">
        <v>216</v>
      </c>
    </row>
  </sheetData>
  <mergeCells count="42">
    <mergeCell ref="Z6:AA6"/>
    <mergeCell ref="H6:I6"/>
    <mergeCell ref="J6:K6"/>
    <mergeCell ref="L6:M6"/>
    <mergeCell ref="N6:O6"/>
    <mergeCell ref="P6:Q6"/>
    <mergeCell ref="D5:E5"/>
    <mergeCell ref="D6:E6"/>
    <mergeCell ref="D7:E7"/>
    <mergeCell ref="F5:G5"/>
    <mergeCell ref="F6:G6"/>
    <mergeCell ref="Z5:AA5"/>
    <mergeCell ref="H5:I5"/>
    <mergeCell ref="J5:K5"/>
    <mergeCell ref="L5:M5"/>
    <mergeCell ref="N5:O5"/>
    <mergeCell ref="P5:Q5"/>
    <mergeCell ref="T7:U7"/>
    <mergeCell ref="R5:S5"/>
    <mergeCell ref="T5:U5"/>
    <mergeCell ref="V5:W5"/>
    <mergeCell ref="X5:Y5"/>
    <mergeCell ref="R6:S6"/>
    <mergeCell ref="T6:U6"/>
    <mergeCell ref="V6:W6"/>
    <mergeCell ref="X6:Y6"/>
    <mergeCell ref="AC5:AC6"/>
    <mergeCell ref="AC7:AC8"/>
    <mergeCell ref="AC9:AC10"/>
    <mergeCell ref="A5:A10"/>
    <mergeCell ref="C5:C10"/>
    <mergeCell ref="V7:W7"/>
    <mergeCell ref="X7:Y7"/>
    <mergeCell ref="Z7:AA7"/>
    <mergeCell ref="J7:K7"/>
    <mergeCell ref="L7:M7"/>
    <mergeCell ref="N7:O7"/>
    <mergeCell ref="P7:Q7"/>
    <mergeCell ref="R7:S7"/>
    <mergeCell ref="B5:B10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4"/>
  <sheetViews>
    <sheetView zoomScale="75" zoomScaleNormal="75" workbookViewId="0" topLeftCell="A1">
      <pane xSplit="3" ySplit="10" topLeftCell="D296" activePane="bottomRight" state="frozen"/>
      <selection pane="topRight" activeCell="D1" sqref="D1"/>
      <selection pane="bottomLeft" activeCell="A13" sqref="A13"/>
      <selection pane="bottomRight" activeCell="E327" sqref="E327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129</v>
      </c>
      <c r="B2" s="4" t="s">
        <v>38</v>
      </c>
      <c r="C2" s="4" t="s">
        <v>130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2" t="s">
        <v>45</v>
      </c>
      <c r="B5" s="62" t="s">
        <v>33</v>
      </c>
      <c r="C5" s="62" t="s">
        <v>46</v>
      </c>
      <c r="D5" s="43" t="s">
        <v>169</v>
      </c>
      <c r="E5" s="44"/>
      <c r="F5" s="65" t="s">
        <v>139</v>
      </c>
      <c r="G5" s="66"/>
      <c r="H5" s="69" t="s">
        <v>142</v>
      </c>
      <c r="I5" s="69"/>
      <c r="J5" s="65" t="s">
        <v>145</v>
      </c>
      <c r="K5" s="66"/>
      <c r="L5" s="54" t="s">
        <v>147</v>
      </c>
      <c r="M5" s="66"/>
      <c r="N5" s="69" t="s">
        <v>151</v>
      </c>
      <c r="O5" s="69"/>
      <c r="P5" s="65" t="s">
        <v>154</v>
      </c>
      <c r="Q5" s="66"/>
      <c r="S5" s="69" t="s">
        <v>208</v>
      </c>
      <c r="T5" s="69"/>
      <c r="U5" s="65" t="s">
        <v>209</v>
      </c>
      <c r="V5" s="66"/>
    </row>
    <row r="6" spans="1:22" ht="24" customHeight="1">
      <c r="A6" s="63"/>
      <c r="B6" s="63"/>
      <c r="C6" s="63"/>
      <c r="D6" s="45" t="s">
        <v>204</v>
      </c>
      <c r="E6" s="46"/>
      <c r="F6" s="67" t="s">
        <v>140</v>
      </c>
      <c r="G6" s="68"/>
      <c r="H6" s="70" t="s">
        <v>143</v>
      </c>
      <c r="I6" s="70"/>
      <c r="J6" s="67" t="s">
        <v>148</v>
      </c>
      <c r="K6" s="68"/>
      <c r="L6" s="67" t="s">
        <v>149</v>
      </c>
      <c r="M6" s="68"/>
      <c r="N6" s="70" t="s">
        <v>152</v>
      </c>
      <c r="O6" s="70"/>
      <c r="P6" s="67" t="s">
        <v>155</v>
      </c>
      <c r="Q6" s="68"/>
      <c r="S6" s="70" t="s">
        <v>210</v>
      </c>
      <c r="T6" s="70"/>
      <c r="U6" s="67" t="s">
        <v>211</v>
      </c>
      <c r="V6" s="68"/>
    </row>
    <row r="7" spans="1:22" ht="24" customHeight="1">
      <c r="A7" s="63"/>
      <c r="B7" s="63"/>
      <c r="C7" s="63"/>
      <c r="D7" s="47" t="s">
        <v>170</v>
      </c>
      <c r="E7" s="48"/>
      <c r="F7" s="56" t="s">
        <v>141</v>
      </c>
      <c r="G7" s="57"/>
      <c r="H7" s="71" t="s">
        <v>144</v>
      </c>
      <c r="I7" s="71"/>
      <c r="J7" s="72" t="s">
        <v>146</v>
      </c>
      <c r="K7" s="73"/>
      <c r="L7" s="72" t="s">
        <v>150</v>
      </c>
      <c r="M7" s="73"/>
      <c r="N7" s="71" t="s">
        <v>153</v>
      </c>
      <c r="O7" s="71"/>
      <c r="P7" s="72" t="s">
        <v>156</v>
      </c>
      <c r="Q7" s="73"/>
      <c r="S7" s="71" t="s">
        <v>212</v>
      </c>
      <c r="T7" s="71"/>
      <c r="U7" s="72" t="s">
        <v>213</v>
      </c>
      <c r="V7" s="73"/>
    </row>
    <row r="8" spans="1:22" ht="38.25">
      <c r="A8" s="63"/>
      <c r="B8" s="63"/>
      <c r="C8" s="63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3"/>
      <c r="B9" s="63"/>
      <c r="C9" s="63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64"/>
      <c r="B10" s="64"/>
      <c r="C10" s="64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5214</v>
      </c>
      <c r="G11" s="9">
        <v>62.754401611047186</v>
      </c>
      <c r="H11" s="8">
        <v>25128</v>
      </c>
      <c r="I11" s="9">
        <v>59.11724928366762</v>
      </c>
      <c r="J11" s="8">
        <v>21999</v>
      </c>
      <c r="K11" s="9">
        <v>58.34691031410518</v>
      </c>
      <c r="L11" s="8">
        <v>2039</v>
      </c>
      <c r="M11" s="9">
        <v>45.583320255026976</v>
      </c>
      <c r="N11" s="8">
        <v>48</v>
      </c>
      <c r="O11" s="9">
        <v>21</v>
      </c>
      <c r="P11" s="8"/>
      <c r="Q11" s="9"/>
      <c r="S11" s="8">
        <f>F11+H11+J11+L11</f>
        <v>54380</v>
      </c>
      <c r="T11" s="9">
        <f>(F11*G11+H11*I11+J11*K11+L11*M11)/(F11+H11+J11+L11)</f>
        <v>58.64688782640677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2410</v>
      </c>
      <c r="G12" s="12">
        <v>67.86297095435685</v>
      </c>
      <c r="H12" s="11">
        <v>16471.5</v>
      </c>
      <c r="I12" s="12">
        <v>66.9582023495128</v>
      </c>
      <c r="J12" s="11">
        <v>20600</v>
      </c>
      <c r="K12" s="12">
        <v>47.57366990291262</v>
      </c>
      <c r="L12" s="11">
        <v>3417</v>
      </c>
      <c r="M12" s="12">
        <v>57.43213637693884</v>
      </c>
      <c r="N12" s="11">
        <v>2730</v>
      </c>
      <c r="O12" s="12">
        <v>16.900139194139193</v>
      </c>
      <c r="P12" s="11">
        <v>25</v>
      </c>
      <c r="Q12" s="12">
        <v>20</v>
      </c>
      <c r="S12" s="11">
        <f aca="true" t="shared" si="0" ref="S12:S21">F12+H12+J12+L12</f>
        <v>42898.5</v>
      </c>
      <c r="T12" s="12">
        <f aca="true" t="shared" si="1" ref="T12:T21">(F12*G12+H12*I12+J12*K12+L12*M12)/(F12+H12+J12+L12)</f>
        <v>56.94173455948343</v>
      </c>
      <c r="U12" s="11">
        <f>N12+P12</f>
        <v>2755</v>
      </c>
      <c r="V12" s="12">
        <f>(N12*O12+P12*Q12)/(N12+P12)</f>
        <v>16.928268602540832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7260.8</v>
      </c>
      <c r="G13" s="12">
        <v>36.34182679594535</v>
      </c>
      <c r="H13" s="11">
        <v>15767.8</v>
      </c>
      <c r="I13" s="12">
        <v>66.81389756338868</v>
      </c>
      <c r="J13" s="11">
        <v>7169.7</v>
      </c>
      <c r="K13" s="12">
        <v>53.25991910400714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t="shared" si="0"/>
        <v>34395.3</v>
      </c>
      <c r="T13" s="12">
        <f t="shared" si="1"/>
        <v>57.288254267298136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6633</v>
      </c>
      <c r="G14" s="12">
        <v>42.49246796321424</v>
      </c>
      <c r="H14" s="11">
        <v>11236.5</v>
      </c>
      <c r="I14" s="12">
        <v>65.10039113602991</v>
      </c>
      <c r="J14" s="11">
        <v>44089</v>
      </c>
      <c r="K14" s="12">
        <v>60.7441688403003</v>
      </c>
      <c r="L14" s="11">
        <v>4251.8</v>
      </c>
      <c r="M14" s="12">
        <v>34.33869043699139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0"/>
        <v>66210.3</v>
      </c>
      <c r="T14" s="12">
        <f t="shared" si="1"/>
        <v>57.95932036254178</v>
      </c>
      <c r="U14" s="11">
        <f aca="true" t="shared" si="2" ref="U14:U22">N14+P14</f>
        <v>638</v>
      </c>
      <c r="V14" s="12">
        <f aca="true" t="shared" si="3" ref="V14:V21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7871.8</v>
      </c>
      <c r="G15" s="12">
        <v>62.22123834447014</v>
      </c>
      <c r="H15" s="11">
        <v>17059.5</v>
      </c>
      <c r="I15" s="12">
        <v>60.57552800492394</v>
      </c>
      <c r="J15" s="11">
        <v>11821</v>
      </c>
      <c r="K15" s="12">
        <v>56.42065476694019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0"/>
        <v>38778.3</v>
      </c>
      <c r="T15" s="12">
        <f t="shared" si="1"/>
        <v>58.95624882988682</v>
      </c>
      <c r="U15" s="11">
        <f t="shared" si="2"/>
        <v>256</v>
      </c>
      <c r="V15" s="12">
        <f t="shared" si="3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2629</v>
      </c>
      <c r="G16" s="12">
        <v>68.55</v>
      </c>
      <c r="H16" s="11">
        <v>25029.4</v>
      </c>
      <c r="I16" s="12">
        <v>55.86999584488641</v>
      </c>
      <c r="J16" s="11">
        <v>9022.2</v>
      </c>
      <c r="K16" s="12">
        <v>59.310565272328255</v>
      </c>
      <c r="L16" s="11">
        <v>510</v>
      </c>
      <c r="M16" s="12">
        <v>12.35</v>
      </c>
      <c r="N16" s="11">
        <v>1683</v>
      </c>
      <c r="O16" s="12">
        <v>35.32452168746286</v>
      </c>
      <c r="P16" s="11">
        <v>80</v>
      </c>
      <c r="Q16" s="12">
        <v>20</v>
      </c>
      <c r="S16" s="11">
        <f t="shared" si="0"/>
        <v>37190.600000000006</v>
      </c>
      <c r="T16" s="12">
        <f t="shared" si="1"/>
        <v>57.004208213903496</v>
      </c>
      <c r="U16" s="11">
        <f t="shared" si="2"/>
        <v>1763</v>
      </c>
      <c r="V16" s="12">
        <f t="shared" si="3"/>
        <v>34.629137833238794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4504</v>
      </c>
      <c r="G17" s="12">
        <v>59.63490230905861</v>
      </c>
      <c r="H17" s="11">
        <v>12155.6</v>
      </c>
      <c r="I17" s="12">
        <v>53.48500674586199</v>
      </c>
      <c r="J17" s="11">
        <v>21626.5</v>
      </c>
      <c r="K17" s="12">
        <v>47.49835340901209</v>
      </c>
      <c r="L17" s="11">
        <v>4042</v>
      </c>
      <c r="M17" s="12">
        <v>59.02</v>
      </c>
      <c r="N17" s="11">
        <v>4912</v>
      </c>
      <c r="O17" s="12">
        <v>21.744478827361565</v>
      </c>
      <c r="P17" s="11"/>
      <c r="Q17" s="12"/>
      <c r="S17" s="11">
        <f t="shared" si="0"/>
        <v>42328.1</v>
      </c>
      <c r="T17" s="12">
        <f t="shared" si="1"/>
        <v>51.609212981447314</v>
      </c>
      <c r="U17" s="11">
        <f t="shared" si="2"/>
        <v>4912</v>
      </c>
      <c r="V17" s="12">
        <f t="shared" si="3"/>
        <v>21.744478827361565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2269</v>
      </c>
      <c r="G18" s="12">
        <v>70.14886293521374</v>
      </c>
      <c r="H18" s="11">
        <v>29960</v>
      </c>
      <c r="I18" s="12">
        <v>64.74451368491322</v>
      </c>
      <c r="J18" s="11">
        <v>16875.6</v>
      </c>
      <c r="K18" s="12">
        <v>51.442085970276615</v>
      </c>
      <c r="L18" s="11">
        <v>2901.7</v>
      </c>
      <c r="M18" s="12">
        <v>41.239179791156914</v>
      </c>
      <c r="N18" s="11">
        <v>5112.1</v>
      </c>
      <c r="O18" s="12">
        <v>17.754925373134327</v>
      </c>
      <c r="P18" s="11">
        <v>15</v>
      </c>
      <c r="Q18" s="12">
        <v>20</v>
      </c>
      <c r="S18" s="11">
        <f t="shared" si="0"/>
        <v>52006.299999999996</v>
      </c>
      <c r="T18" s="12">
        <f t="shared" si="1"/>
        <v>59.352293741335195</v>
      </c>
      <c r="U18" s="11">
        <f t="shared" si="2"/>
        <v>5127.1</v>
      </c>
      <c r="V18" s="12">
        <f t="shared" si="3"/>
        <v>17.761493631877666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1132</v>
      </c>
      <c r="G19" s="12">
        <v>71.59906360424029</v>
      </c>
      <c r="H19" s="11">
        <v>37003</v>
      </c>
      <c r="I19" s="12">
        <v>68.03782450071616</v>
      </c>
      <c r="J19" s="11">
        <v>14889.4</v>
      </c>
      <c r="K19" s="12">
        <v>46.46233924805566</v>
      </c>
      <c r="L19" s="11">
        <v>1321</v>
      </c>
      <c r="M19" s="12">
        <v>42.24393641180924</v>
      </c>
      <c r="N19" s="11">
        <v>725</v>
      </c>
      <c r="O19" s="12">
        <v>13.748358620689654</v>
      </c>
      <c r="P19" s="11"/>
      <c r="Q19" s="12"/>
      <c r="S19" s="11">
        <f t="shared" si="0"/>
        <v>54345.4</v>
      </c>
      <c r="T19" s="12">
        <f t="shared" si="1"/>
        <v>61.573828769316265</v>
      </c>
      <c r="U19" s="11">
        <f t="shared" si="2"/>
        <v>725</v>
      </c>
      <c r="V19" s="12">
        <f t="shared" si="3"/>
        <v>13.748358620689654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8805</v>
      </c>
      <c r="G20" s="12">
        <v>70.63726291879614</v>
      </c>
      <c r="H20" s="11">
        <v>18421.3</v>
      </c>
      <c r="I20" s="12">
        <v>67.05054198129339</v>
      </c>
      <c r="J20" s="11">
        <v>20287.5</v>
      </c>
      <c r="K20" s="12">
        <v>56.52922661737524</v>
      </c>
      <c r="L20" s="11">
        <v>1850</v>
      </c>
      <c r="M20" s="12">
        <v>46.360367567567565</v>
      </c>
      <c r="N20" s="11">
        <v>985</v>
      </c>
      <c r="O20" s="12">
        <v>11.127969543147207</v>
      </c>
      <c r="P20" s="11">
        <v>480</v>
      </c>
      <c r="Q20" s="12">
        <v>11</v>
      </c>
      <c r="S20" s="11">
        <f t="shared" si="0"/>
        <v>49363.8</v>
      </c>
      <c r="T20" s="12">
        <f t="shared" si="1"/>
        <v>62.59085836179548</v>
      </c>
      <c r="U20" s="11">
        <f t="shared" si="2"/>
        <v>1465</v>
      </c>
      <c r="V20" s="12">
        <f t="shared" si="3"/>
        <v>11.086040955631399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3179</v>
      </c>
      <c r="G21" s="12">
        <v>53.989999999999995</v>
      </c>
      <c r="H21" s="11">
        <v>20445.899999999998</v>
      </c>
      <c r="I21" s="12">
        <v>51.80290698868722</v>
      </c>
      <c r="J21" s="11">
        <v>27649</v>
      </c>
      <c r="K21" s="12">
        <v>54.49544685160403</v>
      </c>
      <c r="L21" s="11">
        <v>4856</v>
      </c>
      <c r="M21" s="12">
        <v>57.650115321252066</v>
      </c>
      <c r="N21" s="11">
        <v>2111.8</v>
      </c>
      <c r="O21" s="12">
        <v>27.76</v>
      </c>
      <c r="P21" s="11"/>
      <c r="Q21" s="12"/>
      <c r="S21" s="11">
        <f t="shared" si="0"/>
        <v>56129.899999999994</v>
      </c>
      <c r="T21" s="12">
        <f t="shared" si="1"/>
        <v>53.7589562069414</v>
      </c>
      <c r="U21" s="11">
        <f t="shared" si="2"/>
        <v>2111.8</v>
      </c>
      <c r="V21" s="12">
        <f t="shared" si="3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4299</v>
      </c>
      <c r="G22" s="15">
        <v>60.683093742730875</v>
      </c>
      <c r="H22" s="14">
        <v>27875</v>
      </c>
      <c r="I22" s="15">
        <v>61.8516932735426</v>
      </c>
      <c r="J22" s="14">
        <v>14243.7</v>
      </c>
      <c r="K22" s="15">
        <v>56.47366126778856</v>
      </c>
      <c r="L22" s="14">
        <v>8081</v>
      </c>
      <c r="M22" s="15">
        <v>36.194453656725656</v>
      </c>
      <c r="N22" s="14">
        <v>11105.4</v>
      </c>
      <c r="O22" s="15">
        <v>30.527159039746433</v>
      </c>
      <c r="P22" s="14"/>
      <c r="Q22" s="15"/>
      <c r="S22" s="14">
        <f>F22+H22+J22+L22</f>
        <v>54498.7</v>
      </c>
      <c r="T22" s="15">
        <f>(F22*G22+H22*I22+J22*K22+L22*M22)/(F22+H22+J22+L22)</f>
        <v>56.549492721844736</v>
      </c>
      <c r="U22" s="14">
        <f t="shared" si="2"/>
        <v>11105.4</v>
      </c>
      <c r="V22" s="15">
        <f>(N22*O22+P22*Q22)/(N22+P22)</f>
        <v>30.527159039746433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510</v>
      </c>
      <c r="G23" s="9">
        <v>67.47</v>
      </c>
      <c r="H23" s="8">
        <v>9098.4</v>
      </c>
      <c r="I23" s="9">
        <v>57.39084674228436</v>
      </c>
      <c r="J23" s="8">
        <v>38556</v>
      </c>
      <c r="K23" s="9">
        <v>49.84788852578068</v>
      </c>
      <c r="L23" s="8">
        <v>3574.2000000000003</v>
      </c>
      <c r="M23" s="9">
        <v>57.12615690224386</v>
      </c>
      <c r="N23" s="8">
        <v>3961.5</v>
      </c>
      <c r="O23" s="9">
        <v>25.77263788968825</v>
      </c>
      <c r="P23" s="8"/>
      <c r="Q23" s="9"/>
      <c r="S23" s="8">
        <f aca="true" t="shared" si="4" ref="S23:S86">F23+H23+J23+L23</f>
        <v>51738.6</v>
      </c>
      <c r="T23" s="9">
        <f aca="true" t="shared" si="5" ref="T23:T86">(F23*G23+H23*I23+J23*K23+L23*M23)/(F23+H23+J23+L23)</f>
        <v>51.850844050670105</v>
      </c>
      <c r="U23" s="8">
        <f aca="true" t="shared" si="6" ref="U23:U86">N23+P23</f>
        <v>3961.5</v>
      </c>
      <c r="V23" s="9">
        <f aca="true" t="shared" si="7" ref="V23:V86">(N23*O23+P23*Q23)/(N23+P23)</f>
        <v>25.77263788968825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2862</v>
      </c>
      <c r="G24" s="12">
        <v>65.86607966457024</v>
      </c>
      <c r="H24" s="11">
        <v>8970.5</v>
      </c>
      <c r="I24" s="12">
        <v>58.41192397302268</v>
      </c>
      <c r="J24" s="11">
        <v>36277</v>
      </c>
      <c r="K24" s="12">
        <v>59.7951280425614</v>
      </c>
      <c r="L24" s="11">
        <v>1907.4</v>
      </c>
      <c r="M24" s="12">
        <v>54.14774457376533</v>
      </c>
      <c r="N24" s="11">
        <v>2303</v>
      </c>
      <c r="O24" s="12">
        <v>9.563612679114199</v>
      </c>
      <c r="P24" s="11">
        <v>200</v>
      </c>
      <c r="Q24" s="12">
        <v>20</v>
      </c>
      <c r="S24" s="11">
        <f t="shared" si="4"/>
        <v>50016.9</v>
      </c>
      <c r="T24" s="12">
        <f t="shared" si="5"/>
        <v>59.67907151382832</v>
      </c>
      <c r="U24" s="11">
        <f t="shared" si="6"/>
        <v>2503</v>
      </c>
      <c r="V24" s="12">
        <f t="shared" si="7"/>
        <v>10.39752297243308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1454</v>
      </c>
      <c r="G25" s="12">
        <v>59.37630674002751</v>
      </c>
      <c r="H25" s="11">
        <v>36018</v>
      </c>
      <c r="I25" s="12">
        <v>69.99627352990171</v>
      </c>
      <c r="J25" s="11">
        <v>52363</v>
      </c>
      <c r="K25" s="12">
        <v>65.74431487882666</v>
      </c>
      <c r="L25" s="11">
        <v>2934</v>
      </c>
      <c r="M25" s="12">
        <v>56.42000000000001</v>
      </c>
      <c r="N25" s="11">
        <v>5983</v>
      </c>
      <c r="O25" s="12">
        <v>14.712089252883167</v>
      </c>
      <c r="P25" s="11"/>
      <c r="Q25" s="12"/>
      <c r="S25" s="11">
        <f t="shared" si="4"/>
        <v>92769</v>
      </c>
      <c r="T25" s="12">
        <f t="shared" si="5"/>
        <v>67.00045025816814</v>
      </c>
      <c r="U25" s="11">
        <f t="shared" si="6"/>
        <v>5983</v>
      </c>
      <c r="V25" s="12">
        <f t="shared" si="7"/>
        <v>14.712089252883167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3554.5</v>
      </c>
      <c r="G26" s="12">
        <v>44.011654241102825</v>
      </c>
      <c r="H26" s="11">
        <v>10560</v>
      </c>
      <c r="I26" s="12">
        <v>63.60172348484849</v>
      </c>
      <c r="J26" s="11">
        <v>37376</v>
      </c>
      <c r="K26" s="12">
        <v>61.05786119434932</v>
      </c>
      <c r="L26" s="11">
        <v>5558</v>
      </c>
      <c r="M26" s="12">
        <v>46.29680820439007</v>
      </c>
      <c r="N26" s="11">
        <v>1624</v>
      </c>
      <c r="O26" s="12">
        <v>15.130049261083744</v>
      </c>
      <c r="P26" s="11"/>
      <c r="Q26" s="12"/>
      <c r="S26" s="11">
        <f t="shared" si="4"/>
        <v>57048.5</v>
      </c>
      <c r="T26" s="12">
        <f t="shared" si="5"/>
        <v>59.02854422114517</v>
      </c>
      <c r="U26" s="11">
        <f t="shared" si="6"/>
        <v>1624</v>
      </c>
      <c r="V26" s="12">
        <f t="shared" si="7"/>
        <v>15.130049261083744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9398.4</v>
      </c>
      <c r="G27" s="12">
        <v>47.94665985699694</v>
      </c>
      <c r="H27" s="11">
        <v>13101.2</v>
      </c>
      <c r="I27" s="12">
        <v>69.43134674686287</v>
      </c>
      <c r="J27" s="11">
        <v>58299.8</v>
      </c>
      <c r="K27" s="12">
        <v>59.445366982391015</v>
      </c>
      <c r="L27" s="11">
        <v>20093</v>
      </c>
      <c r="M27" s="12">
        <v>50.433474841984776</v>
      </c>
      <c r="N27" s="11">
        <v>11023.9</v>
      </c>
      <c r="O27" s="12">
        <v>14.65432923012727</v>
      </c>
      <c r="P27" s="11">
        <v>6568.6</v>
      </c>
      <c r="Q27" s="12">
        <v>12.073644307767257</v>
      </c>
      <c r="S27" s="11">
        <f t="shared" si="4"/>
        <v>100892.4</v>
      </c>
      <c r="T27" s="12">
        <f t="shared" si="5"/>
        <v>57.87619943623108</v>
      </c>
      <c r="U27" s="11">
        <f t="shared" si="6"/>
        <v>17592.5</v>
      </c>
      <c r="V27" s="12">
        <f t="shared" si="7"/>
        <v>13.690765951399746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3558</v>
      </c>
      <c r="G28" s="12">
        <v>40.01138279932546</v>
      </c>
      <c r="H28" s="11">
        <v>33077.1</v>
      </c>
      <c r="I28" s="12">
        <v>56.87754219686732</v>
      </c>
      <c r="J28" s="11">
        <v>58277.4</v>
      </c>
      <c r="K28" s="12">
        <v>73.33097907593681</v>
      </c>
      <c r="L28" s="11">
        <v>10170</v>
      </c>
      <c r="M28" s="12">
        <v>54.209999999999994</v>
      </c>
      <c r="N28" s="11">
        <v>5127</v>
      </c>
      <c r="O28" s="12">
        <v>13.664226643261165</v>
      </c>
      <c r="P28" s="11">
        <v>674</v>
      </c>
      <c r="Q28" s="12">
        <v>6.67</v>
      </c>
      <c r="S28" s="11">
        <f t="shared" si="4"/>
        <v>105082.5</v>
      </c>
      <c r="T28" s="12">
        <f t="shared" si="5"/>
        <v>65.1731653795827</v>
      </c>
      <c r="U28" s="11">
        <f t="shared" si="6"/>
        <v>5801</v>
      </c>
      <c r="V28" s="12">
        <f t="shared" si="7"/>
        <v>12.851589381141181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1821</v>
      </c>
      <c r="G29" s="12">
        <v>56.679588138385505</v>
      </c>
      <c r="H29" s="11">
        <v>28542.7</v>
      </c>
      <c r="I29" s="12">
        <v>44.58066444309753</v>
      </c>
      <c r="J29" s="11">
        <v>78552.5</v>
      </c>
      <c r="K29" s="12">
        <v>72.17489118742242</v>
      </c>
      <c r="L29" s="11">
        <v>6028.7</v>
      </c>
      <c r="M29" s="12">
        <v>53.666276477515886</v>
      </c>
      <c r="N29" s="11">
        <v>4157</v>
      </c>
      <c r="O29" s="12">
        <v>36.19696896800577</v>
      </c>
      <c r="P29" s="11"/>
      <c r="Q29" s="12"/>
      <c r="S29" s="11">
        <f t="shared" si="4"/>
        <v>114944.9</v>
      </c>
      <c r="T29" s="12">
        <f t="shared" si="5"/>
        <v>64.10655959507555</v>
      </c>
      <c r="U29" s="11">
        <f t="shared" si="6"/>
        <v>4157</v>
      </c>
      <c r="V29" s="12">
        <f t="shared" si="7"/>
        <v>36.19696896800577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14682.2</v>
      </c>
      <c r="G30" s="12">
        <v>56.1485425889853</v>
      </c>
      <c r="H30" s="11">
        <v>20214</v>
      </c>
      <c r="I30" s="12">
        <v>57.18475413080044</v>
      </c>
      <c r="J30" s="11">
        <v>81103</v>
      </c>
      <c r="K30" s="12">
        <v>64.37001282320013</v>
      </c>
      <c r="L30" s="11">
        <v>2883</v>
      </c>
      <c r="M30" s="12">
        <v>53.06676725633021</v>
      </c>
      <c r="N30" s="11">
        <v>921</v>
      </c>
      <c r="O30" s="12">
        <v>27.690553745928337</v>
      </c>
      <c r="P30" s="11">
        <v>260</v>
      </c>
      <c r="Q30" s="12">
        <v>18.85</v>
      </c>
      <c r="S30" s="11">
        <f t="shared" si="4"/>
        <v>118882.2</v>
      </c>
      <c r="T30" s="12">
        <f t="shared" si="5"/>
        <v>61.85879292274202</v>
      </c>
      <c r="U30" s="11">
        <f t="shared" si="6"/>
        <v>1181</v>
      </c>
      <c r="V30" s="12">
        <f t="shared" si="7"/>
        <v>25.74428450465707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12321.1</v>
      </c>
      <c r="G31" s="12">
        <v>50.5321474543669</v>
      </c>
      <c r="H31" s="11">
        <v>25824.6</v>
      </c>
      <c r="I31" s="12">
        <v>55.06345298668712</v>
      </c>
      <c r="J31" s="11">
        <v>94286.9</v>
      </c>
      <c r="K31" s="12">
        <v>64.14423690883888</v>
      </c>
      <c r="L31" s="11">
        <v>32374</v>
      </c>
      <c r="M31" s="12">
        <v>48.701693334157035</v>
      </c>
      <c r="N31" s="11">
        <v>12529</v>
      </c>
      <c r="O31" s="12">
        <v>15.787825045893527</v>
      </c>
      <c r="P31" s="11"/>
      <c r="Q31" s="12"/>
      <c r="S31" s="11">
        <f t="shared" si="4"/>
        <v>164806.59999999998</v>
      </c>
      <c r="T31" s="12">
        <f t="shared" si="5"/>
        <v>58.670181661414055</v>
      </c>
      <c r="U31" s="11">
        <f t="shared" si="6"/>
        <v>12529</v>
      </c>
      <c r="V31" s="12">
        <f t="shared" si="7"/>
        <v>15.787825045893527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1969.8</v>
      </c>
      <c r="G32" s="12">
        <v>41.802684028835415</v>
      </c>
      <c r="H32" s="11">
        <v>19813.9</v>
      </c>
      <c r="I32" s="12">
        <v>57.56733545642201</v>
      </c>
      <c r="J32" s="11">
        <v>106494.1</v>
      </c>
      <c r="K32" s="12">
        <v>58.57018970065008</v>
      </c>
      <c r="L32" s="11">
        <v>7874.9</v>
      </c>
      <c r="M32" s="12">
        <v>53.486887579524826</v>
      </c>
      <c r="N32" s="11">
        <v>7777.400000000001</v>
      </c>
      <c r="O32" s="12">
        <v>20.06123460282356</v>
      </c>
      <c r="P32" s="11"/>
      <c r="Q32" s="12"/>
      <c r="S32" s="11">
        <f t="shared" si="4"/>
        <v>136152.7</v>
      </c>
      <c r="T32" s="12">
        <f t="shared" si="5"/>
        <v>57.88765029999405</v>
      </c>
      <c r="U32" s="11">
        <f t="shared" si="6"/>
        <v>7777.400000000001</v>
      </c>
      <c r="V32" s="12">
        <f t="shared" si="7"/>
        <v>20.06123460282356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13694.099999999999</v>
      </c>
      <c r="G33" s="12">
        <v>32.118448748000965</v>
      </c>
      <c r="H33" s="11">
        <v>23745.8</v>
      </c>
      <c r="I33" s="12">
        <v>48.52897876677138</v>
      </c>
      <c r="J33" s="11">
        <v>129150.2</v>
      </c>
      <c r="K33" s="12">
        <v>55.88693372522845</v>
      </c>
      <c r="L33" s="11">
        <v>14360</v>
      </c>
      <c r="M33" s="12">
        <v>43.785981894150424</v>
      </c>
      <c r="N33" s="11">
        <v>1058</v>
      </c>
      <c r="O33" s="12">
        <v>36.616984877126654</v>
      </c>
      <c r="P33" s="11">
        <v>173</v>
      </c>
      <c r="Q33" s="12">
        <v>11</v>
      </c>
      <c r="S33" s="11">
        <f t="shared" si="4"/>
        <v>180950.09999999998</v>
      </c>
      <c r="T33" s="12">
        <f t="shared" si="5"/>
        <v>52.16227037730292</v>
      </c>
      <c r="U33" s="11">
        <f t="shared" si="6"/>
        <v>1231</v>
      </c>
      <c r="V33" s="12">
        <f t="shared" si="7"/>
        <v>33.016872461413485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31787.7</v>
      </c>
      <c r="G34" s="15">
        <v>47.55987101929363</v>
      </c>
      <c r="H34" s="14">
        <v>66841.9</v>
      </c>
      <c r="I34" s="15">
        <v>36.982216214679724</v>
      </c>
      <c r="J34" s="14">
        <v>144709.5</v>
      </c>
      <c r="K34" s="15">
        <v>47.592028070029954</v>
      </c>
      <c r="L34" s="14">
        <v>48901.5</v>
      </c>
      <c r="M34" s="15">
        <v>42.33395509340205</v>
      </c>
      <c r="N34" s="14">
        <v>28326</v>
      </c>
      <c r="O34" s="15">
        <v>38.26396173127162</v>
      </c>
      <c r="P34" s="14"/>
      <c r="Q34" s="15"/>
      <c r="S34" s="14">
        <f t="shared" si="4"/>
        <v>292240.6</v>
      </c>
      <c r="T34" s="15">
        <f t="shared" si="5"/>
        <v>44.28198204150964</v>
      </c>
      <c r="U34" s="14">
        <f t="shared" si="6"/>
        <v>28326</v>
      </c>
      <c r="V34" s="15">
        <f t="shared" si="7"/>
        <v>38.26396173127162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20857</v>
      </c>
      <c r="G35" s="9">
        <v>36.48877690943088</v>
      </c>
      <c r="H35" s="8">
        <v>54984.2</v>
      </c>
      <c r="I35" s="9">
        <v>36.284080335805555</v>
      </c>
      <c r="J35" s="8">
        <v>124478.1</v>
      </c>
      <c r="K35" s="9">
        <v>53.23788212545017</v>
      </c>
      <c r="L35" s="8">
        <v>26390.1</v>
      </c>
      <c r="M35" s="9">
        <v>49.36149737969921</v>
      </c>
      <c r="N35" s="8">
        <v>15092</v>
      </c>
      <c r="O35" s="9">
        <v>15.089783991518685</v>
      </c>
      <c r="P35" s="8">
        <v>89</v>
      </c>
      <c r="Q35" s="9">
        <v>0</v>
      </c>
      <c r="S35" s="8">
        <f t="shared" si="4"/>
        <v>226709.4</v>
      </c>
      <c r="T35" s="9">
        <f t="shared" si="5"/>
        <v>47.13392041529818</v>
      </c>
      <c r="U35" s="8">
        <f t="shared" si="6"/>
        <v>15181</v>
      </c>
      <c r="V35" s="9">
        <f t="shared" si="7"/>
        <v>15.00131875370529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15269</v>
      </c>
      <c r="G36" s="12">
        <v>36.72319601807584</v>
      </c>
      <c r="H36" s="11">
        <v>35196.100000000006</v>
      </c>
      <c r="I36" s="12">
        <v>43.250525853716745</v>
      </c>
      <c r="J36" s="11">
        <v>103651</v>
      </c>
      <c r="K36" s="12">
        <v>56.839083395239804</v>
      </c>
      <c r="L36" s="11">
        <v>37171.2</v>
      </c>
      <c r="M36" s="12">
        <v>40.200358664772736</v>
      </c>
      <c r="N36" s="11">
        <v>38988.2</v>
      </c>
      <c r="O36" s="12">
        <v>14.851626338225412</v>
      </c>
      <c r="P36" s="11">
        <v>50</v>
      </c>
      <c r="Q36" s="12">
        <v>14</v>
      </c>
      <c r="S36" s="11">
        <f t="shared" si="4"/>
        <v>191287.3</v>
      </c>
      <c r="T36" s="12">
        <f t="shared" si="5"/>
        <v>49.499886913558825</v>
      </c>
      <c r="U36" s="11">
        <f t="shared" si="6"/>
        <v>39038.2</v>
      </c>
      <c r="V36" s="12">
        <f t="shared" si="7"/>
        <v>14.850535577972344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15598</v>
      </c>
      <c r="G37" s="12">
        <v>38.310363508142075</v>
      </c>
      <c r="H37" s="11">
        <v>47314.9</v>
      </c>
      <c r="I37" s="12">
        <v>42.50897514313673</v>
      </c>
      <c r="J37" s="11">
        <v>207652.69999999998</v>
      </c>
      <c r="K37" s="12">
        <v>56.64815667698999</v>
      </c>
      <c r="L37" s="11">
        <v>42476.8</v>
      </c>
      <c r="M37" s="12">
        <v>40.088045003390086</v>
      </c>
      <c r="N37" s="11">
        <v>1165</v>
      </c>
      <c r="O37" s="12">
        <v>29.90121888412017</v>
      </c>
      <c r="P37" s="11"/>
      <c r="Q37" s="12"/>
      <c r="S37" s="11">
        <f t="shared" si="4"/>
        <v>313042.39999999997</v>
      </c>
      <c r="T37" s="12">
        <f t="shared" si="5"/>
        <v>51.35032031443664</v>
      </c>
      <c r="U37" s="11">
        <f t="shared" si="6"/>
        <v>1165</v>
      </c>
      <c r="V37" s="12">
        <f t="shared" si="7"/>
        <v>29.90121888412017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13073.2</v>
      </c>
      <c r="G38" s="12">
        <v>34.45395924486736</v>
      </c>
      <c r="H38" s="11">
        <v>82442.3</v>
      </c>
      <c r="I38" s="12">
        <v>44.51633025764687</v>
      </c>
      <c r="J38" s="11">
        <v>137545.59999999998</v>
      </c>
      <c r="K38" s="12">
        <v>48.715775306516534</v>
      </c>
      <c r="L38" s="11">
        <v>66239.70000000001</v>
      </c>
      <c r="M38" s="12">
        <v>38.19515092912559</v>
      </c>
      <c r="N38" s="11">
        <v>19949.9</v>
      </c>
      <c r="O38" s="12">
        <v>13.378773076556776</v>
      </c>
      <c r="P38" s="11">
        <v>124</v>
      </c>
      <c r="Q38" s="12">
        <v>14</v>
      </c>
      <c r="S38" s="11">
        <f t="shared" si="4"/>
        <v>299300.8</v>
      </c>
      <c r="T38" s="12">
        <f t="shared" si="5"/>
        <v>44.607725863078215</v>
      </c>
      <c r="U38" s="11">
        <f t="shared" si="6"/>
        <v>20073.9</v>
      </c>
      <c r="V38" s="12">
        <f t="shared" si="7"/>
        <v>13.382610504187031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59012.7</v>
      </c>
      <c r="G39" s="12">
        <v>38.02699276596393</v>
      </c>
      <c r="H39" s="11">
        <v>62005.8</v>
      </c>
      <c r="I39" s="12">
        <v>56.35322764967149</v>
      </c>
      <c r="J39" s="11">
        <v>146510.4</v>
      </c>
      <c r="K39" s="12">
        <v>55.33956626969827</v>
      </c>
      <c r="L39" s="11">
        <v>179629</v>
      </c>
      <c r="M39" s="12">
        <v>51.60614227101415</v>
      </c>
      <c r="N39" s="11">
        <v>3936.7999999999997</v>
      </c>
      <c r="O39" s="12">
        <v>30.155362731152202</v>
      </c>
      <c r="P39" s="11">
        <v>366</v>
      </c>
      <c r="Q39" s="12">
        <v>4.39</v>
      </c>
      <c r="S39" s="11">
        <f t="shared" si="4"/>
        <v>447157.9</v>
      </c>
      <c r="T39" s="12">
        <f t="shared" si="5"/>
        <v>51.69557375370087</v>
      </c>
      <c r="U39" s="11">
        <f t="shared" si="6"/>
        <v>4302.799999999999</v>
      </c>
      <c r="V39" s="12">
        <f t="shared" si="7"/>
        <v>27.96373803104955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36497.6</v>
      </c>
      <c r="G40" s="12">
        <v>36.11225406602078</v>
      </c>
      <c r="H40" s="11">
        <v>20716.399999999998</v>
      </c>
      <c r="I40" s="12">
        <v>43.01077450715375</v>
      </c>
      <c r="J40" s="11">
        <v>81531.4</v>
      </c>
      <c r="K40" s="12">
        <v>47.84859762005804</v>
      </c>
      <c r="L40" s="11">
        <v>36061.6</v>
      </c>
      <c r="M40" s="12">
        <v>41.270348847527565</v>
      </c>
      <c r="N40" s="11">
        <v>8009.4</v>
      </c>
      <c r="O40" s="12">
        <v>19.79730916173496</v>
      </c>
      <c r="P40" s="11"/>
      <c r="Q40" s="12"/>
      <c r="S40" s="11">
        <f t="shared" si="4"/>
        <v>174807</v>
      </c>
      <c r="T40" s="12">
        <f t="shared" si="5"/>
        <v>43.46780722167876</v>
      </c>
      <c r="U40" s="11">
        <f t="shared" si="6"/>
        <v>8009.4</v>
      </c>
      <c r="V40" s="12">
        <f t="shared" si="7"/>
        <v>19.79730916173496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8086.8</v>
      </c>
      <c r="G41" s="12">
        <v>44.61134193995152</v>
      </c>
      <c r="H41" s="11">
        <v>29551.5</v>
      </c>
      <c r="I41" s="12">
        <v>49.66698431551698</v>
      </c>
      <c r="J41" s="11">
        <v>146257.8</v>
      </c>
      <c r="K41" s="12">
        <v>46.13237090944894</v>
      </c>
      <c r="L41" s="11">
        <v>14504.400000000001</v>
      </c>
      <c r="M41" s="12">
        <v>42.92981633159592</v>
      </c>
      <c r="N41" s="11">
        <v>17205.4</v>
      </c>
      <c r="O41" s="12">
        <v>27.299537122066322</v>
      </c>
      <c r="P41" s="11"/>
      <c r="Q41" s="12"/>
      <c r="S41" s="11">
        <f t="shared" si="4"/>
        <v>198400.49999999997</v>
      </c>
      <c r="T41" s="12">
        <f t="shared" si="5"/>
        <v>46.36272183285829</v>
      </c>
      <c r="U41" s="11">
        <f t="shared" si="6"/>
        <v>17205.4</v>
      </c>
      <c r="V41" s="12">
        <f t="shared" si="7"/>
        <v>27.299537122066322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16591.8</v>
      </c>
      <c r="G42" s="12">
        <v>32.73651586928483</v>
      </c>
      <c r="H42" s="11">
        <v>30420</v>
      </c>
      <c r="I42" s="12">
        <v>47.122440499671264</v>
      </c>
      <c r="J42" s="11">
        <v>79208</v>
      </c>
      <c r="K42" s="12">
        <v>49.79861794263206</v>
      </c>
      <c r="L42" s="11">
        <v>21149.1</v>
      </c>
      <c r="M42" s="12">
        <v>46.051132057628934</v>
      </c>
      <c r="N42" s="11">
        <v>7322.4</v>
      </c>
      <c r="O42" s="12">
        <v>29.462733529990167</v>
      </c>
      <c r="P42" s="11"/>
      <c r="Q42" s="12"/>
      <c r="S42" s="11">
        <f t="shared" si="4"/>
        <v>147368.9</v>
      </c>
      <c r="T42" s="12">
        <f t="shared" si="5"/>
        <v>46.7874245583702</v>
      </c>
      <c r="U42" s="11">
        <f t="shared" si="6"/>
        <v>7322.4</v>
      </c>
      <c r="V42" s="12">
        <f t="shared" si="7"/>
        <v>29.462733529990167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75622</v>
      </c>
      <c r="G43" s="12">
        <v>39.5243196424321</v>
      </c>
      <c r="H43" s="11">
        <v>19583.699999999997</v>
      </c>
      <c r="I43" s="12">
        <v>54.28680908102146</v>
      </c>
      <c r="J43" s="11">
        <v>164810.3</v>
      </c>
      <c r="K43" s="12">
        <v>49.750322922778494</v>
      </c>
      <c r="L43" s="11">
        <v>14533.3</v>
      </c>
      <c r="M43" s="12">
        <v>42.4750969841674</v>
      </c>
      <c r="N43" s="11">
        <v>19978.9</v>
      </c>
      <c r="O43" s="12">
        <v>35.74137580147055</v>
      </c>
      <c r="P43" s="11">
        <v>906</v>
      </c>
      <c r="Q43" s="12"/>
      <c r="S43" s="11">
        <f t="shared" si="4"/>
        <v>274549.3</v>
      </c>
      <c r="T43" s="12">
        <f t="shared" si="5"/>
        <v>46.87214156437478</v>
      </c>
      <c r="U43" s="11">
        <f t="shared" si="6"/>
        <v>20884.9</v>
      </c>
      <c r="V43" s="12">
        <f t="shared" si="7"/>
        <v>34.19089260662009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9253</v>
      </c>
      <c r="G44" s="12">
        <v>27.497073381605965</v>
      </c>
      <c r="H44" s="11">
        <v>50815.299999999996</v>
      </c>
      <c r="I44" s="12">
        <v>26.921443167707363</v>
      </c>
      <c r="J44" s="11">
        <v>188992</v>
      </c>
      <c r="K44" s="12">
        <v>50.21194323040128</v>
      </c>
      <c r="L44" s="11">
        <v>11565.7</v>
      </c>
      <c r="M44" s="12">
        <v>47.17956146190892</v>
      </c>
      <c r="N44" s="11">
        <v>399.5</v>
      </c>
      <c r="O44" s="12">
        <v>11.289812265331665</v>
      </c>
      <c r="P44" s="11"/>
      <c r="Q44" s="12"/>
      <c r="S44" s="11">
        <f t="shared" si="4"/>
        <v>260626</v>
      </c>
      <c r="T44" s="12">
        <f t="shared" si="5"/>
        <v>44.72988826901383</v>
      </c>
      <c r="U44" s="11">
        <f t="shared" si="6"/>
        <v>399.5</v>
      </c>
      <c r="V44" s="12">
        <f t="shared" si="7"/>
        <v>11.289812265331665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11261.7</v>
      </c>
      <c r="G45" s="12">
        <v>25.85680270296669</v>
      </c>
      <c r="H45" s="11">
        <v>34481.100000000006</v>
      </c>
      <c r="I45" s="12">
        <v>48.789952263703874</v>
      </c>
      <c r="J45" s="11">
        <v>192139.1</v>
      </c>
      <c r="K45" s="12">
        <v>50.836722702458786</v>
      </c>
      <c r="L45" s="11">
        <v>17461.4</v>
      </c>
      <c r="M45" s="12">
        <v>41.90695373795915</v>
      </c>
      <c r="N45" s="11">
        <v>844.2</v>
      </c>
      <c r="O45" s="12">
        <v>74.97</v>
      </c>
      <c r="P45" s="11"/>
      <c r="Q45" s="12"/>
      <c r="S45" s="11">
        <f t="shared" si="4"/>
        <v>255343.30000000002</v>
      </c>
      <c r="T45" s="12">
        <f t="shared" si="5"/>
        <v>48.84795883424394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30437.7</v>
      </c>
      <c r="G46" s="15">
        <v>55.29171005036517</v>
      </c>
      <c r="H46" s="14">
        <v>31379.399999999998</v>
      </c>
      <c r="I46" s="15">
        <v>53.867514452156506</v>
      </c>
      <c r="J46" s="14">
        <v>60225</v>
      </c>
      <c r="K46" s="15">
        <v>42.25254459111664</v>
      </c>
      <c r="L46" s="14">
        <v>33814.8</v>
      </c>
      <c r="M46" s="15">
        <v>37.23530714361758</v>
      </c>
      <c r="N46" s="14">
        <v>136932.8</v>
      </c>
      <c r="O46" s="15">
        <v>17.71507367117302</v>
      </c>
      <c r="P46" s="14">
        <v>181</v>
      </c>
      <c r="Q46" s="15">
        <v>11.11</v>
      </c>
      <c r="S46" s="14">
        <f t="shared" si="4"/>
        <v>155856.90000000002</v>
      </c>
      <c r="T46" s="15">
        <f t="shared" si="5"/>
        <v>46.04895085171076</v>
      </c>
      <c r="U46" s="14">
        <f t="shared" si="6"/>
        <v>137113.8</v>
      </c>
      <c r="V46" s="15">
        <f t="shared" si="7"/>
        <v>17.706354502610246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13028.099999999999</v>
      </c>
      <c r="G47" s="9">
        <v>60.81307942063693</v>
      </c>
      <c r="H47" s="8">
        <v>20999</v>
      </c>
      <c r="I47" s="9">
        <v>59.644736892232956</v>
      </c>
      <c r="J47" s="8">
        <v>18792.3</v>
      </c>
      <c r="K47" s="9">
        <v>58.94198113056944</v>
      </c>
      <c r="L47" s="8">
        <v>14260.6</v>
      </c>
      <c r="M47" s="9">
        <v>44.157791677769524</v>
      </c>
      <c r="N47" s="8">
        <v>2102</v>
      </c>
      <c r="O47" s="9">
        <v>1.6026926736441482</v>
      </c>
      <c r="P47" s="8"/>
      <c r="Q47" s="9"/>
      <c r="S47" s="8">
        <f t="shared" si="4"/>
        <v>67080</v>
      </c>
      <c r="T47" s="9">
        <f t="shared" si="5"/>
        <v>56.382389773404896</v>
      </c>
      <c r="U47" s="8">
        <f t="shared" si="6"/>
        <v>2102</v>
      </c>
      <c r="V47" s="9">
        <f t="shared" si="7"/>
        <v>1.6026926736441482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17208.4</v>
      </c>
      <c r="G48" s="12">
        <v>44.7653022942284</v>
      </c>
      <c r="H48" s="11">
        <v>34444.5</v>
      </c>
      <c r="I48" s="12">
        <v>53.45015285459217</v>
      </c>
      <c r="J48" s="11">
        <v>26259.8</v>
      </c>
      <c r="K48" s="12">
        <v>55.61856838208973</v>
      </c>
      <c r="L48" s="11">
        <v>20166.6</v>
      </c>
      <c r="M48" s="12">
        <v>47.91800690250216</v>
      </c>
      <c r="N48" s="11">
        <v>2366</v>
      </c>
      <c r="O48" s="12">
        <v>38.57327979712595</v>
      </c>
      <c r="P48" s="11"/>
      <c r="Q48" s="12"/>
      <c r="S48" s="11">
        <f t="shared" si="4"/>
        <v>98079.29999999999</v>
      </c>
      <c r="T48" s="12">
        <f t="shared" si="5"/>
        <v>51.369440626105614</v>
      </c>
      <c r="U48" s="11">
        <f t="shared" si="6"/>
        <v>2366</v>
      </c>
      <c r="V48" s="12">
        <f t="shared" si="7"/>
        <v>38.57327979712595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9511.6</v>
      </c>
      <c r="G49" s="12">
        <v>64.18691828924682</v>
      </c>
      <c r="H49" s="11">
        <v>49608.4</v>
      </c>
      <c r="I49" s="12">
        <v>42.00028995089541</v>
      </c>
      <c r="J49" s="11">
        <v>31053.699999999997</v>
      </c>
      <c r="K49" s="12">
        <v>49.522193941462696</v>
      </c>
      <c r="L49" s="11">
        <v>26398.8</v>
      </c>
      <c r="M49" s="12">
        <v>42.55471313089989</v>
      </c>
      <c r="N49" s="11">
        <v>5849</v>
      </c>
      <c r="O49" s="12">
        <v>15.412002051632756</v>
      </c>
      <c r="P49" s="11"/>
      <c r="Q49" s="12"/>
      <c r="S49" s="11">
        <f t="shared" si="4"/>
        <v>116572.5</v>
      </c>
      <c r="T49" s="12">
        <f t="shared" si="5"/>
        <v>45.93989312230586</v>
      </c>
      <c r="U49" s="11">
        <f t="shared" si="6"/>
        <v>5849</v>
      </c>
      <c r="V49" s="12">
        <f t="shared" si="7"/>
        <v>15.412002051632756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5981.6</v>
      </c>
      <c r="G50" s="12">
        <v>56.00738397753109</v>
      </c>
      <c r="H50" s="11">
        <v>41351.3</v>
      </c>
      <c r="I50" s="12">
        <v>38.89085740956149</v>
      </c>
      <c r="J50" s="11">
        <v>44701.4</v>
      </c>
      <c r="K50" s="12">
        <v>49.21309771058624</v>
      </c>
      <c r="L50" s="11">
        <v>30576.5</v>
      </c>
      <c r="M50" s="12">
        <v>51.54245221003058</v>
      </c>
      <c r="N50" s="11">
        <v>21417</v>
      </c>
      <c r="O50" s="12">
        <v>27.634354951673902</v>
      </c>
      <c r="P50" s="11"/>
      <c r="Q50" s="12"/>
      <c r="S50" s="11">
        <f t="shared" si="4"/>
        <v>122610.8</v>
      </c>
      <c r="T50" s="12">
        <f t="shared" si="5"/>
        <v>46.64420618738316</v>
      </c>
      <c r="U50" s="11">
        <f t="shared" si="6"/>
        <v>21417</v>
      </c>
      <c r="V50" s="12">
        <f t="shared" si="7"/>
        <v>27.634354951673902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14174.599999999999</v>
      </c>
      <c r="G51" s="12">
        <v>42.508059275041276</v>
      </c>
      <c r="H51" s="11">
        <v>25342.1</v>
      </c>
      <c r="I51" s="12">
        <v>45.702748469937376</v>
      </c>
      <c r="J51" s="11">
        <v>42839.2</v>
      </c>
      <c r="K51" s="12">
        <v>37.19528385217278</v>
      </c>
      <c r="L51" s="11">
        <v>16697.9</v>
      </c>
      <c r="M51" s="12">
        <v>45.52101611579899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99053.79999999999</v>
      </c>
      <c r="T51" s="12">
        <f t="shared" si="5"/>
        <v>41.535609315341766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8808.3</v>
      </c>
      <c r="G52" s="12">
        <v>52.206534064461934</v>
      </c>
      <c r="H52" s="11">
        <v>33564.2</v>
      </c>
      <c r="I52" s="12">
        <v>28.87972762645915</v>
      </c>
      <c r="J52" s="11">
        <v>37920.3</v>
      </c>
      <c r="K52" s="12">
        <v>50.565382394126615</v>
      </c>
      <c r="L52" s="11">
        <v>6553</v>
      </c>
      <c r="M52" s="12">
        <v>55.65881580955287</v>
      </c>
      <c r="N52" s="11">
        <v>714</v>
      </c>
      <c r="O52" s="12">
        <v>6.487142857142858</v>
      </c>
      <c r="P52" s="11">
        <v>397</v>
      </c>
      <c r="Q52" s="12">
        <v>11</v>
      </c>
      <c r="S52" s="11">
        <f t="shared" si="4"/>
        <v>86845.8</v>
      </c>
      <c r="T52" s="12">
        <f t="shared" si="5"/>
        <v>42.73508284799034</v>
      </c>
      <c r="U52" s="11">
        <f t="shared" si="6"/>
        <v>1111</v>
      </c>
      <c r="V52" s="12">
        <f t="shared" si="7"/>
        <v>8.099747974797479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8804</v>
      </c>
      <c r="G53" s="12">
        <v>41.287169468423436</v>
      </c>
      <c r="H53" s="11">
        <v>28326.1</v>
      </c>
      <c r="I53" s="12">
        <v>31.095774285905936</v>
      </c>
      <c r="J53" s="11">
        <v>45826.6</v>
      </c>
      <c r="K53" s="12">
        <v>48.51831730916105</v>
      </c>
      <c r="L53" s="11">
        <v>19476</v>
      </c>
      <c r="M53" s="12">
        <v>26.384314027521054</v>
      </c>
      <c r="N53" s="11">
        <v>20699.2</v>
      </c>
      <c r="O53" s="12">
        <v>16.884379106438892</v>
      </c>
      <c r="P53" s="11"/>
      <c r="Q53" s="12"/>
      <c r="S53" s="11">
        <f t="shared" si="4"/>
        <v>102432.7</v>
      </c>
      <c r="T53" s="12">
        <f t="shared" si="5"/>
        <v>38.870445394878786</v>
      </c>
      <c r="U53" s="11">
        <f t="shared" si="6"/>
        <v>20699.2</v>
      </c>
      <c r="V53" s="12">
        <f t="shared" si="7"/>
        <v>16.884379106438892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16760.5</v>
      </c>
      <c r="G54" s="12">
        <v>37.15149470481192</v>
      </c>
      <c r="H54" s="11">
        <v>58392.6</v>
      </c>
      <c r="I54" s="12">
        <v>46.17519682288509</v>
      </c>
      <c r="J54" s="11">
        <v>45731.8</v>
      </c>
      <c r="K54" s="12">
        <v>47.45094280128925</v>
      </c>
      <c r="L54" s="11">
        <v>13143.3</v>
      </c>
      <c r="M54" s="12">
        <v>37.72432319128377</v>
      </c>
      <c r="N54" s="11">
        <v>238</v>
      </c>
      <c r="O54" s="12">
        <v>12.98</v>
      </c>
      <c r="P54" s="11"/>
      <c r="Q54" s="12"/>
      <c r="S54" s="11">
        <f t="shared" si="4"/>
        <v>134028.2</v>
      </c>
      <c r="T54" s="12">
        <f t="shared" si="5"/>
        <v>44.65333823777383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37930.1</v>
      </c>
      <c r="G55" s="12">
        <v>32.04809902953064</v>
      </c>
      <c r="H55" s="11">
        <v>39044.9</v>
      </c>
      <c r="I55" s="12">
        <v>42.688507359475885</v>
      </c>
      <c r="J55" s="11">
        <v>42981.3</v>
      </c>
      <c r="K55" s="12">
        <v>44.20512783466298</v>
      </c>
      <c r="L55" s="11">
        <v>16353.599999999999</v>
      </c>
      <c r="M55" s="12">
        <v>42.607432125036695</v>
      </c>
      <c r="N55" s="11">
        <v>8010.9</v>
      </c>
      <c r="O55" s="12">
        <v>42.84863985320002</v>
      </c>
      <c r="P55" s="11">
        <v>40</v>
      </c>
      <c r="Q55" s="12">
        <v>11</v>
      </c>
      <c r="S55" s="11">
        <f t="shared" si="4"/>
        <v>136309.9</v>
      </c>
      <c r="T55" s="12">
        <f t="shared" si="5"/>
        <v>40.196162311028026</v>
      </c>
      <c r="U55" s="11">
        <f t="shared" si="6"/>
        <v>8050.9</v>
      </c>
      <c r="V55" s="12">
        <f t="shared" si="7"/>
        <v>42.69040343315654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7702.5</v>
      </c>
      <c r="G56" s="12">
        <v>39.69001752677702</v>
      </c>
      <c r="H56" s="11">
        <v>37093.1</v>
      </c>
      <c r="I56" s="12">
        <v>41.301543629408165</v>
      </c>
      <c r="J56" s="11">
        <v>52961.3</v>
      </c>
      <c r="K56" s="12">
        <v>40.76491260599721</v>
      </c>
      <c r="L56" s="11">
        <v>24239.6</v>
      </c>
      <c r="M56" s="12">
        <v>38.111196389379366</v>
      </c>
      <c r="N56" s="11">
        <v>1566</v>
      </c>
      <c r="O56" s="12">
        <v>41.71786717752235</v>
      </c>
      <c r="P56" s="11">
        <v>350</v>
      </c>
      <c r="Q56" s="12">
        <v>11</v>
      </c>
      <c r="S56" s="11">
        <f t="shared" si="4"/>
        <v>121996.5</v>
      </c>
      <c r="T56" s="12">
        <f t="shared" si="5"/>
        <v>40.33294045320972</v>
      </c>
      <c r="U56" s="11">
        <f t="shared" si="6"/>
        <v>1916</v>
      </c>
      <c r="V56" s="12">
        <f t="shared" si="7"/>
        <v>36.10656576200417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10871.9</v>
      </c>
      <c r="G57" s="12">
        <v>43.09203156761927</v>
      </c>
      <c r="H57" s="11">
        <v>44274.3</v>
      </c>
      <c r="I57" s="12">
        <v>38.689527355599076</v>
      </c>
      <c r="J57" s="11">
        <v>56645.8</v>
      </c>
      <c r="K57" s="12">
        <v>36.03214420133531</v>
      </c>
      <c r="L57" s="11">
        <v>12830.4</v>
      </c>
      <c r="M57" s="12">
        <v>47.250449557301415</v>
      </c>
      <c r="N57" s="11">
        <v>20283</v>
      </c>
      <c r="O57" s="12">
        <v>16.243297342602183</v>
      </c>
      <c r="P57" s="11">
        <v>100</v>
      </c>
      <c r="Q57" s="12">
        <v>11</v>
      </c>
      <c r="S57" s="11">
        <f t="shared" si="4"/>
        <v>124622.4</v>
      </c>
      <c r="T57" s="12">
        <f t="shared" si="5"/>
        <v>38.74709362843278</v>
      </c>
      <c r="U57" s="11">
        <f t="shared" si="6"/>
        <v>20383</v>
      </c>
      <c r="V57" s="12">
        <f t="shared" si="7"/>
        <v>16.217573468086155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19972.8</v>
      </c>
      <c r="G58" s="15">
        <v>39.02200672915165</v>
      </c>
      <c r="H58" s="14">
        <v>47808.399999999994</v>
      </c>
      <c r="I58" s="15">
        <v>43.041892303444584</v>
      </c>
      <c r="J58" s="14">
        <v>36381.3</v>
      </c>
      <c r="K58" s="15">
        <v>40.379590366479476</v>
      </c>
      <c r="L58" s="14">
        <v>8516.8</v>
      </c>
      <c r="M58" s="15">
        <v>29.536471679504043</v>
      </c>
      <c r="N58" s="14">
        <v>1082.5</v>
      </c>
      <c r="O58" s="15">
        <v>16.489953810623557</v>
      </c>
      <c r="P58" s="14">
        <v>333.6</v>
      </c>
      <c r="Q58" s="15">
        <v>0</v>
      </c>
      <c r="S58" s="14">
        <f t="shared" si="4"/>
        <v>112679.3</v>
      </c>
      <c r="T58" s="15">
        <f t="shared" si="5"/>
        <v>40.44896403332289</v>
      </c>
      <c r="U58" s="14">
        <f t="shared" si="6"/>
        <v>1416.1</v>
      </c>
      <c r="V58" s="15">
        <f t="shared" si="7"/>
        <v>12.605306828613799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19307.4</v>
      </c>
      <c r="G59" s="9">
        <v>40.44117447196412</v>
      </c>
      <c r="H59" s="8">
        <v>58081.399999999994</v>
      </c>
      <c r="I59" s="9">
        <v>32.52748797377474</v>
      </c>
      <c r="J59" s="8">
        <v>25585.6</v>
      </c>
      <c r="K59" s="9">
        <v>40.08173441310737</v>
      </c>
      <c r="L59" s="8">
        <v>15637</v>
      </c>
      <c r="M59" s="9">
        <v>45.67413448871267</v>
      </c>
      <c r="N59" s="8">
        <v>12637</v>
      </c>
      <c r="O59" s="9">
        <v>12.581112605839992</v>
      </c>
      <c r="P59" s="8">
        <v>449</v>
      </c>
      <c r="Q59" s="9">
        <v>11</v>
      </c>
      <c r="S59" s="8">
        <f t="shared" si="4"/>
        <v>118611.4</v>
      </c>
      <c r="T59" s="9">
        <f t="shared" si="5"/>
        <v>37.178362594152</v>
      </c>
      <c r="U59" s="8">
        <f t="shared" si="6"/>
        <v>13086</v>
      </c>
      <c r="V59" s="9">
        <f t="shared" si="7"/>
        <v>12.526862295583065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12776.8</v>
      </c>
      <c r="G60" s="12">
        <v>40.1869383570221</v>
      </c>
      <c r="H60" s="11">
        <v>47594.299999999996</v>
      </c>
      <c r="I60" s="12">
        <v>35.406162292543435</v>
      </c>
      <c r="J60" s="11">
        <v>22197.2</v>
      </c>
      <c r="K60" s="12">
        <v>43.01963842286415</v>
      </c>
      <c r="L60" s="11">
        <v>22187.8</v>
      </c>
      <c r="M60" s="12">
        <v>34.2164055471926</v>
      </c>
      <c r="N60" s="11">
        <v>10035.3</v>
      </c>
      <c r="O60" s="12">
        <v>5.91973902125497</v>
      </c>
      <c r="P60" s="11">
        <v>200</v>
      </c>
      <c r="Q60" s="12">
        <v>11</v>
      </c>
      <c r="S60" s="11">
        <f t="shared" si="4"/>
        <v>104756.09999999999</v>
      </c>
      <c r="T60" s="12">
        <f t="shared" si="5"/>
        <v>37.35051481488906</v>
      </c>
      <c r="U60" s="11">
        <f t="shared" si="6"/>
        <v>10235.3</v>
      </c>
      <c r="V60" s="12">
        <f t="shared" si="7"/>
        <v>6.01900843160435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6962.799999999999</v>
      </c>
      <c r="G61" s="12">
        <v>44.75984833687597</v>
      </c>
      <c r="H61" s="11">
        <v>45955.7</v>
      </c>
      <c r="I61" s="12">
        <v>38.08596868288373</v>
      </c>
      <c r="J61" s="11">
        <v>43605.2</v>
      </c>
      <c r="K61" s="12">
        <v>39.629625274049886</v>
      </c>
      <c r="L61" s="11">
        <v>33226.4</v>
      </c>
      <c r="M61" s="12">
        <v>33.28848313389353</v>
      </c>
      <c r="N61" s="11">
        <v>10366.9</v>
      </c>
      <c r="O61" s="12">
        <v>0.5866777918181907</v>
      </c>
      <c r="P61" s="11"/>
      <c r="Q61" s="12"/>
      <c r="S61" s="11">
        <f t="shared" si="4"/>
        <v>129750.1</v>
      </c>
      <c r="T61" s="12">
        <f t="shared" si="5"/>
        <v>37.734347911870586</v>
      </c>
      <c r="U61" s="11">
        <f t="shared" si="6"/>
        <v>10366.9</v>
      </c>
      <c r="V61" s="12">
        <f t="shared" si="7"/>
        <v>0.5866777918181907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38619.8</v>
      </c>
      <c r="G62" s="12">
        <v>24.931135945810176</v>
      </c>
      <c r="H62" s="11">
        <v>37189.1</v>
      </c>
      <c r="I62" s="12">
        <v>41.97285349739574</v>
      </c>
      <c r="J62" s="11">
        <v>30732</v>
      </c>
      <c r="K62" s="12">
        <v>43.53845177664975</v>
      </c>
      <c r="L62" s="11">
        <v>27857.7</v>
      </c>
      <c r="M62" s="12">
        <v>38.62918302659588</v>
      </c>
      <c r="N62" s="11">
        <v>2650</v>
      </c>
      <c r="O62" s="12">
        <v>14.741509433962264</v>
      </c>
      <c r="P62" s="11">
        <v>4881.5</v>
      </c>
      <c r="Q62" s="12">
        <v>14.94311174843798</v>
      </c>
      <c r="S62" s="11">
        <f t="shared" si="4"/>
        <v>134398.6</v>
      </c>
      <c r="T62" s="12">
        <f t="shared" si="5"/>
        <v>36.74079954701909</v>
      </c>
      <c r="U62" s="11">
        <f t="shared" si="6"/>
        <v>7531.5</v>
      </c>
      <c r="V62" s="12">
        <f t="shared" si="7"/>
        <v>14.872176857199761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19746.9</v>
      </c>
      <c r="G63" s="12">
        <v>42.08115886544217</v>
      </c>
      <c r="H63" s="11">
        <v>27237.600000000002</v>
      </c>
      <c r="I63" s="12">
        <v>44.922434869445176</v>
      </c>
      <c r="J63" s="11">
        <v>46777</v>
      </c>
      <c r="K63" s="12">
        <v>43.28304765162366</v>
      </c>
      <c r="L63" s="11">
        <v>44079.3</v>
      </c>
      <c r="M63" s="12">
        <v>35.126587604612595</v>
      </c>
      <c r="N63" s="11">
        <v>478.5</v>
      </c>
      <c r="O63" s="12">
        <v>9.39</v>
      </c>
      <c r="P63" s="11"/>
      <c r="Q63" s="12"/>
      <c r="S63" s="11">
        <f t="shared" si="4"/>
        <v>137840.8</v>
      </c>
      <c r="T63" s="12">
        <f t="shared" si="5"/>
        <v>40.82650609253574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23203.6</v>
      </c>
      <c r="G64" s="12">
        <v>39.08251073109345</v>
      </c>
      <c r="H64" s="11">
        <v>19852</v>
      </c>
      <c r="I64" s="12">
        <v>46.82231563570421</v>
      </c>
      <c r="J64" s="11">
        <v>46568.899999999994</v>
      </c>
      <c r="K64" s="12">
        <v>39.11594615719934</v>
      </c>
      <c r="L64" s="11">
        <v>65594.8</v>
      </c>
      <c r="M64" s="12">
        <v>35.232024062883035</v>
      </c>
      <c r="N64" s="11">
        <v>9102</v>
      </c>
      <c r="O64" s="12">
        <v>8.284148538782686</v>
      </c>
      <c r="P64" s="11">
        <v>468.8</v>
      </c>
      <c r="Q64" s="12">
        <v>5.87</v>
      </c>
      <c r="S64" s="11">
        <f t="shared" si="4"/>
        <v>155219.3</v>
      </c>
      <c r="T64" s="12">
        <f t="shared" si="5"/>
        <v>38.45524179660648</v>
      </c>
      <c r="U64" s="11">
        <f t="shared" si="6"/>
        <v>9570.8</v>
      </c>
      <c r="V64" s="12">
        <f t="shared" si="7"/>
        <v>8.165897939566182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25743.5</v>
      </c>
      <c r="G65" s="12">
        <v>31.550296385495365</v>
      </c>
      <c r="H65" s="11">
        <v>34094.8</v>
      </c>
      <c r="I65" s="12">
        <v>42.05665755481774</v>
      </c>
      <c r="J65" s="11">
        <v>75774.1</v>
      </c>
      <c r="K65" s="12">
        <v>37.08167163978192</v>
      </c>
      <c r="L65" s="11">
        <v>89909.7</v>
      </c>
      <c r="M65" s="12">
        <v>33.77169500065065</v>
      </c>
      <c r="N65" s="11">
        <v>7679.2</v>
      </c>
      <c r="O65" s="12">
        <v>18.116264194186893</v>
      </c>
      <c r="P65" s="11"/>
      <c r="Q65" s="12"/>
      <c r="S65" s="11">
        <f t="shared" si="4"/>
        <v>225522.10000000003</v>
      </c>
      <c r="T65" s="12">
        <f t="shared" si="5"/>
        <v>35.88278773565872</v>
      </c>
      <c r="U65" s="11">
        <f t="shared" si="6"/>
        <v>7679.2</v>
      </c>
      <c r="V65" s="12">
        <f t="shared" si="7"/>
        <v>18.116264194186893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28562</v>
      </c>
      <c r="G66" s="12">
        <v>36.5393724178979</v>
      </c>
      <c r="H66" s="11">
        <v>34203.3</v>
      </c>
      <c r="I66" s="12">
        <v>37.14424444424953</v>
      </c>
      <c r="J66" s="11">
        <v>87270.7</v>
      </c>
      <c r="K66" s="12">
        <v>34.262161160618625</v>
      </c>
      <c r="L66" s="11">
        <v>60653</v>
      </c>
      <c r="M66" s="12">
        <v>35.19197362043098</v>
      </c>
      <c r="N66" s="11">
        <v>13897.1</v>
      </c>
      <c r="O66" s="12">
        <v>19.52967799037209</v>
      </c>
      <c r="P66" s="11">
        <v>371</v>
      </c>
      <c r="Q66" s="12">
        <v>10.68</v>
      </c>
      <c r="S66" s="11">
        <f t="shared" si="4"/>
        <v>210689</v>
      </c>
      <c r="T66" s="12">
        <f t="shared" si="5"/>
        <v>35.30642252324517</v>
      </c>
      <c r="U66" s="11">
        <f t="shared" si="6"/>
        <v>14268.1</v>
      </c>
      <c r="V66" s="12">
        <f t="shared" si="7"/>
        <v>19.29956812750121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87285.9</v>
      </c>
      <c r="G67" s="12">
        <v>38.283118166851686</v>
      </c>
      <c r="H67" s="11">
        <v>37875.600000000006</v>
      </c>
      <c r="I67" s="12">
        <v>31.537037617885918</v>
      </c>
      <c r="J67" s="11">
        <v>87724.7</v>
      </c>
      <c r="K67" s="12">
        <v>30.298376158596152</v>
      </c>
      <c r="L67" s="11">
        <v>58185.5</v>
      </c>
      <c r="M67" s="12">
        <v>31.929581338993398</v>
      </c>
      <c r="N67" s="11">
        <v>44361.6</v>
      </c>
      <c r="O67" s="12">
        <v>24.62299808843685</v>
      </c>
      <c r="P67" s="11">
        <v>20</v>
      </c>
      <c r="Q67" s="12">
        <v>11</v>
      </c>
      <c r="S67" s="11">
        <f t="shared" si="4"/>
        <v>271071.7</v>
      </c>
      <c r="T67" s="12">
        <f t="shared" si="5"/>
        <v>33.39269743023709</v>
      </c>
      <c r="U67" s="11">
        <f t="shared" si="6"/>
        <v>44381.6</v>
      </c>
      <c r="V67" s="12">
        <f t="shared" si="7"/>
        <v>24.616859058709018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22017.5</v>
      </c>
      <c r="G68" s="12">
        <v>29.963748381968887</v>
      </c>
      <c r="H68" s="11">
        <v>64381.3</v>
      </c>
      <c r="I68" s="12">
        <v>30.616954612597137</v>
      </c>
      <c r="J68" s="11">
        <v>67270.9</v>
      </c>
      <c r="K68" s="12">
        <v>35.802131843040605</v>
      </c>
      <c r="L68" s="11">
        <v>44936.8</v>
      </c>
      <c r="M68" s="12">
        <v>35.48776868846914</v>
      </c>
      <c r="N68" s="11">
        <v>20161.8</v>
      </c>
      <c r="O68" s="12">
        <v>30.760737136565194</v>
      </c>
      <c r="P68" s="11">
        <v>110</v>
      </c>
      <c r="Q68" s="12">
        <v>2</v>
      </c>
      <c r="S68" s="11">
        <f t="shared" si="4"/>
        <v>198606.5</v>
      </c>
      <c r="T68" s="12">
        <f t="shared" si="5"/>
        <v>33.40290758358866</v>
      </c>
      <c r="U68" s="11">
        <f t="shared" si="6"/>
        <v>20271.8</v>
      </c>
      <c r="V68" s="12">
        <f t="shared" si="7"/>
        <v>30.6046739806036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42980.9</v>
      </c>
      <c r="G69" s="12">
        <v>29.89365422780817</v>
      </c>
      <c r="H69" s="11">
        <v>49775</v>
      </c>
      <c r="I69" s="12">
        <v>37.871835620291314</v>
      </c>
      <c r="J69" s="11">
        <v>33421.899999999994</v>
      </c>
      <c r="K69" s="12">
        <v>42.844551087759825</v>
      </c>
      <c r="L69" s="11">
        <v>36740.5</v>
      </c>
      <c r="M69" s="12">
        <v>38.65680186714933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162918.3</v>
      </c>
      <c r="T69" s="12">
        <f t="shared" si="5"/>
        <v>36.964191941605094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36253.9</v>
      </c>
      <c r="G70" s="15">
        <v>41.40177332645591</v>
      </c>
      <c r="H70" s="14">
        <v>72230.5</v>
      </c>
      <c r="I70" s="15">
        <v>34.63612629014059</v>
      </c>
      <c r="J70" s="14">
        <v>78350.8</v>
      </c>
      <c r="K70" s="15">
        <v>32.726308754984</v>
      </c>
      <c r="L70" s="14">
        <v>30469.1</v>
      </c>
      <c r="M70" s="15">
        <v>33.09249111394823</v>
      </c>
      <c r="N70" s="14">
        <v>36355.1</v>
      </c>
      <c r="O70" s="15">
        <v>35.351284826613046</v>
      </c>
      <c r="P70" s="14">
        <v>3862</v>
      </c>
      <c r="Q70" s="15">
        <v>40.73</v>
      </c>
      <c r="S70" s="14">
        <f t="shared" si="4"/>
        <v>217304.30000000002</v>
      </c>
      <c r="T70" s="15">
        <f t="shared" si="5"/>
        <v>34.85983187171169</v>
      </c>
      <c r="U70" s="14">
        <f t="shared" si="6"/>
        <v>40217.1</v>
      </c>
      <c r="V70" s="15">
        <f t="shared" si="7"/>
        <v>35.867796409984805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30652</v>
      </c>
      <c r="G71" s="9">
        <v>43.1916951585541</v>
      </c>
      <c r="H71" s="8">
        <v>46815.1</v>
      </c>
      <c r="I71" s="9">
        <v>31.21809503771219</v>
      </c>
      <c r="J71" s="8">
        <v>85440.5</v>
      </c>
      <c r="K71" s="9">
        <v>31.526296662589758</v>
      </c>
      <c r="L71" s="8">
        <v>16911.699999999997</v>
      </c>
      <c r="M71" s="9">
        <v>36.71161657314167</v>
      </c>
      <c r="N71" s="8">
        <v>9667</v>
      </c>
      <c r="O71" s="9">
        <v>34.494852591289956</v>
      </c>
      <c r="P71" s="8">
        <v>226.7</v>
      </c>
      <c r="Q71" s="9">
        <v>0</v>
      </c>
      <c r="S71" s="8">
        <f t="shared" si="4"/>
        <v>179819.3</v>
      </c>
      <c r="T71" s="9">
        <f t="shared" si="5"/>
        <v>33.92221233760782</v>
      </c>
      <c r="U71" s="8">
        <f t="shared" si="6"/>
        <v>9893.7</v>
      </c>
      <c r="V71" s="9">
        <f t="shared" si="7"/>
        <v>33.70445232824929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21780.1</v>
      </c>
      <c r="G72" s="12">
        <v>29.54857617733619</v>
      </c>
      <c r="H72" s="11">
        <v>40286.9</v>
      </c>
      <c r="I72" s="12">
        <v>32.636704958683836</v>
      </c>
      <c r="J72" s="11">
        <v>83338.4</v>
      </c>
      <c r="K72" s="12">
        <v>38.084197200810195</v>
      </c>
      <c r="L72" s="11">
        <v>54153.3</v>
      </c>
      <c r="M72" s="12">
        <v>34.82115826736321</v>
      </c>
      <c r="N72" s="11">
        <v>5525</v>
      </c>
      <c r="O72" s="12">
        <v>26.996329411764705</v>
      </c>
      <c r="P72" s="11"/>
      <c r="Q72" s="12"/>
      <c r="S72" s="11">
        <f t="shared" si="4"/>
        <v>199558.7</v>
      </c>
      <c r="T72" s="12">
        <f t="shared" si="5"/>
        <v>35.16739336846752</v>
      </c>
      <c r="U72" s="11">
        <f t="shared" si="6"/>
        <v>5525</v>
      </c>
      <c r="V72" s="12">
        <f t="shared" si="7"/>
        <v>26.996329411764705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25474.8</v>
      </c>
      <c r="G73" s="12">
        <v>27.228884544726554</v>
      </c>
      <c r="H73" s="11">
        <v>49020.9</v>
      </c>
      <c r="I73" s="12">
        <v>35.31887621402299</v>
      </c>
      <c r="J73" s="11">
        <v>61643.6</v>
      </c>
      <c r="K73" s="12">
        <v>33.42657696824975</v>
      </c>
      <c r="L73" s="11">
        <v>47841.6</v>
      </c>
      <c r="M73" s="12">
        <v>37.0249536595766</v>
      </c>
      <c r="N73" s="11">
        <v>7491.4</v>
      </c>
      <c r="O73" s="12">
        <v>30</v>
      </c>
      <c r="P73" s="11">
        <v>90</v>
      </c>
      <c r="Q73" s="12">
        <v>11</v>
      </c>
      <c r="S73" s="11">
        <f t="shared" si="4"/>
        <v>183980.9</v>
      </c>
      <c r="T73" s="12">
        <f t="shared" si="5"/>
        <v>34.0083185265427</v>
      </c>
      <c r="U73" s="11">
        <f t="shared" si="6"/>
        <v>7581.4</v>
      </c>
      <c r="V73" s="12">
        <f t="shared" si="7"/>
        <v>29.774447991136203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48006.4</v>
      </c>
      <c r="G74" s="12">
        <v>23.803163328222908</v>
      </c>
      <c r="H74" s="11">
        <v>59923.9</v>
      </c>
      <c r="I74" s="12">
        <v>31.98421631435871</v>
      </c>
      <c r="J74" s="11">
        <v>98467.1</v>
      </c>
      <c r="K74" s="12">
        <v>32.241714836732264</v>
      </c>
      <c r="L74" s="11">
        <v>55375.8</v>
      </c>
      <c r="M74" s="12">
        <v>33.50765153731414</v>
      </c>
      <c r="N74" s="11">
        <v>12132.3</v>
      </c>
      <c r="O74" s="12">
        <v>30.977387881935</v>
      </c>
      <c r="P74" s="11">
        <v>480</v>
      </c>
      <c r="Q74" s="12">
        <v>11</v>
      </c>
      <c r="S74" s="11">
        <f t="shared" si="4"/>
        <v>261773.2</v>
      </c>
      <c r="T74" s="12">
        <f t="shared" si="5"/>
        <v>30.903027235026354</v>
      </c>
      <c r="U74" s="11">
        <f t="shared" si="6"/>
        <v>12612.3</v>
      </c>
      <c r="V74" s="12">
        <f t="shared" si="7"/>
        <v>30.21708673279259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41361.4</v>
      </c>
      <c r="G75" s="12">
        <v>23.927005758992685</v>
      </c>
      <c r="H75" s="11">
        <v>49113.5</v>
      </c>
      <c r="I75" s="12">
        <v>34.97629104014172</v>
      </c>
      <c r="J75" s="11">
        <v>46535.8</v>
      </c>
      <c r="K75" s="12">
        <v>34.29048199450745</v>
      </c>
      <c r="L75" s="11">
        <v>45439.3</v>
      </c>
      <c r="M75" s="12">
        <v>34.260109288655414</v>
      </c>
      <c r="N75" s="11">
        <v>14593.6</v>
      </c>
      <c r="O75" s="12">
        <v>23.5016604538976</v>
      </c>
      <c r="P75" s="11">
        <v>4944</v>
      </c>
      <c r="Q75" s="12">
        <v>14.418588187702266</v>
      </c>
      <c r="S75" s="11">
        <f t="shared" si="4"/>
        <v>182450</v>
      </c>
      <c r="T75" s="12">
        <f t="shared" si="5"/>
        <v>32.118130567278705</v>
      </c>
      <c r="U75" s="11">
        <f t="shared" si="6"/>
        <v>19537.6</v>
      </c>
      <c r="V75" s="12">
        <f t="shared" si="7"/>
        <v>21.20318421914667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65777.4</v>
      </c>
      <c r="G76" s="12">
        <v>26.63175573981337</v>
      </c>
      <c r="H76" s="11">
        <v>52510.1</v>
      </c>
      <c r="I76" s="12">
        <v>35.89046482486227</v>
      </c>
      <c r="J76" s="11">
        <v>68418.4</v>
      </c>
      <c r="K76" s="12">
        <v>32.49469417583574</v>
      </c>
      <c r="L76" s="11">
        <v>51472.4</v>
      </c>
      <c r="M76" s="12">
        <v>25.528163229225758</v>
      </c>
      <c r="N76" s="11">
        <v>20792.1</v>
      </c>
      <c r="O76" s="12">
        <v>10.902706460626874</v>
      </c>
      <c r="P76" s="11">
        <v>75</v>
      </c>
      <c r="Q76" s="12">
        <v>0</v>
      </c>
      <c r="S76" s="11">
        <f t="shared" si="4"/>
        <v>238178.3</v>
      </c>
      <c r="T76" s="12">
        <f t="shared" si="5"/>
        <v>30.118656317557058</v>
      </c>
      <c r="U76" s="11">
        <f t="shared" si="6"/>
        <v>20867.1</v>
      </c>
      <c r="V76" s="12">
        <f t="shared" si="7"/>
        <v>10.86352023041055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48924.2</v>
      </c>
      <c r="G77" s="12">
        <v>17.818971183994833</v>
      </c>
      <c r="H77" s="11">
        <v>43191.8</v>
      </c>
      <c r="I77" s="12">
        <v>31.481196060363306</v>
      </c>
      <c r="J77" s="11">
        <v>76291.8</v>
      </c>
      <c r="K77" s="12">
        <v>27.18623441837786</v>
      </c>
      <c r="L77" s="11">
        <v>41999.2</v>
      </c>
      <c r="M77" s="12">
        <v>26.230097430427247</v>
      </c>
      <c r="N77" s="11">
        <v>44758.2</v>
      </c>
      <c r="O77" s="12">
        <v>18.397934724810206</v>
      </c>
      <c r="P77" s="11"/>
      <c r="Q77" s="12"/>
      <c r="S77" s="11">
        <f t="shared" si="4"/>
        <v>210407</v>
      </c>
      <c r="T77" s="12">
        <f t="shared" si="5"/>
        <v>25.69894680785335</v>
      </c>
      <c r="U77" s="11">
        <f t="shared" si="6"/>
        <v>44758.2</v>
      </c>
      <c r="V77" s="12">
        <f t="shared" si="7"/>
        <v>18.397934724810206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67738.1</v>
      </c>
      <c r="G78" s="12">
        <v>15.388480825414351</v>
      </c>
      <c r="H78" s="11">
        <v>26536.8</v>
      </c>
      <c r="I78" s="12">
        <v>37.47193512405415</v>
      </c>
      <c r="J78" s="11">
        <v>49050.2</v>
      </c>
      <c r="K78" s="12">
        <v>33.041968065369765</v>
      </c>
      <c r="L78" s="11">
        <v>63816.8</v>
      </c>
      <c r="M78" s="12">
        <v>27.704961076080277</v>
      </c>
      <c r="N78" s="11">
        <v>34401</v>
      </c>
      <c r="O78" s="12">
        <v>19.32282026685271</v>
      </c>
      <c r="P78" s="11"/>
      <c r="Q78" s="12"/>
      <c r="S78" s="11">
        <f t="shared" si="4"/>
        <v>207141.90000000002</v>
      </c>
      <c r="T78" s="12">
        <f t="shared" si="5"/>
        <v>26.192329041106603</v>
      </c>
      <c r="U78" s="11">
        <f t="shared" si="6"/>
        <v>34401</v>
      </c>
      <c r="V78" s="12">
        <f t="shared" si="7"/>
        <v>19.32282026685271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23848.4</v>
      </c>
      <c r="G79" s="12">
        <v>23.898118154677043</v>
      </c>
      <c r="H79" s="11">
        <v>36818</v>
      </c>
      <c r="I79" s="12">
        <v>32.34389184637949</v>
      </c>
      <c r="J79" s="11">
        <v>31653.4</v>
      </c>
      <c r="K79" s="12">
        <v>37.11407179007627</v>
      </c>
      <c r="L79" s="11">
        <v>49734.6</v>
      </c>
      <c r="M79" s="12">
        <v>26.539206970599942</v>
      </c>
      <c r="N79" s="11">
        <v>8596</v>
      </c>
      <c r="O79" s="12">
        <v>24.51676361098185</v>
      </c>
      <c r="P79" s="11"/>
      <c r="Q79" s="12"/>
      <c r="S79" s="11">
        <f t="shared" si="4"/>
        <v>142054.4</v>
      </c>
      <c r="T79" s="12">
        <f t="shared" si="5"/>
        <v>29.956641216322762</v>
      </c>
      <c r="U79" s="11">
        <f t="shared" si="6"/>
        <v>8596</v>
      </c>
      <c r="V79" s="12">
        <f t="shared" si="7"/>
        <v>24.51676361098185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27068.5</v>
      </c>
      <c r="G80" s="12">
        <v>24.047104604983655</v>
      </c>
      <c r="H80" s="11">
        <v>30960.1</v>
      </c>
      <c r="I80" s="12">
        <v>37.764434933995695</v>
      </c>
      <c r="J80" s="11">
        <v>59813.7</v>
      </c>
      <c r="K80" s="12">
        <v>33.66541656844502</v>
      </c>
      <c r="L80" s="11">
        <v>62173.9</v>
      </c>
      <c r="M80" s="12">
        <v>28.60029330635524</v>
      </c>
      <c r="N80" s="11">
        <v>4290.1</v>
      </c>
      <c r="O80" s="12">
        <v>24.453793850959183</v>
      </c>
      <c r="P80" s="11"/>
      <c r="Q80" s="12"/>
      <c r="S80" s="11">
        <f t="shared" si="4"/>
        <v>180016.19999999998</v>
      </c>
      <c r="T80" s="12">
        <f t="shared" si="5"/>
        <v>31.17472003075279</v>
      </c>
      <c r="U80" s="11">
        <f t="shared" si="6"/>
        <v>4290.1</v>
      </c>
      <c r="V80" s="12">
        <f t="shared" si="7"/>
        <v>24.453793850959183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39462.4</v>
      </c>
      <c r="G81" s="12">
        <v>26.382301177830037</v>
      </c>
      <c r="H81" s="11">
        <v>30925.9</v>
      </c>
      <c r="I81" s="12">
        <v>33.64660304146362</v>
      </c>
      <c r="J81" s="11">
        <v>84928</v>
      </c>
      <c r="K81" s="12">
        <v>33.783079078749054</v>
      </c>
      <c r="L81" s="11">
        <v>55695.6</v>
      </c>
      <c r="M81" s="12">
        <v>31.31748082433801</v>
      </c>
      <c r="N81" s="11">
        <v>55006.799999999996</v>
      </c>
      <c r="O81" s="12">
        <v>23.6346970919959</v>
      </c>
      <c r="P81" s="11"/>
      <c r="Q81" s="12"/>
      <c r="S81" s="11">
        <f t="shared" si="4"/>
        <v>211011.9</v>
      </c>
      <c r="T81" s="12">
        <f t="shared" si="5"/>
        <v>31.728237260552604</v>
      </c>
      <c r="U81" s="11">
        <f t="shared" si="6"/>
        <v>55006.799999999996</v>
      </c>
      <c r="V81" s="12">
        <f t="shared" si="7"/>
        <v>23.6346970919959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91817</v>
      </c>
      <c r="G82" s="15">
        <v>16.698474465512923</v>
      </c>
      <c r="H82" s="14">
        <v>41546.1</v>
      </c>
      <c r="I82" s="15">
        <v>33.18527236010119</v>
      </c>
      <c r="J82" s="14">
        <v>39185.399999999994</v>
      </c>
      <c r="K82" s="15">
        <v>31.313711025024627</v>
      </c>
      <c r="L82" s="14">
        <v>82082</v>
      </c>
      <c r="M82" s="15">
        <v>25.250036305158257</v>
      </c>
      <c r="N82" s="14">
        <v>23887.8</v>
      </c>
      <c r="O82" s="15">
        <v>16.702348144240993</v>
      </c>
      <c r="P82" s="14"/>
      <c r="Q82" s="15"/>
      <c r="S82" s="14">
        <f t="shared" si="4"/>
        <v>254630.5</v>
      </c>
      <c r="T82" s="15">
        <f t="shared" si="5"/>
        <v>24.39431350918291</v>
      </c>
      <c r="U82" s="14">
        <f t="shared" si="6"/>
        <v>23887.8</v>
      </c>
      <c r="V82" s="15">
        <f t="shared" si="7"/>
        <v>16.702348144240993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78569</v>
      </c>
      <c r="G83" s="9">
        <v>18.846148162761395</v>
      </c>
      <c r="H83" s="8">
        <v>43058.4</v>
      </c>
      <c r="I83" s="9">
        <v>31.21457666796723</v>
      </c>
      <c r="J83" s="8">
        <v>42373</v>
      </c>
      <c r="K83" s="9">
        <v>28.748295140773607</v>
      </c>
      <c r="L83" s="8">
        <v>68111.3</v>
      </c>
      <c r="M83" s="9">
        <v>24.200206970062236</v>
      </c>
      <c r="N83" s="8">
        <v>9969.5</v>
      </c>
      <c r="O83" s="9">
        <v>17.335950649480914</v>
      </c>
      <c r="P83" s="8"/>
      <c r="Q83" s="9"/>
      <c r="S83" s="8">
        <f t="shared" si="4"/>
        <v>232111.7</v>
      </c>
      <c r="T83" s="9">
        <f t="shared" si="5"/>
        <v>24.51936636541803</v>
      </c>
      <c r="U83" s="8">
        <f t="shared" si="6"/>
        <v>9969.5</v>
      </c>
      <c r="V83" s="9">
        <f t="shared" si="7"/>
        <v>17.335950649480914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26613.8</v>
      </c>
      <c r="G84" s="12">
        <v>24.25949026444927</v>
      </c>
      <c r="H84" s="11">
        <v>31682.4</v>
      </c>
      <c r="I84" s="12">
        <v>33.918607523419944</v>
      </c>
      <c r="J84" s="11">
        <v>43235.9</v>
      </c>
      <c r="K84" s="12">
        <v>24.785579321813582</v>
      </c>
      <c r="L84" s="11">
        <v>95541.70000000001</v>
      </c>
      <c r="M84" s="12">
        <v>24.765381807106213</v>
      </c>
      <c r="N84" s="11">
        <v>14555.5</v>
      </c>
      <c r="O84" s="12">
        <v>15.913271821648175</v>
      </c>
      <c r="P84" s="11"/>
      <c r="Q84" s="12"/>
      <c r="S84" s="11">
        <f t="shared" si="4"/>
        <v>197073.80000000002</v>
      </c>
      <c r="T84" s="12">
        <f t="shared" si="5"/>
        <v>26.17300534622055</v>
      </c>
      <c r="U84" s="11">
        <f t="shared" si="6"/>
        <v>14555.5</v>
      </c>
      <c r="V84" s="12">
        <f t="shared" si="7"/>
        <v>15.913271821648175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66141.70000000001</v>
      </c>
      <c r="G85" s="12">
        <v>12.147487984131041</v>
      </c>
      <c r="H85" s="11">
        <v>40759.6</v>
      </c>
      <c r="I85" s="12">
        <v>34.28125300542695</v>
      </c>
      <c r="J85" s="11">
        <v>40990.6</v>
      </c>
      <c r="K85" s="12">
        <v>30.455009050855566</v>
      </c>
      <c r="L85" s="11">
        <v>78465.8</v>
      </c>
      <c r="M85" s="12">
        <v>24.25281142867338</v>
      </c>
      <c r="N85" s="11">
        <v>11491.099999999999</v>
      </c>
      <c r="O85" s="12">
        <v>17.472944191591754</v>
      </c>
      <c r="P85" s="11"/>
      <c r="Q85" s="12"/>
      <c r="S85" s="11">
        <f t="shared" si="4"/>
        <v>226357.7</v>
      </c>
      <c r="T85" s="12">
        <f t="shared" si="5"/>
        <v>23.644572333965222</v>
      </c>
      <c r="U85" s="11">
        <f t="shared" si="6"/>
        <v>11491.099999999999</v>
      </c>
      <c r="V85" s="12">
        <f t="shared" si="7"/>
        <v>17.472944191591754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46979.4</v>
      </c>
      <c r="G86" s="12">
        <v>16.72718757583111</v>
      </c>
      <c r="H86" s="11">
        <v>70387.70000000001</v>
      </c>
      <c r="I86" s="12">
        <v>34.3069206125502</v>
      </c>
      <c r="J86" s="11">
        <v>52324</v>
      </c>
      <c r="K86" s="12">
        <v>29.329002904976683</v>
      </c>
      <c r="L86" s="11">
        <v>69066.20000000001</v>
      </c>
      <c r="M86" s="12">
        <v>27.224396752680757</v>
      </c>
      <c r="N86" s="11">
        <v>37802.299999999996</v>
      </c>
      <c r="O86" s="12">
        <v>16.98707909307106</v>
      </c>
      <c r="P86" s="11">
        <v>3925.2</v>
      </c>
      <c r="Q86" s="12">
        <v>11.099081830225213</v>
      </c>
      <c r="S86" s="11">
        <f t="shared" si="4"/>
        <v>238757.30000000002</v>
      </c>
      <c r="T86" s="12">
        <f t="shared" si="5"/>
        <v>27.708115525682352</v>
      </c>
      <c r="U86" s="11">
        <f t="shared" si="6"/>
        <v>41727.49999999999</v>
      </c>
      <c r="V86" s="12">
        <f t="shared" si="7"/>
        <v>16.433210137199694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86181.9</v>
      </c>
      <c r="G87" s="12">
        <v>4.319979044323693</v>
      </c>
      <c r="H87" s="11">
        <v>46126.7</v>
      </c>
      <c r="I87" s="12">
        <v>32.34416088729521</v>
      </c>
      <c r="J87" s="11">
        <v>38202</v>
      </c>
      <c r="K87" s="12">
        <v>25.26133383068949</v>
      </c>
      <c r="L87" s="11">
        <v>125288.2</v>
      </c>
      <c r="M87" s="12">
        <v>23.632776334882294</v>
      </c>
      <c r="N87" s="11">
        <v>12748.1</v>
      </c>
      <c r="O87" s="12">
        <v>18.29284669872373</v>
      </c>
      <c r="P87" s="11"/>
      <c r="Q87" s="12"/>
      <c r="S87" s="11">
        <f aca="true" t="shared" si="8" ref="S87:S150">F87+H87+J87+L87</f>
        <v>295798.8</v>
      </c>
      <c r="T87" s="12">
        <f aca="true" t="shared" si="9" ref="T87:T150">(F87*G87+H87*I87+J87*K87+L87*M87)/(F87+H87+J87+L87)</f>
        <v>19.574707169197442</v>
      </c>
      <c r="U87" s="11">
        <f aca="true" t="shared" si="10" ref="U87:U150">N87+P87</f>
        <v>12748.1</v>
      </c>
      <c r="V87" s="12">
        <f aca="true" t="shared" si="11" ref="V87:V150">(N87*O87+P87*Q87)/(N87+P87)</f>
        <v>18.29284669872373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50958.5</v>
      </c>
      <c r="G88" s="12">
        <v>19.633056604884363</v>
      </c>
      <c r="H88" s="11">
        <v>33506.7</v>
      </c>
      <c r="I88" s="12">
        <v>35.97272050067599</v>
      </c>
      <c r="J88" s="11">
        <v>43701.4</v>
      </c>
      <c r="K88" s="12">
        <v>26.749187623279806</v>
      </c>
      <c r="L88" s="11">
        <v>65128.5</v>
      </c>
      <c r="M88" s="12">
        <v>28.785805676470357</v>
      </c>
      <c r="N88" s="11">
        <v>6528.4</v>
      </c>
      <c r="O88" s="12">
        <v>19.640110134182954</v>
      </c>
      <c r="P88" s="11">
        <v>2307.5</v>
      </c>
      <c r="Q88" s="12">
        <v>11.3</v>
      </c>
      <c r="S88" s="11">
        <f t="shared" si="8"/>
        <v>193295.1</v>
      </c>
      <c r="T88" s="12">
        <f t="shared" si="9"/>
        <v>27.15822367975184</v>
      </c>
      <c r="U88" s="11">
        <f t="shared" si="10"/>
        <v>8835.9</v>
      </c>
      <c r="V88" s="12">
        <f t="shared" si="11"/>
        <v>17.462085922203737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26347.800000000003</v>
      </c>
      <c r="G89" s="12">
        <v>28.62832183332194</v>
      </c>
      <c r="H89" s="11">
        <v>60477.3</v>
      </c>
      <c r="I89" s="12">
        <v>33.87559191630579</v>
      </c>
      <c r="J89" s="11">
        <v>46469</v>
      </c>
      <c r="K89" s="12">
        <v>26.522402289698512</v>
      </c>
      <c r="L89" s="11">
        <v>94261.4</v>
      </c>
      <c r="M89" s="12">
        <v>28.89870994914143</v>
      </c>
      <c r="N89" s="11">
        <v>15928.8</v>
      </c>
      <c r="O89" s="12">
        <v>20.53654964592436</v>
      </c>
      <c r="P89" s="11"/>
      <c r="Q89" s="12"/>
      <c r="S89" s="11">
        <f t="shared" si="8"/>
        <v>227555.5</v>
      </c>
      <c r="T89" s="12">
        <f t="shared" si="9"/>
        <v>29.704841249717106</v>
      </c>
      <c r="U89" s="11">
        <f t="shared" si="10"/>
        <v>15928.8</v>
      </c>
      <c r="V89" s="12">
        <f t="shared" si="11"/>
        <v>20.53654964592436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80696.1</v>
      </c>
      <c r="G90" s="12">
        <v>23.754044867100145</v>
      </c>
      <c r="H90" s="11">
        <v>42425.2</v>
      </c>
      <c r="I90" s="12">
        <v>34.45305629672931</v>
      </c>
      <c r="J90" s="11">
        <v>28543.600000000002</v>
      </c>
      <c r="K90" s="12">
        <v>27.2133604731008</v>
      </c>
      <c r="L90" s="11">
        <v>78271.7</v>
      </c>
      <c r="M90" s="12">
        <v>28.66087375130475</v>
      </c>
      <c r="N90" s="11">
        <v>8253.8</v>
      </c>
      <c r="O90" s="12">
        <v>20.623840170588092</v>
      </c>
      <c r="P90" s="11"/>
      <c r="Q90" s="12"/>
      <c r="S90" s="11">
        <f t="shared" si="8"/>
        <v>229936.59999999998</v>
      </c>
      <c r="T90" s="12">
        <f t="shared" si="9"/>
        <v>27.82784111794295</v>
      </c>
      <c r="U90" s="11">
        <f t="shared" si="10"/>
        <v>8253.8</v>
      </c>
      <c r="V90" s="12">
        <f t="shared" si="11"/>
        <v>20.623840170588092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40455.1</v>
      </c>
      <c r="G91" s="12">
        <v>15.15018000202694</v>
      </c>
      <c r="H91" s="11">
        <v>42258.9</v>
      </c>
      <c r="I91" s="12">
        <v>29.021616369569486</v>
      </c>
      <c r="J91" s="11">
        <v>18262.4</v>
      </c>
      <c r="K91" s="12">
        <v>25.90257753635885</v>
      </c>
      <c r="L91" s="11">
        <v>53664</v>
      </c>
      <c r="M91" s="12">
        <v>32.05291444916518</v>
      </c>
      <c r="N91" s="11">
        <v>52671.6</v>
      </c>
      <c r="O91" s="12">
        <v>37.66733480661305</v>
      </c>
      <c r="P91" s="11"/>
      <c r="Q91" s="12"/>
      <c r="S91" s="11">
        <f t="shared" si="8"/>
        <v>154640.4</v>
      </c>
      <c r="T91" s="12">
        <f t="shared" si="9"/>
        <v>26.07633234264785</v>
      </c>
      <c r="U91" s="11">
        <f t="shared" si="10"/>
        <v>52671.6</v>
      </c>
      <c r="V91" s="12">
        <f t="shared" si="11"/>
        <v>37.66733480661305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70349.9</v>
      </c>
      <c r="G92" s="12">
        <v>19.42724329387817</v>
      </c>
      <c r="H92" s="11">
        <v>63988</v>
      </c>
      <c r="I92" s="12">
        <v>28.46453506907545</v>
      </c>
      <c r="J92" s="11">
        <v>40075.4</v>
      </c>
      <c r="K92" s="12">
        <v>23.652633186443556</v>
      </c>
      <c r="L92" s="11">
        <v>117888.29999999999</v>
      </c>
      <c r="M92" s="12">
        <v>28.015741163457275</v>
      </c>
      <c r="N92" s="11">
        <v>46178.799999999996</v>
      </c>
      <c r="O92" s="12">
        <v>37.66740976378772</v>
      </c>
      <c r="P92" s="11">
        <v>3224</v>
      </c>
      <c r="Q92" s="12"/>
      <c r="S92" s="11">
        <f t="shared" si="8"/>
        <v>292301.6</v>
      </c>
      <c r="T92" s="12">
        <f t="shared" si="9"/>
        <v>25.448749264458353</v>
      </c>
      <c r="U92" s="11">
        <f t="shared" si="10"/>
        <v>49402.799999999996</v>
      </c>
      <c r="V92" s="12">
        <f t="shared" si="11"/>
        <v>35.20925498149903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109299.8</v>
      </c>
      <c r="G93" s="12">
        <v>16.175968592806207</v>
      </c>
      <c r="H93" s="11">
        <v>38056.9</v>
      </c>
      <c r="I93" s="12">
        <v>27.414591204223154</v>
      </c>
      <c r="J93" s="11">
        <v>21092.3</v>
      </c>
      <c r="K93" s="12">
        <v>25.623765355129596</v>
      </c>
      <c r="L93" s="11">
        <v>108336.40000000001</v>
      </c>
      <c r="M93" s="12">
        <v>30.21676001787026</v>
      </c>
      <c r="N93" s="11">
        <v>28466.100000000002</v>
      </c>
      <c r="O93" s="12">
        <v>35.119890290556135</v>
      </c>
      <c r="P93" s="11">
        <v>1385</v>
      </c>
      <c r="Q93" s="12">
        <v>10.69</v>
      </c>
      <c r="S93" s="11">
        <f t="shared" si="8"/>
        <v>276785.4</v>
      </c>
      <c r="T93" s="12">
        <f t="shared" si="9"/>
        <v>23.93689708344443</v>
      </c>
      <c r="U93" s="11">
        <f t="shared" si="10"/>
        <v>29851.100000000002</v>
      </c>
      <c r="V93" s="12">
        <f t="shared" si="11"/>
        <v>33.986417887448034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193280.3</v>
      </c>
      <c r="G94" s="15">
        <v>17.015804699185587</v>
      </c>
      <c r="H94" s="14">
        <v>55927.4</v>
      </c>
      <c r="I94" s="15">
        <v>23.116440778580802</v>
      </c>
      <c r="J94" s="14">
        <v>61396.5</v>
      </c>
      <c r="K94" s="15">
        <v>25.229672082284818</v>
      </c>
      <c r="L94" s="14">
        <v>156167.2</v>
      </c>
      <c r="M94" s="15">
        <v>25.515377486437615</v>
      </c>
      <c r="N94" s="14">
        <v>120245.70000000001</v>
      </c>
      <c r="O94" s="15">
        <v>21.726911523655314</v>
      </c>
      <c r="P94" s="14">
        <v>8758</v>
      </c>
      <c r="Q94" s="15">
        <v>10.47</v>
      </c>
      <c r="S94" s="14">
        <f t="shared" si="8"/>
        <v>466771.39999999997</v>
      </c>
      <c r="T94" s="15">
        <f t="shared" si="9"/>
        <v>21.670866912582905</v>
      </c>
      <c r="U94" s="14">
        <f t="shared" si="10"/>
        <v>129003.70000000001</v>
      </c>
      <c r="V94" s="15">
        <f t="shared" si="11"/>
        <v>20.96268514003862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164333.9</v>
      </c>
      <c r="G95" s="9">
        <v>15.274514296806684</v>
      </c>
      <c r="H95" s="8">
        <v>37058.7</v>
      </c>
      <c r="I95" s="9">
        <v>19.75777566401412</v>
      </c>
      <c r="J95" s="8">
        <v>34955.899999999994</v>
      </c>
      <c r="K95" s="9">
        <v>25.685077426128352</v>
      </c>
      <c r="L95" s="8">
        <v>75810.29999999999</v>
      </c>
      <c r="M95" s="9">
        <v>28.808384573072527</v>
      </c>
      <c r="N95" s="8">
        <v>9521.5</v>
      </c>
      <c r="O95" s="9">
        <v>31.026566717428977</v>
      </c>
      <c r="P95" s="8"/>
      <c r="Q95" s="9"/>
      <c r="S95" s="8">
        <f t="shared" si="8"/>
        <v>312158.79999999993</v>
      </c>
      <c r="T95" s="9">
        <f t="shared" si="9"/>
        <v>20.259352806968764</v>
      </c>
      <c r="U95" s="8">
        <f t="shared" si="10"/>
        <v>9521.5</v>
      </c>
      <c r="V95" s="9">
        <f t="shared" si="11"/>
        <v>31.026566717428977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100510.5</v>
      </c>
      <c r="G96" s="12">
        <v>11.943663050129091</v>
      </c>
      <c r="H96" s="11">
        <v>20856.3</v>
      </c>
      <c r="I96" s="12">
        <v>23.883069815835025</v>
      </c>
      <c r="J96" s="11">
        <v>42859.5</v>
      </c>
      <c r="K96" s="12">
        <v>25.37092849893256</v>
      </c>
      <c r="L96" s="11">
        <v>106700.4</v>
      </c>
      <c r="M96" s="12">
        <v>28.66109354791547</v>
      </c>
      <c r="N96" s="11">
        <v>22347.800000000003</v>
      </c>
      <c r="O96" s="12">
        <v>17.183909870322807</v>
      </c>
      <c r="P96" s="11"/>
      <c r="Q96" s="12"/>
      <c r="S96" s="11">
        <f t="shared" si="8"/>
        <v>270926.69999999995</v>
      </c>
      <c r="T96" s="12">
        <f t="shared" si="9"/>
        <v>21.570821443586034</v>
      </c>
      <c r="U96" s="11">
        <f t="shared" si="10"/>
        <v>22347.800000000003</v>
      </c>
      <c r="V96" s="12">
        <f t="shared" si="11"/>
        <v>17.183909870322807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87511.2</v>
      </c>
      <c r="G97" s="12">
        <v>13.379494236166341</v>
      </c>
      <c r="H97" s="11">
        <v>54196.9</v>
      </c>
      <c r="I97" s="12">
        <v>24.85307646747323</v>
      </c>
      <c r="J97" s="11">
        <v>24767.5</v>
      </c>
      <c r="K97" s="12">
        <v>23.696097829817305</v>
      </c>
      <c r="L97" s="11">
        <v>179290.2</v>
      </c>
      <c r="M97" s="12">
        <v>25.64781976929023</v>
      </c>
      <c r="N97" s="11">
        <v>43735.600000000006</v>
      </c>
      <c r="O97" s="12">
        <v>18.89448355573034</v>
      </c>
      <c r="P97" s="11">
        <v>352</v>
      </c>
      <c r="Q97" s="12">
        <v>6.73590909090909</v>
      </c>
      <c r="S97" s="11">
        <f t="shared" si="8"/>
        <v>345765.80000000005</v>
      </c>
      <c r="T97" s="12">
        <f t="shared" si="9"/>
        <v>22.278406756827884</v>
      </c>
      <c r="U97" s="11">
        <f t="shared" si="10"/>
        <v>44087.600000000006</v>
      </c>
      <c r="V97" s="12">
        <f t="shared" si="11"/>
        <v>18.797408228163924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93177</v>
      </c>
      <c r="G98" s="12">
        <v>12.012414029213218</v>
      </c>
      <c r="H98" s="11">
        <v>62482.3</v>
      </c>
      <c r="I98" s="12">
        <v>22.803357926964914</v>
      </c>
      <c r="J98" s="11">
        <v>38826.2</v>
      </c>
      <c r="K98" s="12">
        <v>22.47990269457222</v>
      </c>
      <c r="L98" s="11">
        <v>181387.3</v>
      </c>
      <c r="M98" s="12">
        <v>26.844331664896057</v>
      </c>
      <c r="N98" s="11">
        <v>26468</v>
      </c>
      <c r="O98" s="12">
        <v>22.571032567628837</v>
      </c>
      <c r="P98" s="11">
        <v>11052.8</v>
      </c>
      <c r="Q98" s="12">
        <v>18.064934315286624</v>
      </c>
      <c r="S98" s="11">
        <f t="shared" si="8"/>
        <v>375872.8</v>
      </c>
      <c r="T98" s="12">
        <f t="shared" si="9"/>
        <v>22.04500296908954</v>
      </c>
      <c r="U98" s="11">
        <f t="shared" si="10"/>
        <v>37520.8</v>
      </c>
      <c r="V98" s="12">
        <f t="shared" si="11"/>
        <v>21.243635423551737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66880.4</v>
      </c>
      <c r="G99" s="12">
        <v>11.958524993869656</v>
      </c>
      <c r="H99" s="11">
        <v>97664.7</v>
      </c>
      <c r="I99" s="12">
        <v>20.874612577522893</v>
      </c>
      <c r="J99" s="11">
        <v>93072.4</v>
      </c>
      <c r="K99" s="12">
        <v>21.641432820041175</v>
      </c>
      <c r="L99" s="11">
        <v>167959.3</v>
      </c>
      <c r="M99" s="12">
        <v>26.484914928795252</v>
      </c>
      <c r="N99" s="11">
        <v>35847.3</v>
      </c>
      <c r="O99" s="12">
        <v>19.57248928092213</v>
      </c>
      <c r="P99" s="11">
        <v>6434.4</v>
      </c>
      <c r="Q99" s="12">
        <v>18.195666418003235</v>
      </c>
      <c r="S99" s="11">
        <f t="shared" si="8"/>
        <v>425576.79999999993</v>
      </c>
      <c r="T99" s="12">
        <f t="shared" si="9"/>
        <v>21.855306901128074</v>
      </c>
      <c r="U99" s="11">
        <f t="shared" si="10"/>
        <v>42281.700000000004</v>
      </c>
      <c r="V99" s="12">
        <f t="shared" si="11"/>
        <v>19.362965325424472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77172.8</v>
      </c>
      <c r="G100" s="12">
        <v>12.064927202330352</v>
      </c>
      <c r="H100" s="11">
        <v>36818.3</v>
      </c>
      <c r="I100" s="12">
        <v>18.737870135231663</v>
      </c>
      <c r="J100" s="11">
        <v>61836.899999999994</v>
      </c>
      <c r="K100" s="12">
        <v>23.180858225428505</v>
      </c>
      <c r="L100" s="11">
        <v>147665.5</v>
      </c>
      <c r="M100" s="12">
        <v>24.903978566422083</v>
      </c>
      <c r="N100" s="11">
        <v>31325.9</v>
      </c>
      <c r="O100" s="12">
        <v>19.970186107980936</v>
      </c>
      <c r="P100" s="11">
        <v>26509.9</v>
      </c>
      <c r="Q100" s="12">
        <v>18.13096145213675</v>
      </c>
      <c r="S100" s="11">
        <f t="shared" si="8"/>
        <v>323493.5</v>
      </c>
      <c r="T100" s="12">
        <f t="shared" si="9"/>
        <v>20.809913018345032</v>
      </c>
      <c r="U100" s="11">
        <f t="shared" si="10"/>
        <v>57835.8</v>
      </c>
      <c r="V100" s="12">
        <f t="shared" si="11"/>
        <v>19.127150104260686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25733</v>
      </c>
      <c r="G101" s="12">
        <v>27.884640811409476</v>
      </c>
      <c r="H101" s="11">
        <v>53712.8</v>
      </c>
      <c r="I101" s="12">
        <v>15.513790120790572</v>
      </c>
      <c r="J101" s="11">
        <v>75241.4</v>
      </c>
      <c r="K101" s="12">
        <v>22.267575483709766</v>
      </c>
      <c r="L101" s="11">
        <v>156515</v>
      </c>
      <c r="M101" s="12">
        <v>24.35122351212344</v>
      </c>
      <c r="N101" s="11">
        <v>74242.7</v>
      </c>
      <c r="O101" s="12">
        <v>20.658492201926922</v>
      </c>
      <c r="P101" s="11">
        <v>21406</v>
      </c>
      <c r="Q101" s="12">
        <v>21.259662337662338</v>
      </c>
      <c r="S101" s="11">
        <f t="shared" si="8"/>
        <v>311202.2</v>
      </c>
      <c r="T101" s="12">
        <f t="shared" si="9"/>
        <v>22.61429986677472</v>
      </c>
      <c r="U101" s="11">
        <f t="shared" si="10"/>
        <v>95648.7</v>
      </c>
      <c r="V101" s="12">
        <f t="shared" si="11"/>
        <v>20.793032952878605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63300.7</v>
      </c>
      <c r="G102" s="12">
        <v>22.967180868458012</v>
      </c>
      <c r="H102" s="11">
        <v>20058.9</v>
      </c>
      <c r="I102" s="12">
        <v>15.665034323916068</v>
      </c>
      <c r="J102" s="11">
        <v>52181.899999999994</v>
      </c>
      <c r="K102" s="12">
        <v>18.930216722656706</v>
      </c>
      <c r="L102" s="11">
        <v>138144.8</v>
      </c>
      <c r="M102" s="12">
        <v>24.724756082024083</v>
      </c>
      <c r="N102" s="11">
        <v>34653.8</v>
      </c>
      <c r="O102" s="12">
        <v>21.76550415827413</v>
      </c>
      <c r="P102" s="11">
        <v>15807.800000000001</v>
      </c>
      <c r="Q102" s="12">
        <v>22.079727223269526</v>
      </c>
      <c r="S102" s="11">
        <f t="shared" si="8"/>
        <v>273686.3</v>
      </c>
      <c r="T102" s="12">
        <f t="shared" si="9"/>
        <v>22.5494412508043</v>
      </c>
      <c r="U102" s="11">
        <f t="shared" si="10"/>
        <v>50461.600000000006</v>
      </c>
      <c r="V102" s="12">
        <f t="shared" si="11"/>
        <v>21.863938915928152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86448.8</v>
      </c>
      <c r="G103" s="12">
        <v>15.737662385134321</v>
      </c>
      <c r="H103" s="11">
        <v>35818.2</v>
      </c>
      <c r="I103" s="12">
        <v>19.797188356757182</v>
      </c>
      <c r="J103" s="11">
        <v>95549.6</v>
      </c>
      <c r="K103" s="12">
        <v>21.725963803092842</v>
      </c>
      <c r="L103" s="11">
        <v>168468.8</v>
      </c>
      <c r="M103" s="12">
        <v>21.652476244859585</v>
      </c>
      <c r="N103" s="11">
        <v>62085.5</v>
      </c>
      <c r="O103" s="12">
        <v>20.257873497032318</v>
      </c>
      <c r="P103" s="11">
        <v>30814</v>
      </c>
      <c r="Q103" s="12">
        <v>19.82439430129162</v>
      </c>
      <c r="S103" s="11">
        <f t="shared" si="8"/>
        <v>386285.4</v>
      </c>
      <c r="T103" s="12">
        <f t="shared" si="9"/>
        <v>20.174916062061886</v>
      </c>
      <c r="U103" s="11">
        <f t="shared" si="10"/>
        <v>92899.5</v>
      </c>
      <c r="V103" s="12">
        <f t="shared" si="11"/>
        <v>20.114092013412343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24772.4</v>
      </c>
      <c r="G104" s="12">
        <v>28.76078635901245</v>
      </c>
      <c r="H104" s="11">
        <v>27713.2</v>
      </c>
      <c r="I104" s="12">
        <v>23.929877350865294</v>
      </c>
      <c r="J104" s="11">
        <v>138767.3</v>
      </c>
      <c r="K104" s="12">
        <v>21.59637395841816</v>
      </c>
      <c r="L104" s="11">
        <v>204110.6</v>
      </c>
      <c r="M104" s="12">
        <v>24.554843467218262</v>
      </c>
      <c r="N104" s="11">
        <v>49115.7</v>
      </c>
      <c r="O104" s="12">
        <v>23.266923590623776</v>
      </c>
      <c r="P104" s="11">
        <v>20306.9</v>
      </c>
      <c r="Q104" s="12">
        <v>24.16661824306024</v>
      </c>
      <c r="S104" s="11">
        <f t="shared" si="8"/>
        <v>395363.5</v>
      </c>
      <c r="T104" s="12">
        <f t="shared" si="9"/>
        <v>23.736185859342097</v>
      </c>
      <c r="U104" s="11">
        <f t="shared" si="10"/>
        <v>69422.6</v>
      </c>
      <c r="V104" s="12">
        <f t="shared" si="11"/>
        <v>23.530094508128478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86989.5</v>
      </c>
      <c r="G105" s="12">
        <v>11.891566821283028</v>
      </c>
      <c r="H105" s="11">
        <v>48200.4</v>
      </c>
      <c r="I105" s="12">
        <v>18.095961568783665</v>
      </c>
      <c r="J105" s="11">
        <v>78606.29999999999</v>
      </c>
      <c r="K105" s="12">
        <v>21.412434957503407</v>
      </c>
      <c r="L105" s="11">
        <v>160208.4</v>
      </c>
      <c r="M105" s="12">
        <v>22.854124871105387</v>
      </c>
      <c r="N105" s="11">
        <v>44758.5</v>
      </c>
      <c r="O105" s="12">
        <v>21.913296312432276</v>
      </c>
      <c r="P105" s="11">
        <v>11923.6</v>
      </c>
      <c r="Q105" s="12">
        <v>16.550792042671677</v>
      </c>
      <c r="S105" s="11">
        <f t="shared" si="8"/>
        <v>374004.6</v>
      </c>
      <c r="T105" s="12">
        <f t="shared" si="9"/>
        <v>19.38812812195358</v>
      </c>
      <c r="U105" s="11">
        <f t="shared" si="10"/>
        <v>56682.1</v>
      </c>
      <c r="V105" s="12">
        <f t="shared" si="11"/>
        <v>20.785244318753186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71258.2</v>
      </c>
      <c r="G106" s="15">
        <v>19.214931965724645</v>
      </c>
      <c r="H106" s="14">
        <v>32924</v>
      </c>
      <c r="I106" s="15">
        <v>20.488529795893573</v>
      </c>
      <c r="J106" s="14">
        <v>136712</v>
      </c>
      <c r="K106" s="15">
        <v>20.57896038387267</v>
      </c>
      <c r="L106" s="14">
        <v>229627.3</v>
      </c>
      <c r="M106" s="15">
        <v>22.34041256418553</v>
      </c>
      <c r="N106" s="14">
        <v>47895.8</v>
      </c>
      <c r="O106" s="15">
        <v>19.41448795092681</v>
      </c>
      <c r="P106" s="14">
        <v>26049.1</v>
      </c>
      <c r="Q106" s="15">
        <v>18.024187707060893</v>
      </c>
      <c r="S106" s="14">
        <f t="shared" si="8"/>
        <v>470521.5</v>
      </c>
      <c r="T106" s="15">
        <f t="shared" si="9"/>
        <v>21.225693767447396</v>
      </c>
      <c r="U106" s="14">
        <f t="shared" si="10"/>
        <v>73944.9</v>
      </c>
      <c r="V106" s="15">
        <f t="shared" si="11"/>
        <v>18.924716917596758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29830.9</v>
      </c>
      <c r="G107" s="9">
        <v>18.394103396142924</v>
      </c>
      <c r="H107" s="8">
        <v>26071</v>
      </c>
      <c r="I107" s="9">
        <v>26.011548463810367</v>
      </c>
      <c r="J107" s="8">
        <v>55540.3</v>
      </c>
      <c r="K107" s="9">
        <v>20.832738065872885</v>
      </c>
      <c r="L107" s="8">
        <v>178224.4</v>
      </c>
      <c r="M107" s="9">
        <v>22.772352764267968</v>
      </c>
      <c r="N107" s="8">
        <v>51233.399999999994</v>
      </c>
      <c r="O107" s="9">
        <v>20.43836950114574</v>
      </c>
      <c r="P107" s="8">
        <v>21400.5</v>
      </c>
      <c r="Q107" s="9">
        <v>21.09325669960982</v>
      </c>
      <c r="S107" s="8">
        <f t="shared" si="8"/>
        <v>289666.6</v>
      </c>
      <c r="T107" s="9">
        <f t="shared" si="9"/>
        <v>22.241104666537325</v>
      </c>
      <c r="U107" s="8">
        <f t="shared" si="10"/>
        <v>72633.9</v>
      </c>
      <c r="V107" s="9">
        <f t="shared" si="11"/>
        <v>20.631322288903668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52110.5</v>
      </c>
      <c r="G108" s="12">
        <v>20.535316874718145</v>
      </c>
      <c r="H108" s="11">
        <v>43240</v>
      </c>
      <c r="I108" s="12">
        <v>17.737500578168362</v>
      </c>
      <c r="J108" s="11">
        <v>69599.1</v>
      </c>
      <c r="K108" s="12">
        <v>23.85427018452824</v>
      </c>
      <c r="L108" s="11">
        <v>227278</v>
      </c>
      <c r="M108" s="12">
        <v>22.905530517691993</v>
      </c>
      <c r="N108" s="11">
        <v>63174.600000000006</v>
      </c>
      <c r="O108" s="12">
        <v>20.883464319520826</v>
      </c>
      <c r="P108" s="11">
        <v>58324.100000000006</v>
      </c>
      <c r="Q108" s="12">
        <v>16.144307036027985</v>
      </c>
      <c r="S108" s="11">
        <f t="shared" si="8"/>
        <v>392227.6</v>
      </c>
      <c r="T108" s="12">
        <f t="shared" si="9"/>
        <v>22.189244346904708</v>
      </c>
      <c r="U108" s="11">
        <f t="shared" si="10"/>
        <v>121498.70000000001</v>
      </c>
      <c r="V108" s="12">
        <f t="shared" si="11"/>
        <v>18.608484559917105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35235.8</v>
      </c>
      <c r="G109" s="12">
        <v>22.98187965080968</v>
      </c>
      <c r="H109" s="11">
        <v>58936.9</v>
      </c>
      <c r="I109" s="12">
        <v>18.84058593173377</v>
      </c>
      <c r="J109" s="11">
        <v>128976</v>
      </c>
      <c r="K109" s="12">
        <v>19.89045943431336</v>
      </c>
      <c r="L109" s="11">
        <v>364391</v>
      </c>
      <c r="M109" s="12">
        <v>21.222877958017627</v>
      </c>
      <c r="N109" s="11">
        <v>68764.8</v>
      </c>
      <c r="O109" s="12">
        <v>20.296629947298616</v>
      </c>
      <c r="P109" s="11">
        <v>31796.800000000003</v>
      </c>
      <c r="Q109" s="12">
        <v>20.524317509938108</v>
      </c>
      <c r="S109" s="11">
        <f t="shared" si="8"/>
        <v>587539.7</v>
      </c>
      <c r="T109" s="12">
        <f t="shared" si="9"/>
        <v>20.796906595418154</v>
      </c>
      <c r="U109" s="11">
        <f t="shared" si="10"/>
        <v>100561.6</v>
      </c>
      <c r="V109" s="12">
        <f t="shared" si="11"/>
        <v>20.368622993269796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26653.4</v>
      </c>
      <c r="G110" s="12">
        <v>25.77415898159334</v>
      </c>
      <c r="H110" s="11">
        <v>30225.7</v>
      </c>
      <c r="I110" s="12">
        <v>21.64412939981539</v>
      </c>
      <c r="J110" s="11">
        <v>75358.2</v>
      </c>
      <c r="K110" s="12">
        <v>22.6490302979636</v>
      </c>
      <c r="L110" s="11">
        <v>270927.3</v>
      </c>
      <c r="M110" s="12">
        <v>23.131410570289525</v>
      </c>
      <c r="N110" s="11">
        <v>137481.7</v>
      </c>
      <c r="O110" s="12">
        <v>19.51819303950998</v>
      </c>
      <c r="P110" s="11">
        <v>26626.3</v>
      </c>
      <c r="Q110" s="12">
        <v>18.499060290014008</v>
      </c>
      <c r="S110" s="11">
        <f t="shared" si="8"/>
        <v>403164.6</v>
      </c>
      <c r="T110" s="12">
        <f t="shared" si="9"/>
        <v>23.104455840120888</v>
      </c>
      <c r="U110" s="11">
        <f t="shared" si="10"/>
        <v>164108</v>
      </c>
      <c r="V110" s="12">
        <f t="shared" si="11"/>
        <v>19.35284013576425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37550.3</v>
      </c>
      <c r="G111" s="12">
        <v>21.01679693637601</v>
      </c>
      <c r="H111" s="11">
        <v>81894.9</v>
      </c>
      <c r="I111" s="12">
        <v>17.606260939325892</v>
      </c>
      <c r="J111" s="11">
        <v>86915</v>
      </c>
      <c r="K111" s="12">
        <v>19.37390778346661</v>
      </c>
      <c r="L111" s="11">
        <v>364255.60000000003</v>
      </c>
      <c r="M111" s="12">
        <v>20.384488603606922</v>
      </c>
      <c r="N111" s="11">
        <v>104509.6</v>
      </c>
      <c r="O111" s="12">
        <v>20.697822133086333</v>
      </c>
      <c r="P111" s="11">
        <v>22737.199999999997</v>
      </c>
      <c r="Q111" s="12">
        <v>19.045893953521105</v>
      </c>
      <c r="S111" s="11">
        <f t="shared" si="8"/>
        <v>570615.8</v>
      </c>
      <c r="T111" s="12">
        <f t="shared" si="9"/>
        <v>19.87343731281188</v>
      </c>
      <c r="U111" s="11">
        <f t="shared" si="10"/>
        <v>127246.8</v>
      </c>
      <c r="V111" s="12">
        <f t="shared" si="11"/>
        <v>20.402645976166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33282.2</v>
      </c>
      <c r="G112" s="12">
        <v>22.66858170433445</v>
      </c>
      <c r="H112" s="11">
        <v>42063.7</v>
      </c>
      <c r="I112" s="12">
        <v>18.8546189707515</v>
      </c>
      <c r="J112" s="11">
        <v>133579.5</v>
      </c>
      <c r="K112" s="12">
        <v>18.808679512949215</v>
      </c>
      <c r="L112" s="11">
        <v>332944.8</v>
      </c>
      <c r="M112" s="12">
        <v>22.87082940175068</v>
      </c>
      <c r="N112" s="11">
        <v>211991.5</v>
      </c>
      <c r="O112" s="12">
        <v>19.138458353283035</v>
      </c>
      <c r="P112" s="11">
        <v>30238.199999999997</v>
      </c>
      <c r="Q112" s="12">
        <v>16.213803863986616</v>
      </c>
      <c r="S112" s="11">
        <f t="shared" si="8"/>
        <v>541870.2</v>
      </c>
      <c r="T112" s="12">
        <f t="shared" si="9"/>
        <v>21.545257576445426</v>
      </c>
      <c r="U112" s="11">
        <f t="shared" si="10"/>
        <v>242229.7</v>
      </c>
      <c r="V112" s="12">
        <f t="shared" si="11"/>
        <v>18.77336568554558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33405.299999999996</v>
      </c>
      <c r="G113" s="12">
        <v>20.476146958716132</v>
      </c>
      <c r="H113" s="11">
        <v>43357.2</v>
      </c>
      <c r="I113" s="12">
        <v>19.355926120690455</v>
      </c>
      <c r="J113" s="11">
        <v>92055</v>
      </c>
      <c r="K113" s="12">
        <v>20.105020466025746</v>
      </c>
      <c r="L113" s="11">
        <v>331116.6</v>
      </c>
      <c r="M113" s="12">
        <v>22.230783772242162</v>
      </c>
      <c r="N113" s="11">
        <v>137199.8</v>
      </c>
      <c r="O113" s="12">
        <v>20.862657365389744</v>
      </c>
      <c r="P113" s="11">
        <v>70542.9</v>
      </c>
      <c r="Q113" s="12">
        <v>15.187480285046405</v>
      </c>
      <c r="S113" s="11">
        <f t="shared" si="8"/>
        <v>499934.1</v>
      </c>
      <c r="T113" s="12">
        <f t="shared" si="9"/>
        <v>21.472789691681363</v>
      </c>
      <c r="U113" s="11">
        <f t="shared" si="10"/>
        <v>207742.69999999998</v>
      </c>
      <c r="V113" s="12">
        <f t="shared" si="11"/>
        <v>18.935545369343902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21531.3</v>
      </c>
      <c r="G114" s="12">
        <v>23.323991445012613</v>
      </c>
      <c r="H114" s="11">
        <v>52884.7</v>
      </c>
      <c r="I114" s="12">
        <v>18.92630070700978</v>
      </c>
      <c r="J114" s="11">
        <v>101927</v>
      </c>
      <c r="K114" s="12">
        <v>19.99666989119664</v>
      </c>
      <c r="L114" s="11">
        <v>308508.9</v>
      </c>
      <c r="M114" s="12">
        <v>22.258106022224965</v>
      </c>
      <c r="N114" s="11">
        <v>134782.9</v>
      </c>
      <c r="O114" s="12">
        <v>19.290720380701114</v>
      </c>
      <c r="P114" s="11">
        <v>24689.5</v>
      </c>
      <c r="Q114" s="12">
        <v>17.980686891188558</v>
      </c>
      <c r="S114" s="11">
        <f t="shared" si="8"/>
        <v>484851.9</v>
      </c>
      <c r="T114" s="12">
        <f t="shared" si="9"/>
        <v>21.466620980550967</v>
      </c>
      <c r="U114" s="11">
        <f t="shared" si="10"/>
        <v>159472.4</v>
      </c>
      <c r="V114" s="12">
        <f t="shared" si="11"/>
        <v>19.087901135243463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29751.300000000003</v>
      </c>
      <c r="G115" s="12">
        <v>21.677105067677715</v>
      </c>
      <c r="H115" s="11">
        <v>13678.6</v>
      </c>
      <c r="I115" s="12">
        <v>24.203987835012352</v>
      </c>
      <c r="J115" s="11">
        <v>182241.5</v>
      </c>
      <c r="K115" s="12">
        <v>18.313321120600957</v>
      </c>
      <c r="L115" s="11">
        <v>404645.5</v>
      </c>
      <c r="M115" s="12">
        <v>21.435871457856322</v>
      </c>
      <c r="N115" s="11">
        <v>101929.1</v>
      </c>
      <c r="O115" s="12">
        <v>21.53527987591375</v>
      </c>
      <c r="P115" s="11">
        <v>93166</v>
      </c>
      <c r="Q115" s="12">
        <v>15.011927924350083</v>
      </c>
      <c r="S115" s="11">
        <f t="shared" si="8"/>
        <v>630316.9</v>
      </c>
      <c r="T115" s="12">
        <f t="shared" si="9"/>
        <v>20.604516171151367</v>
      </c>
      <c r="U115" s="11">
        <f t="shared" si="10"/>
        <v>195095.1</v>
      </c>
      <c r="V115" s="12">
        <f t="shared" si="11"/>
        <v>18.420108823850523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58416.8</v>
      </c>
      <c r="G116" s="12">
        <v>21.876921590406656</v>
      </c>
      <c r="H116" s="11">
        <v>40347.2</v>
      </c>
      <c r="I116" s="12">
        <v>19.377237875242898</v>
      </c>
      <c r="J116" s="11">
        <v>128804.5</v>
      </c>
      <c r="K116" s="12">
        <v>20.265832668889676</v>
      </c>
      <c r="L116" s="11">
        <v>337381.1</v>
      </c>
      <c r="M116" s="12">
        <v>21.191807943122075</v>
      </c>
      <c r="N116" s="11">
        <v>112338.4</v>
      </c>
      <c r="O116" s="12">
        <v>21.04464686162523</v>
      </c>
      <c r="P116" s="11">
        <v>77872.2</v>
      </c>
      <c r="Q116" s="12">
        <v>15.225140846155625</v>
      </c>
      <c r="S116" s="11">
        <f t="shared" si="8"/>
        <v>564949.6</v>
      </c>
      <c r="T116" s="12">
        <f t="shared" si="9"/>
        <v>20.921942353798872</v>
      </c>
      <c r="U116" s="11">
        <f t="shared" si="10"/>
        <v>190210.59999999998</v>
      </c>
      <c r="V116" s="12">
        <f t="shared" si="11"/>
        <v>18.662141699779088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38684.7</v>
      </c>
      <c r="G117" s="12">
        <v>21.78533950114645</v>
      </c>
      <c r="H117" s="11">
        <v>55891.4</v>
      </c>
      <c r="I117" s="12">
        <v>20.01627041011676</v>
      </c>
      <c r="J117" s="11">
        <v>158299.1</v>
      </c>
      <c r="K117" s="12">
        <v>19.202936902357624</v>
      </c>
      <c r="L117" s="11">
        <v>327760.4</v>
      </c>
      <c r="M117" s="12">
        <v>22.50644104351838</v>
      </c>
      <c r="N117" s="11">
        <v>107089.79999999999</v>
      </c>
      <c r="O117" s="12">
        <v>21.042583523360772</v>
      </c>
      <c r="P117" s="11">
        <v>52984.6</v>
      </c>
      <c r="Q117" s="12">
        <v>15.037023267138</v>
      </c>
      <c r="S117" s="11">
        <f t="shared" si="8"/>
        <v>580635.6000000001</v>
      </c>
      <c r="T117" s="12">
        <f t="shared" si="9"/>
        <v>21.318059807218155</v>
      </c>
      <c r="U117" s="11">
        <f t="shared" si="10"/>
        <v>160074.4</v>
      </c>
      <c r="V117" s="12">
        <f t="shared" si="11"/>
        <v>19.054744069007914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42519.5</v>
      </c>
      <c r="G118" s="15">
        <v>21.315827584990412</v>
      </c>
      <c r="H118" s="14">
        <v>265395</v>
      </c>
      <c r="I118" s="15">
        <v>10.479476233538685</v>
      </c>
      <c r="J118" s="14">
        <v>143490.4</v>
      </c>
      <c r="K118" s="15">
        <v>18.940062220190345</v>
      </c>
      <c r="L118" s="14">
        <v>459479.7</v>
      </c>
      <c r="M118" s="15">
        <v>21.828277103428082</v>
      </c>
      <c r="N118" s="14">
        <v>146809.9</v>
      </c>
      <c r="O118" s="15">
        <v>19.935808695462633</v>
      </c>
      <c r="P118" s="14">
        <v>77410.8</v>
      </c>
      <c r="Q118" s="15">
        <v>15.536487130994642</v>
      </c>
      <c r="S118" s="14">
        <f t="shared" si="8"/>
        <v>910884.6000000001</v>
      </c>
      <c r="T118" s="15">
        <f t="shared" si="9"/>
        <v>18.04279734776502</v>
      </c>
      <c r="U118" s="14">
        <f t="shared" si="10"/>
        <v>224220.7</v>
      </c>
      <c r="V118" s="15">
        <f t="shared" si="11"/>
        <v>18.41697032878766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69411.2</v>
      </c>
      <c r="G119" s="9">
        <v>7.845358097828594</v>
      </c>
      <c r="H119" s="8">
        <v>14581.800000000001</v>
      </c>
      <c r="I119" s="9">
        <v>20.27384698734038</v>
      </c>
      <c r="J119" s="8">
        <v>68726.9</v>
      </c>
      <c r="K119" s="9">
        <v>20.78645364478829</v>
      </c>
      <c r="L119" s="8">
        <v>203628.8</v>
      </c>
      <c r="M119" s="9">
        <v>25.11892072732345</v>
      </c>
      <c r="N119" s="8">
        <v>112719.8</v>
      </c>
      <c r="O119" s="9">
        <v>20.068600015259076</v>
      </c>
      <c r="P119" s="8">
        <v>48595.5</v>
      </c>
      <c r="Q119" s="9">
        <v>15.255466658435452</v>
      </c>
      <c r="S119" s="8">
        <f t="shared" si="8"/>
        <v>356348.69999999995</v>
      </c>
      <c r="T119" s="9">
        <f t="shared" si="9"/>
        <v>20.720460346845666</v>
      </c>
      <c r="U119" s="8">
        <f t="shared" si="10"/>
        <v>161315.3</v>
      </c>
      <c r="V119" s="9">
        <f t="shared" si="11"/>
        <v>18.618665495461375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34823.7</v>
      </c>
      <c r="G120" s="12">
        <v>24.916298986035372</v>
      </c>
      <c r="H120" s="11">
        <v>36572.1</v>
      </c>
      <c r="I120" s="12">
        <v>17.533262404948037</v>
      </c>
      <c r="J120" s="11">
        <v>52371.5</v>
      </c>
      <c r="K120" s="12">
        <v>22.952239347736842</v>
      </c>
      <c r="L120" s="11">
        <v>330722.9</v>
      </c>
      <c r="M120" s="12">
        <v>23.331856463522787</v>
      </c>
      <c r="N120" s="11">
        <v>134078.5</v>
      </c>
      <c r="O120" s="12">
        <v>21.908603885037497</v>
      </c>
      <c r="P120" s="11">
        <v>18336.6</v>
      </c>
      <c r="Q120" s="12">
        <v>18.2682968489251</v>
      </c>
      <c r="S120" s="11">
        <f t="shared" si="8"/>
        <v>454490.2</v>
      </c>
      <c r="T120" s="12">
        <f t="shared" si="9"/>
        <v>22.94291138070744</v>
      </c>
      <c r="U120" s="11">
        <f t="shared" si="10"/>
        <v>152415.1</v>
      </c>
      <c r="V120" s="12">
        <f t="shared" si="11"/>
        <v>21.470649548502738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105689.1</v>
      </c>
      <c r="G121" s="12">
        <v>11.682238319751042</v>
      </c>
      <c r="H121" s="11">
        <v>50970.5</v>
      </c>
      <c r="I121" s="12">
        <v>17.959326669347956</v>
      </c>
      <c r="J121" s="11">
        <v>236873.4</v>
      </c>
      <c r="K121" s="12">
        <v>14.005283809832594</v>
      </c>
      <c r="L121" s="11">
        <v>269873.2</v>
      </c>
      <c r="M121" s="12">
        <v>23.3200956041578</v>
      </c>
      <c r="N121" s="11">
        <v>130983</v>
      </c>
      <c r="O121" s="12">
        <v>20.291037302550713</v>
      </c>
      <c r="P121" s="11">
        <v>30378.899999999998</v>
      </c>
      <c r="Q121" s="12">
        <v>15.066471267886593</v>
      </c>
      <c r="S121" s="11">
        <f t="shared" si="8"/>
        <v>663406.2</v>
      </c>
      <c r="T121" s="12">
        <f t="shared" si="9"/>
        <v>17.7282472382682</v>
      </c>
      <c r="U121" s="11">
        <f t="shared" si="10"/>
        <v>161361.9</v>
      </c>
      <c r="V121" s="12">
        <f t="shared" si="11"/>
        <v>19.307431078835833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69339.7</v>
      </c>
      <c r="G122" s="12">
        <v>10.90821607246642</v>
      </c>
      <c r="H122" s="11">
        <v>129638.3</v>
      </c>
      <c r="I122" s="12">
        <v>10.587694824754719</v>
      </c>
      <c r="J122" s="11">
        <v>72425.1</v>
      </c>
      <c r="K122" s="12">
        <v>16.463405145453716</v>
      </c>
      <c r="L122" s="11">
        <v>155585.4</v>
      </c>
      <c r="M122" s="12">
        <v>24.611726646587663</v>
      </c>
      <c r="N122" s="11">
        <v>76321.79999999999</v>
      </c>
      <c r="O122" s="12">
        <v>21.50062657065216</v>
      </c>
      <c r="P122" s="11">
        <v>18462.5</v>
      </c>
      <c r="Q122" s="12">
        <v>15.837658009478673</v>
      </c>
      <c r="S122" s="11">
        <f t="shared" si="8"/>
        <v>426988.5</v>
      </c>
      <c r="T122" s="12">
        <f t="shared" si="9"/>
        <v>16.746428269145422</v>
      </c>
      <c r="U122" s="11">
        <f t="shared" si="10"/>
        <v>94784.29999999999</v>
      </c>
      <c r="V122" s="12">
        <f t="shared" si="11"/>
        <v>20.397568816776616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84477.5</v>
      </c>
      <c r="G123" s="12">
        <v>10.061410304518954</v>
      </c>
      <c r="H123" s="11">
        <v>76692.2</v>
      </c>
      <c r="I123" s="12">
        <v>11.72524637446833</v>
      </c>
      <c r="J123" s="11">
        <v>65290</v>
      </c>
      <c r="K123" s="12">
        <v>20.321410200643278</v>
      </c>
      <c r="L123" s="11">
        <v>225658.2</v>
      </c>
      <c r="M123" s="12">
        <v>24.330872168616075</v>
      </c>
      <c r="N123" s="11">
        <v>110284.20000000001</v>
      </c>
      <c r="O123" s="12">
        <v>21.467260849695606</v>
      </c>
      <c r="P123" s="11">
        <v>21705.800000000003</v>
      </c>
      <c r="Q123" s="12">
        <v>16.341663334224027</v>
      </c>
      <c r="S123" s="11">
        <f t="shared" si="8"/>
        <v>452117.9</v>
      </c>
      <c r="T123" s="12">
        <f t="shared" si="9"/>
        <v>18.947366204700145</v>
      </c>
      <c r="U123" s="11">
        <f t="shared" si="10"/>
        <v>131990</v>
      </c>
      <c r="V123" s="12">
        <f t="shared" si="11"/>
        <v>20.624354610197745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169644.4</v>
      </c>
      <c r="G124" s="12">
        <v>16.50005558686287</v>
      </c>
      <c r="H124" s="11">
        <v>80999.1</v>
      </c>
      <c r="I124" s="12">
        <v>18.2733668645701</v>
      </c>
      <c r="J124" s="11">
        <v>159883.6</v>
      </c>
      <c r="K124" s="12">
        <v>16.46515899066571</v>
      </c>
      <c r="L124" s="11">
        <v>295627.8</v>
      </c>
      <c r="M124" s="12">
        <v>23.91082979340914</v>
      </c>
      <c r="N124" s="11">
        <v>194593</v>
      </c>
      <c r="O124" s="12">
        <v>21.294126654093418</v>
      </c>
      <c r="P124" s="11">
        <v>54691.1</v>
      </c>
      <c r="Q124" s="12">
        <v>15.886859178184386</v>
      </c>
      <c r="S124" s="11">
        <f t="shared" si="8"/>
        <v>706154.8999999999</v>
      </c>
      <c r="T124" s="12">
        <f t="shared" si="9"/>
        <v>19.798040347804708</v>
      </c>
      <c r="U124" s="11">
        <f t="shared" si="10"/>
        <v>249284.1</v>
      </c>
      <c r="V124" s="12">
        <f t="shared" si="11"/>
        <v>20.10781189815155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84513.70000000001</v>
      </c>
      <c r="G125" s="12">
        <v>9.810949704012483</v>
      </c>
      <c r="H125" s="11">
        <v>59323.5</v>
      </c>
      <c r="I125" s="12">
        <v>18.605668579905096</v>
      </c>
      <c r="J125" s="11">
        <v>103775</v>
      </c>
      <c r="K125" s="12">
        <v>18.11039198265478</v>
      </c>
      <c r="L125" s="11">
        <v>408597</v>
      </c>
      <c r="M125" s="12">
        <v>20.11914597512953</v>
      </c>
      <c r="N125" s="11">
        <v>130565.5</v>
      </c>
      <c r="O125" s="12">
        <v>22.489040182896712</v>
      </c>
      <c r="P125" s="11">
        <v>121263.70000000001</v>
      </c>
      <c r="Q125" s="12">
        <v>15.915556411358057</v>
      </c>
      <c r="S125" s="11">
        <f t="shared" si="8"/>
        <v>656209.2</v>
      </c>
      <c r="T125" s="12">
        <f t="shared" si="9"/>
        <v>18.337051135522024</v>
      </c>
      <c r="U125" s="11">
        <f t="shared" si="10"/>
        <v>251829.2</v>
      </c>
      <c r="V125" s="12">
        <f t="shared" si="11"/>
        <v>19.323700484296502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126555.4</v>
      </c>
      <c r="G126" s="12">
        <v>12.15917860478494</v>
      </c>
      <c r="H126" s="11">
        <v>56902.2</v>
      </c>
      <c r="I126" s="12">
        <v>17.82318574677253</v>
      </c>
      <c r="J126" s="11">
        <v>206032.2</v>
      </c>
      <c r="K126" s="12">
        <v>14.136847866498536</v>
      </c>
      <c r="L126" s="11">
        <v>494306.5</v>
      </c>
      <c r="M126" s="12">
        <v>20.294124273097765</v>
      </c>
      <c r="N126" s="11">
        <v>167650.5</v>
      </c>
      <c r="O126" s="12">
        <v>21.552322039003762</v>
      </c>
      <c r="P126" s="11">
        <v>30696.4</v>
      </c>
      <c r="Q126" s="12">
        <v>15.460309319659633</v>
      </c>
      <c r="S126" s="11">
        <f t="shared" si="8"/>
        <v>883796.3</v>
      </c>
      <c r="T126" s="12">
        <f t="shared" si="9"/>
        <v>17.534755009723394</v>
      </c>
      <c r="U126" s="11">
        <f t="shared" si="10"/>
        <v>198346.9</v>
      </c>
      <c r="V126" s="12">
        <f t="shared" si="11"/>
        <v>20.60951497099274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117031.5</v>
      </c>
      <c r="G127" s="12">
        <v>13.899479934889325</v>
      </c>
      <c r="H127" s="11">
        <v>47474.2</v>
      </c>
      <c r="I127" s="12">
        <v>19.63840203731711</v>
      </c>
      <c r="J127" s="11">
        <v>150955.4</v>
      </c>
      <c r="K127" s="12">
        <v>18.71220327990916</v>
      </c>
      <c r="L127" s="11">
        <v>393220.1</v>
      </c>
      <c r="M127" s="12">
        <v>23.079550417183665</v>
      </c>
      <c r="N127" s="11">
        <v>205155.5</v>
      </c>
      <c r="O127" s="12">
        <v>21.40915475334563</v>
      </c>
      <c r="P127" s="11">
        <v>70257.5</v>
      </c>
      <c r="Q127" s="12">
        <v>17.124956880048394</v>
      </c>
      <c r="S127" s="11">
        <f t="shared" si="8"/>
        <v>708681.2</v>
      </c>
      <c r="T127" s="12">
        <f t="shared" si="9"/>
        <v>20.40275044124213</v>
      </c>
      <c r="U127" s="11">
        <f t="shared" si="10"/>
        <v>275413</v>
      </c>
      <c r="V127" s="12">
        <f t="shared" si="11"/>
        <v>20.316261418306322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164083.4</v>
      </c>
      <c r="G128" s="12">
        <v>13.913541400287903</v>
      </c>
      <c r="H128" s="11">
        <v>51411.3</v>
      </c>
      <c r="I128" s="12">
        <v>19.860389350201217</v>
      </c>
      <c r="J128" s="11">
        <v>171142.3</v>
      </c>
      <c r="K128" s="12">
        <v>18.2663877778901</v>
      </c>
      <c r="L128" s="11">
        <v>469563.1</v>
      </c>
      <c r="M128" s="12">
        <v>20.800080666474855</v>
      </c>
      <c r="N128" s="11">
        <v>194383.7</v>
      </c>
      <c r="O128" s="12">
        <v>22.365311355838987</v>
      </c>
      <c r="P128" s="11">
        <v>73997.5</v>
      </c>
      <c r="Q128" s="12">
        <v>16.885969053008548</v>
      </c>
      <c r="S128" s="11">
        <f t="shared" si="8"/>
        <v>856200.1</v>
      </c>
      <c r="T128" s="12">
        <f t="shared" si="9"/>
        <v>18.91746052003498</v>
      </c>
      <c r="U128" s="11">
        <f t="shared" si="10"/>
        <v>268381.2</v>
      </c>
      <c r="V128" s="12">
        <f t="shared" si="11"/>
        <v>20.854558620350453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129593</v>
      </c>
      <c r="G129" s="12">
        <v>12.370501030148233</v>
      </c>
      <c r="H129" s="11">
        <v>28286.199999999997</v>
      </c>
      <c r="I129" s="12">
        <v>23.871295366645224</v>
      </c>
      <c r="J129" s="11">
        <v>151380.7</v>
      </c>
      <c r="K129" s="12">
        <v>19.149607981730824</v>
      </c>
      <c r="L129" s="11">
        <v>475365</v>
      </c>
      <c r="M129" s="12">
        <v>21.066277784439322</v>
      </c>
      <c r="N129" s="11">
        <v>294477.4</v>
      </c>
      <c r="O129" s="12">
        <v>18.34223992061869</v>
      </c>
      <c r="P129" s="11">
        <v>85127.9</v>
      </c>
      <c r="Q129" s="12">
        <v>15.033033247619171</v>
      </c>
      <c r="S129" s="11">
        <f t="shared" si="8"/>
        <v>784624.9</v>
      </c>
      <c r="T129" s="12">
        <f t="shared" si="9"/>
        <v>19.361367164106056</v>
      </c>
      <c r="U129" s="11">
        <f t="shared" si="10"/>
        <v>379605.30000000005</v>
      </c>
      <c r="V129" s="12">
        <f t="shared" si="11"/>
        <v>17.60013801967464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327374.10000000003</v>
      </c>
      <c r="G130" s="15">
        <v>12.421403037075933</v>
      </c>
      <c r="H130" s="14">
        <v>28654.100000000002</v>
      </c>
      <c r="I130" s="15">
        <v>21.201303199193134</v>
      </c>
      <c r="J130" s="14">
        <v>176611</v>
      </c>
      <c r="K130" s="15">
        <v>18.684223366607974</v>
      </c>
      <c r="L130" s="14">
        <v>330686.6</v>
      </c>
      <c r="M130" s="15">
        <v>25.132748290980036</v>
      </c>
      <c r="N130" s="14">
        <v>413623.9</v>
      </c>
      <c r="O130" s="15">
        <v>17.522740571809315</v>
      </c>
      <c r="P130" s="14">
        <v>52625.2</v>
      </c>
      <c r="Q130" s="15">
        <v>17.697181825437244</v>
      </c>
      <c r="S130" s="14">
        <f t="shared" si="8"/>
        <v>863325.7999999999</v>
      </c>
      <c r="T130" s="15">
        <f t="shared" si="9"/>
        <v>18.862927942151156</v>
      </c>
      <c r="U130" s="14">
        <f t="shared" si="10"/>
        <v>466249.10000000003</v>
      </c>
      <c r="V130" s="15">
        <f t="shared" si="11"/>
        <v>17.54242963042717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187431.80000000002</v>
      </c>
      <c r="G131" s="9">
        <v>8.021584592369063</v>
      </c>
      <c r="H131" s="8">
        <v>44987</v>
      </c>
      <c r="I131" s="9">
        <v>18.517436592793477</v>
      </c>
      <c r="J131" s="8">
        <v>100854.5</v>
      </c>
      <c r="K131" s="9">
        <v>18.698260979926523</v>
      </c>
      <c r="L131" s="8">
        <v>326480.69999999995</v>
      </c>
      <c r="M131" s="9">
        <v>24.383922556524784</v>
      </c>
      <c r="N131" s="8">
        <v>186594.5</v>
      </c>
      <c r="O131" s="9">
        <v>20.27160260886575</v>
      </c>
      <c r="P131" s="8">
        <v>50546.3</v>
      </c>
      <c r="Q131" s="9">
        <v>15.487101865022762</v>
      </c>
      <c r="S131" s="8">
        <f t="shared" si="8"/>
        <v>659754</v>
      </c>
      <c r="T131" s="9">
        <f t="shared" si="9"/>
        <v>18.466319000718446</v>
      </c>
      <c r="U131" s="8">
        <f t="shared" si="10"/>
        <v>237140.8</v>
      </c>
      <c r="V131" s="9">
        <f t="shared" si="11"/>
        <v>19.251791551685752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160795.8</v>
      </c>
      <c r="G132" s="12">
        <v>9.148813650605303</v>
      </c>
      <c r="H132" s="11">
        <v>41967</v>
      </c>
      <c r="I132" s="12">
        <v>22.69516596373341</v>
      </c>
      <c r="J132" s="11">
        <v>127875.4</v>
      </c>
      <c r="K132" s="12">
        <v>18.55226831744026</v>
      </c>
      <c r="L132" s="11">
        <v>366260.5</v>
      </c>
      <c r="M132" s="12">
        <v>25.542850465720438</v>
      </c>
      <c r="N132" s="11">
        <v>314579.9</v>
      </c>
      <c r="O132" s="12">
        <v>20.186838170525196</v>
      </c>
      <c r="P132" s="11">
        <v>53046.2</v>
      </c>
      <c r="Q132" s="12">
        <v>16.173765095331987</v>
      </c>
      <c r="S132" s="11">
        <f t="shared" si="8"/>
        <v>696898.7</v>
      </c>
      <c r="T132" s="12">
        <f t="shared" si="9"/>
        <v>20.306042693148946</v>
      </c>
      <c r="U132" s="11">
        <f t="shared" si="10"/>
        <v>367626.10000000003</v>
      </c>
      <c r="V132" s="12">
        <f t="shared" si="11"/>
        <v>19.60777624602823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268950.2</v>
      </c>
      <c r="G133" s="12">
        <v>9.26090594095115</v>
      </c>
      <c r="H133" s="11">
        <v>45423.8</v>
      </c>
      <c r="I133" s="12">
        <v>18.080161104971403</v>
      </c>
      <c r="J133" s="11">
        <v>136821.09999999998</v>
      </c>
      <c r="K133" s="12">
        <v>19.434436143255684</v>
      </c>
      <c r="L133" s="11">
        <v>435251</v>
      </c>
      <c r="M133" s="12">
        <v>24.8774481000618</v>
      </c>
      <c r="N133" s="11">
        <v>420584.4</v>
      </c>
      <c r="O133" s="12">
        <v>19.98816691964799</v>
      </c>
      <c r="P133" s="11">
        <v>75869.5</v>
      </c>
      <c r="Q133" s="12">
        <v>17.47383526977244</v>
      </c>
      <c r="S133" s="11">
        <f t="shared" si="8"/>
        <v>886446.1</v>
      </c>
      <c r="T133" s="12">
        <f t="shared" si="9"/>
        <v>18.950917851632493</v>
      </c>
      <c r="U133" s="11">
        <f t="shared" si="10"/>
        <v>496453.9</v>
      </c>
      <c r="V133" s="12">
        <f t="shared" si="11"/>
        <v>19.603919590519883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230796.1</v>
      </c>
      <c r="G134" s="12">
        <v>10.511026356164598</v>
      </c>
      <c r="H134" s="11">
        <v>87676.1</v>
      </c>
      <c r="I134" s="12">
        <v>16.874362329072575</v>
      </c>
      <c r="J134" s="11">
        <v>91215.7</v>
      </c>
      <c r="K134" s="12">
        <v>20.97401600820912</v>
      </c>
      <c r="L134" s="11">
        <v>392157.1</v>
      </c>
      <c r="M134" s="12">
        <v>25.37447413039315</v>
      </c>
      <c r="N134" s="11">
        <v>435295.69999999995</v>
      </c>
      <c r="O134" s="12">
        <v>20.074740359254637</v>
      </c>
      <c r="P134" s="11">
        <v>111876.3</v>
      </c>
      <c r="Q134" s="12">
        <v>14.427736070999844</v>
      </c>
      <c r="S134" s="11">
        <f t="shared" si="8"/>
        <v>801845</v>
      </c>
      <c r="T134" s="12">
        <f t="shared" si="9"/>
        <v>19.66629699006666</v>
      </c>
      <c r="U134" s="11">
        <f t="shared" si="10"/>
        <v>547172</v>
      </c>
      <c r="V134" s="12">
        <f t="shared" si="11"/>
        <v>18.920138249033208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152482.80000000002</v>
      </c>
      <c r="G135" s="12">
        <v>11.86676694682941</v>
      </c>
      <c r="H135" s="11">
        <v>13553.099999999999</v>
      </c>
      <c r="I135" s="12">
        <v>20.616645933402687</v>
      </c>
      <c r="J135" s="11">
        <v>119244.9</v>
      </c>
      <c r="K135" s="12">
        <v>17.087980517405775</v>
      </c>
      <c r="L135" s="11">
        <v>439427.5</v>
      </c>
      <c r="M135" s="12">
        <v>23.388378790585485</v>
      </c>
      <c r="N135" s="11">
        <v>371651.4</v>
      </c>
      <c r="O135" s="12">
        <v>21.05054658209279</v>
      </c>
      <c r="P135" s="11">
        <v>123191.20000000001</v>
      </c>
      <c r="Q135" s="12">
        <v>15.35004747904071</v>
      </c>
      <c r="S135" s="11">
        <f t="shared" si="8"/>
        <v>724708.3</v>
      </c>
      <c r="T135" s="12">
        <f t="shared" si="9"/>
        <v>19.875650194705926</v>
      </c>
      <c r="U135" s="11">
        <f t="shared" si="10"/>
        <v>494842.60000000003</v>
      </c>
      <c r="V135" s="12">
        <f t="shared" si="11"/>
        <v>19.631405778322236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86064.9</v>
      </c>
      <c r="G136" s="12">
        <v>11.021269472223869</v>
      </c>
      <c r="H136" s="11">
        <v>60843.799999999996</v>
      </c>
      <c r="I136" s="12">
        <v>17.412955239482084</v>
      </c>
      <c r="J136" s="11">
        <v>202638.30000000002</v>
      </c>
      <c r="K136" s="12">
        <v>14.34399408206642</v>
      </c>
      <c r="L136" s="11">
        <v>395435.69999999995</v>
      </c>
      <c r="M136" s="12">
        <v>23.962621751146905</v>
      </c>
      <c r="N136" s="11">
        <v>325837.5</v>
      </c>
      <c r="O136" s="12">
        <v>20.999609854605442</v>
      </c>
      <c r="P136" s="11">
        <v>191451.1</v>
      </c>
      <c r="Q136" s="12">
        <v>15.797428789910326</v>
      </c>
      <c r="S136" s="11">
        <f t="shared" si="8"/>
        <v>744982.7</v>
      </c>
      <c r="T136" s="12">
        <f t="shared" si="9"/>
        <v>19.316332450404555</v>
      </c>
      <c r="U136" s="11">
        <f t="shared" si="10"/>
        <v>517288.6</v>
      </c>
      <c r="V136" s="12">
        <f t="shared" si="11"/>
        <v>19.07425660453372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43088.8</v>
      </c>
      <c r="G137" s="12">
        <v>20.498792377601603</v>
      </c>
      <c r="H137" s="11">
        <v>126968.29999999999</v>
      </c>
      <c r="I137" s="12">
        <v>11.327581656208677</v>
      </c>
      <c r="J137" s="11">
        <v>73681.4</v>
      </c>
      <c r="K137" s="12">
        <v>20.257752621421417</v>
      </c>
      <c r="L137" s="11">
        <v>398304</v>
      </c>
      <c r="M137" s="12">
        <v>24.508577666807266</v>
      </c>
      <c r="N137" s="11">
        <v>408463</v>
      </c>
      <c r="O137" s="12">
        <v>20.053386343438692</v>
      </c>
      <c r="P137" s="11">
        <v>214170.9</v>
      </c>
      <c r="Q137" s="12">
        <v>15.977068882840758</v>
      </c>
      <c r="S137" s="11">
        <f t="shared" si="8"/>
        <v>642042.5</v>
      </c>
      <c r="T137" s="12">
        <f t="shared" si="9"/>
        <v>21.145011808408324</v>
      </c>
      <c r="U137" s="11">
        <f t="shared" si="10"/>
        <v>622633.9</v>
      </c>
      <c r="V137" s="12">
        <f t="shared" si="11"/>
        <v>18.651232398364428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30542.5</v>
      </c>
      <c r="G138" s="12">
        <v>24.80047487926659</v>
      </c>
      <c r="H138" s="11">
        <v>117532.1</v>
      </c>
      <c r="I138" s="12">
        <v>12.907657159193104</v>
      </c>
      <c r="J138" s="11">
        <v>61880.8</v>
      </c>
      <c r="K138" s="12">
        <v>21.268925191658795</v>
      </c>
      <c r="L138" s="11">
        <v>379101.9</v>
      </c>
      <c r="M138" s="12">
        <v>25.396753648557294</v>
      </c>
      <c r="N138" s="11">
        <v>497714.89999999997</v>
      </c>
      <c r="O138" s="12">
        <v>20.027941419877116</v>
      </c>
      <c r="P138" s="11">
        <v>232565.69999999998</v>
      </c>
      <c r="Q138" s="12">
        <v>15.31052376597237</v>
      </c>
      <c r="S138" s="11">
        <f t="shared" si="8"/>
        <v>589057.3</v>
      </c>
      <c r="T138" s="12">
        <f t="shared" si="9"/>
        <v>22.440309667667307</v>
      </c>
      <c r="U138" s="11">
        <f t="shared" si="10"/>
        <v>730280.6</v>
      </c>
      <c r="V138" s="12">
        <f t="shared" si="11"/>
        <v>18.525629104757808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135332.4</v>
      </c>
      <c r="G139" s="12">
        <v>15.288493952667654</v>
      </c>
      <c r="H139" s="11">
        <v>33000.6</v>
      </c>
      <c r="I139" s="12">
        <v>21.416959994666765</v>
      </c>
      <c r="J139" s="11">
        <v>170759.1</v>
      </c>
      <c r="K139" s="12">
        <v>16.931254545145766</v>
      </c>
      <c r="L139" s="11">
        <v>454352.4</v>
      </c>
      <c r="M139" s="12">
        <v>23.066285290888754</v>
      </c>
      <c r="N139" s="11">
        <v>505908.3</v>
      </c>
      <c r="O139" s="12">
        <v>18.60094843670286</v>
      </c>
      <c r="P139" s="11">
        <v>345745</v>
      </c>
      <c r="Q139" s="12">
        <v>14.952199479385097</v>
      </c>
      <c r="S139" s="11">
        <f t="shared" si="8"/>
        <v>793444.5</v>
      </c>
      <c r="T139" s="12">
        <f t="shared" si="9"/>
        <v>20.350747882177018</v>
      </c>
      <c r="U139" s="11">
        <f t="shared" si="10"/>
        <v>851653.3</v>
      </c>
      <c r="V139" s="12">
        <f t="shared" si="11"/>
        <v>17.119668779537403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63044.2</v>
      </c>
      <c r="G140" s="12">
        <v>17.380371786778163</v>
      </c>
      <c r="H140" s="11">
        <v>42059.7</v>
      </c>
      <c r="I140" s="12">
        <v>16.00953986833002</v>
      </c>
      <c r="J140" s="11">
        <v>96520.5</v>
      </c>
      <c r="K140" s="12">
        <v>19.340484301262425</v>
      </c>
      <c r="L140" s="11">
        <v>441057.6</v>
      </c>
      <c r="M140" s="12">
        <v>23.961282342714426</v>
      </c>
      <c r="N140" s="11">
        <v>567477</v>
      </c>
      <c r="O140" s="12">
        <v>20.183379567806277</v>
      </c>
      <c r="P140" s="11">
        <v>249825.5</v>
      </c>
      <c r="Q140" s="12">
        <v>16.079551599016114</v>
      </c>
      <c r="S140" s="11">
        <f t="shared" si="8"/>
        <v>642682</v>
      </c>
      <c r="T140" s="12">
        <f t="shared" si="9"/>
        <v>22.10136113505591</v>
      </c>
      <c r="U140" s="11">
        <f t="shared" si="10"/>
        <v>817302.5</v>
      </c>
      <c r="V140" s="12">
        <f t="shared" si="11"/>
        <v>18.928959234799848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83808.7</v>
      </c>
      <c r="G141" s="12">
        <v>18.222254873300745</v>
      </c>
      <c r="H141" s="11">
        <v>31843.100000000002</v>
      </c>
      <c r="I141" s="12">
        <v>22.21965976930638</v>
      </c>
      <c r="J141" s="11">
        <v>93274.2</v>
      </c>
      <c r="K141" s="12">
        <v>19.196394308393963</v>
      </c>
      <c r="L141" s="11">
        <v>427066</v>
      </c>
      <c r="M141" s="12">
        <v>24.789149735638055</v>
      </c>
      <c r="N141" s="11">
        <v>446398.1</v>
      </c>
      <c r="O141" s="12">
        <v>20.01658044915515</v>
      </c>
      <c r="P141" s="11">
        <v>245328.4</v>
      </c>
      <c r="Q141" s="12">
        <v>16.444830794151837</v>
      </c>
      <c r="S141" s="11">
        <f t="shared" si="8"/>
        <v>635992</v>
      </c>
      <c r="T141" s="12">
        <f t="shared" si="9"/>
        <v>22.974907990981023</v>
      </c>
      <c r="U141" s="11">
        <f t="shared" si="10"/>
        <v>691726.5</v>
      </c>
      <c r="V141" s="12">
        <f t="shared" si="11"/>
        <v>18.749820207842266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55258.399999999994</v>
      </c>
      <c r="G142" s="15">
        <v>24.255852069549608</v>
      </c>
      <c r="H142" s="14">
        <v>223587.9</v>
      </c>
      <c r="I142" s="15">
        <v>15.05394317402686</v>
      </c>
      <c r="J142" s="14">
        <v>214596.6</v>
      </c>
      <c r="K142" s="15">
        <v>17.901583804216845</v>
      </c>
      <c r="L142" s="14">
        <v>503911.2</v>
      </c>
      <c r="M142" s="15">
        <v>24.798344394806062</v>
      </c>
      <c r="N142" s="14">
        <v>630669.2</v>
      </c>
      <c r="O142" s="15">
        <v>19.56341117974368</v>
      </c>
      <c r="P142" s="14">
        <v>398494.5</v>
      </c>
      <c r="Q142" s="15">
        <v>16.179161526696095</v>
      </c>
      <c r="S142" s="14">
        <f t="shared" si="8"/>
        <v>997354.1000000001</v>
      </c>
      <c r="T142" s="15">
        <f t="shared" si="9"/>
        <v>21.099829657290222</v>
      </c>
      <c r="U142" s="14">
        <f t="shared" si="10"/>
        <v>1029163.7</v>
      </c>
      <c r="V142" s="15">
        <f t="shared" si="11"/>
        <v>18.2530221003714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37251.6</v>
      </c>
      <c r="G143" s="9">
        <v>25.71564483136295</v>
      </c>
      <c r="H143" s="8">
        <v>38615.6</v>
      </c>
      <c r="I143" s="9">
        <v>17.864668035716136</v>
      </c>
      <c r="J143" s="8">
        <v>184222.1</v>
      </c>
      <c r="K143" s="9">
        <v>16.965685930189697</v>
      </c>
      <c r="L143" s="8">
        <v>425261.19999999995</v>
      </c>
      <c r="M143" s="9">
        <v>23.447922352192023</v>
      </c>
      <c r="N143" s="8">
        <v>519035.69999999995</v>
      </c>
      <c r="O143" s="9">
        <v>20.60236817043606</v>
      </c>
      <c r="P143" s="8">
        <v>341014.1</v>
      </c>
      <c r="Q143" s="9">
        <v>15.952769269657766</v>
      </c>
      <c r="S143" s="8">
        <f t="shared" si="8"/>
        <v>685350.5</v>
      </c>
      <c r="T143" s="9">
        <f t="shared" si="9"/>
        <v>21.514173662965156</v>
      </c>
      <c r="U143" s="8">
        <f t="shared" si="10"/>
        <v>860049.7999999999</v>
      </c>
      <c r="V143" s="9">
        <f t="shared" si="11"/>
        <v>18.75877866607259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30945.899999999998</v>
      </c>
      <c r="G144" s="12">
        <v>18.616537247260542</v>
      </c>
      <c r="H144" s="11">
        <v>114416.5</v>
      </c>
      <c r="I144" s="12">
        <v>19.96139643320675</v>
      </c>
      <c r="J144" s="11">
        <v>119834.9</v>
      </c>
      <c r="K144" s="12">
        <v>18.268628855199943</v>
      </c>
      <c r="L144" s="11">
        <v>458389.69999999995</v>
      </c>
      <c r="M144" s="12">
        <v>24.29329126505242</v>
      </c>
      <c r="N144" s="11">
        <v>868560.2000000001</v>
      </c>
      <c r="O144" s="12">
        <v>19.764665028399875</v>
      </c>
      <c r="P144" s="11">
        <v>355981.9</v>
      </c>
      <c r="Q144" s="12">
        <v>16.46665281858431</v>
      </c>
      <c r="S144" s="11">
        <f t="shared" si="8"/>
        <v>723587</v>
      </c>
      <c r="T144" s="12">
        <f t="shared" si="9"/>
        <v>22.367776676474286</v>
      </c>
      <c r="U144" s="11">
        <f t="shared" si="10"/>
        <v>1224542.1</v>
      </c>
      <c r="V144" s="12">
        <f t="shared" si="11"/>
        <v>18.805912648491223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56906</v>
      </c>
      <c r="G145" s="12">
        <v>19.697625030752466</v>
      </c>
      <c r="H145" s="11">
        <v>68877.6</v>
      </c>
      <c r="I145" s="12">
        <v>17.915522492072892</v>
      </c>
      <c r="J145" s="11">
        <v>125755.79999999999</v>
      </c>
      <c r="K145" s="12">
        <v>18.846185511920723</v>
      </c>
      <c r="L145" s="11">
        <v>528933.1</v>
      </c>
      <c r="M145" s="12">
        <v>24.130457872649686</v>
      </c>
      <c r="N145" s="11">
        <v>1144781.7</v>
      </c>
      <c r="O145" s="12">
        <v>19.68314977956059</v>
      </c>
      <c r="P145" s="11">
        <v>546074.8</v>
      </c>
      <c r="Q145" s="12">
        <v>16.08925954100061</v>
      </c>
      <c r="S145" s="11">
        <f t="shared" si="8"/>
        <v>780472.5</v>
      </c>
      <c r="T145" s="12">
        <f t="shared" si="9"/>
        <v>22.407331795803184</v>
      </c>
      <c r="U145" s="11">
        <f t="shared" si="10"/>
        <v>1690856.5</v>
      </c>
      <c r="V145" s="12">
        <f t="shared" si="11"/>
        <v>18.522475947544926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35340.7</v>
      </c>
      <c r="G146" s="12">
        <v>20.467586380575373</v>
      </c>
      <c r="H146" s="11">
        <v>14199.3</v>
      </c>
      <c r="I146" s="12">
        <v>23.580067608966637</v>
      </c>
      <c r="J146" s="11">
        <v>88593</v>
      </c>
      <c r="K146" s="12">
        <v>19.023988768864356</v>
      </c>
      <c r="L146" s="11">
        <v>346017.19999999995</v>
      </c>
      <c r="M146" s="12">
        <v>25.397034112755094</v>
      </c>
      <c r="N146" s="11">
        <v>910549.8</v>
      </c>
      <c r="O146" s="12">
        <v>19.41912075100121</v>
      </c>
      <c r="P146" s="11">
        <v>456175.3</v>
      </c>
      <c r="Q146" s="12">
        <v>15.953500316654582</v>
      </c>
      <c r="S146" s="11">
        <f t="shared" si="8"/>
        <v>484150.19999999995</v>
      </c>
      <c r="T146" s="12">
        <f t="shared" si="9"/>
        <v>23.817737043173796</v>
      </c>
      <c r="U146" s="11">
        <f t="shared" si="10"/>
        <v>1366725.1</v>
      </c>
      <c r="V146" s="12">
        <f t="shared" si="11"/>
        <v>18.26239183651489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108675.1</v>
      </c>
      <c r="G147" s="12">
        <v>19.465181122446634</v>
      </c>
      <c r="H147" s="11">
        <v>124766.3</v>
      </c>
      <c r="I147" s="12">
        <v>16.697054316750595</v>
      </c>
      <c r="J147" s="11">
        <v>128686.8</v>
      </c>
      <c r="K147" s="12">
        <v>17.56113226842225</v>
      </c>
      <c r="L147" s="11">
        <v>527684.4</v>
      </c>
      <c r="M147" s="12">
        <v>23.54702788068019</v>
      </c>
      <c r="N147" s="11">
        <v>945443.7</v>
      </c>
      <c r="O147" s="12">
        <v>20.42201342925021</v>
      </c>
      <c r="P147" s="11">
        <v>442827.3</v>
      </c>
      <c r="Q147" s="12">
        <v>16.282150931074035</v>
      </c>
      <c r="S147" s="11">
        <f t="shared" si="8"/>
        <v>889812.6000000001</v>
      </c>
      <c r="T147" s="12">
        <f t="shared" si="9"/>
        <v>21.222328598178983</v>
      </c>
      <c r="U147" s="11">
        <f t="shared" si="10"/>
        <v>1388271</v>
      </c>
      <c r="V147" s="12">
        <f t="shared" si="11"/>
        <v>19.101490179511064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122951.59999999999</v>
      </c>
      <c r="G148" s="12">
        <v>18.59737917196686</v>
      </c>
      <c r="H148" s="11">
        <v>24777.5</v>
      </c>
      <c r="I148" s="12">
        <v>19.91588497628897</v>
      </c>
      <c r="J148" s="11">
        <v>153733.3</v>
      </c>
      <c r="K148" s="12">
        <v>17.814287041259114</v>
      </c>
      <c r="L148" s="11">
        <v>507662</v>
      </c>
      <c r="M148" s="12">
        <v>22.720217211451722</v>
      </c>
      <c r="N148" s="11">
        <v>1135784</v>
      </c>
      <c r="O148" s="12">
        <v>20.201400939791366</v>
      </c>
      <c r="P148" s="11">
        <v>608320.9</v>
      </c>
      <c r="Q148" s="12">
        <v>16.49560339616804</v>
      </c>
      <c r="S148" s="11">
        <f t="shared" si="8"/>
        <v>809124.3999999999</v>
      </c>
      <c r="T148" s="12">
        <f t="shared" si="9"/>
        <v>21.075725078863034</v>
      </c>
      <c r="U148" s="11">
        <f t="shared" si="10"/>
        <v>1744104.9</v>
      </c>
      <c r="V148" s="12">
        <f t="shared" si="11"/>
        <v>18.908867390373135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71127.1</v>
      </c>
      <c r="G149" s="12">
        <v>19.3158352442318</v>
      </c>
      <c r="H149" s="11">
        <v>33742.6</v>
      </c>
      <c r="I149" s="12">
        <v>19.725619632156384</v>
      </c>
      <c r="J149" s="11">
        <v>153091.7</v>
      </c>
      <c r="K149" s="12">
        <v>18.432439694640532</v>
      </c>
      <c r="L149" s="11">
        <v>551421.8</v>
      </c>
      <c r="M149" s="12">
        <v>22.393726515709023</v>
      </c>
      <c r="N149" s="11">
        <v>1069067.9</v>
      </c>
      <c r="O149" s="12">
        <v>20.28434009757472</v>
      </c>
      <c r="P149" s="11">
        <v>612384.2999999999</v>
      </c>
      <c r="Q149" s="12">
        <v>16.435692206674794</v>
      </c>
      <c r="S149" s="11">
        <f t="shared" si="8"/>
        <v>809383.2000000001</v>
      </c>
      <c r="T149" s="12">
        <f t="shared" si="9"/>
        <v>21.262753600519503</v>
      </c>
      <c r="U149" s="11">
        <f t="shared" si="10"/>
        <v>1681452.1999999997</v>
      </c>
      <c r="V149" s="12">
        <f t="shared" si="11"/>
        <v>18.882663888988343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72900.4</v>
      </c>
      <c r="G150" s="12">
        <v>20.719546600567348</v>
      </c>
      <c r="H150" s="11">
        <v>23914.9</v>
      </c>
      <c r="I150" s="12">
        <v>19.378073920442905</v>
      </c>
      <c r="J150" s="11">
        <v>134231.80000000002</v>
      </c>
      <c r="K150" s="12">
        <v>18.45858936556017</v>
      </c>
      <c r="L150" s="11">
        <v>523282.30000000005</v>
      </c>
      <c r="M150" s="12">
        <v>22.111371924867324</v>
      </c>
      <c r="N150" s="11">
        <v>941496.9</v>
      </c>
      <c r="O150" s="12">
        <v>20.124934070414895</v>
      </c>
      <c r="P150" s="11">
        <v>722595.2</v>
      </c>
      <c r="Q150" s="12">
        <v>16.50801624616383</v>
      </c>
      <c r="S150" s="11">
        <f t="shared" si="8"/>
        <v>754329.4</v>
      </c>
      <c r="T150" s="12">
        <f t="shared" si="9"/>
        <v>21.24019979600424</v>
      </c>
      <c r="U150" s="11">
        <f t="shared" si="10"/>
        <v>1664092.1</v>
      </c>
      <c r="V150" s="12">
        <f t="shared" si="11"/>
        <v>18.554367478218307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38223.5</v>
      </c>
      <c r="G151" s="12">
        <v>25.880888589480293</v>
      </c>
      <c r="H151" s="11">
        <v>66798.8</v>
      </c>
      <c r="I151" s="12">
        <v>18.379846434367085</v>
      </c>
      <c r="J151" s="11">
        <v>128602.79999999999</v>
      </c>
      <c r="K151" s="12">
        <v>17.127476314668115</v>
      </c>
      <c r="L151" s="11">
        <v>337790.6</v>
      </c>
      <c r="M151" s="12">
        <v>23.4932826224294</v>
      </c>
      <c r="N151" s="11">
        <v>692900.2</v>
      </c>
      <c r="O151" s="12">
        <v>20.42982155727477</v>
      </c>
      <c r="P151" s="11">
        <v>434510.9</v>
      </c>
      <c r="Q151" s="12">
        <v>16.040365449980648</v>
      </c>
      <c r="S151" s="11">
        <f aca="true" t="shared" si="12" ref="S151:S214">F151+H151+J151+L151</f>
        <v>571415.7</v>
      </c>
      <c r="T151" s="12">
        <f aca="true" t="shared" si="13" ref="T151:T214">(F151*G151+H151*I151+J151*K151+L151*M151)/(F151+H151+J151+L151)</f>
        <v>21.62254427905989</v>
      </c>
      <c r="U151" s="11">
        <f aca="true" t="shared" si="14" ref="U151:U214">N151+P151</f>
        <v>1127411.1</v>
      </c>
      <c r="V151" s="12">
        <f aca="true" t="shared" si="15" ref="V151:V214">(N151*O151+P151*Q151)/(N151+P151)</f>
        <v>18.738099235496257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52100</v>
      </c>
      <c r="G152" s="12">
        <v>22.66641967370441</v>
      </c>
      <c r="H152" s="11">
        <v>37522.799999999996</v>
      </c>
      <c r="I152" s="12">
        <v>21.11969767714563</v>
      </c>
      <c r="J152" s="11">
        <v>101257.1</v>
      </c>
      <c r="K152" s="12">
        <v>18.324034561527043</v>
      </c>
      <c r="L152" s="11">
        <v>374815.1</v>
      </c>
      <c r="M152" s="12">
        <v>25.198410386881424</v>
      </c>
      <c r="N152" s="11">
        <v>660545.8</v>
      </c>
      <c r="O152" s="12">
        <v>21.356914967894735</v>
      </c>
      <c r="P152" s="11">
        <v>213564.80000000002</v>
      </c>
      <c r="Q152" s="12">
        <v>16.42147186708671</v>
      </c>
      <c r="S152" s="11">
        <f t="shared" si="12"/>
        <v>565695</v>
      </c>
      <c r="T152" s="12">
        <f t="shared" si="13"/>
        <v>23.464188239245527</v>
      </c>
      <c r="U152" s="11">
        <f t="shared" si="14"/>
        <v>874110.6000000001</v>
      </c>
      <c r="V152" s="12">
        <f t="shared" si="15"/>
        <v>20.151075662507697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37652.4</v>
      </c>
      <c r="G153" s="12">
        <v>26.12824645972103</v>
      </c>
      <c r="H153" s="11">
        <v>48027.399999999994</v>
      </c>
      <c r="I153" s="12">
        <v>20.693841140682192</v>
      </c>
      <c r="J153" s="11">
        <v>115472.90000000001</v>
      </c>
      <c r="K153" s="12">
        <v>18.32448098211788</v>
      </c>
      <c r="L153" s="11">
        <v>534587.2</v>
      </c>
      <c r="M153" s="12">
        <v>24.270195305835983</v>
      </c>
      <c r="N153" s="11">
        <v>769267.1</v>
      </c>
      <c r="O153" s="12">
        <v>20.462505848748762</v>
      </c>
      <c r="P153" s="11">
        <v>149876.1</v>
      </c>
      <c r="Q153" s="12">
        <v>16.880948216560213</v>
      </c>
      <c r="S153" s="11">
        <f t="shared" si="12"/>
        <v>735739.8999999999</v>
      </c>
      <c r="T153" s="12">
        <f t="shared" si="13"/>
        <v>23.198659315608683</v>
      </c>
      <c r="U153" s="11">
        <f t="shared" si="14"/>
        <v>919143.2</v>
      </c>
      <c r="V153" s="12">
        <f t="shared" si="15"/>
        <v>19.878494685050164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40766.2</v>
      </c>
      <c r="G154" s="15">
        <v>25.413935809567732</v>
      </c>
      <c r="H154" s="14">
        <v>149869.3</v>
      </c>
      <c r="I154" s="15">
        <v>17.654555102345842</v>
      </c>
      <c r="J154" s="14">
        <v>215531.90000000002</v>
      </c>
      <c r="K154" s="15">
        <v>16.688024348135933</v>
      </c>
      <c r="L154" s="14">
        <v>595733.2</v>
      </c>
      <c r="M154" s="15">
        <v>25.75559121600072</v>
      </c>
      <c r="N154" s="14">
        <v>952626.3</v>
      </c>
      <c r="O154" s="15">
        <v>20.467140395976887</v>
      </c>
      <c r="P154" s="14">
        <v>208071.09999999998</v>
      </c>
      <c r="Q154" s="15">
        <v>17.702782529625694</v>
      </c>
      <c r="S154" s="14">
        <f t="shared" si="12"/>
        <v>1001900.6</v>
      </c>
      <c r="T154" s="15">
        <f t="shared" si="13"/>
        <v>22.579253643525114</v>
      </c>
      <c r="U154" s="14">
        <f t="shared" si="14"/>
        <v>1160697.4</v>
      </c>
      <c r="V154" s="15">
        <f t="shared" si="15"/>
        <v>19.971590925421218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27860.699999999997</v>
      </c>
      <c r="G155" s="9">
        <v>27.960565850822128</v>
      </c>
      <c r="H155" s="8">
        <v>22625.200000000004</v>
      </c>
      <c r="I155" s="9">
        <v>23.345097501900536</v>
      </c>
      <c r="J155" s="8">
        <v>148600.1</v>
      </c>
      <c r="K155" s="9">
        <v>16.812124164115634</v>
      </c>
      <c r="L155" s="8">
        <v>424562.1</v>
      </c>
      <c r="M155" s="9">
        <v>23.833463008120606</v>
      </c>
      <c r="N155" s="8">
        <v>515340.2</v>
      </c>
      <c r="O155" s="9">
        <v>22.20041240330174</v>
      </c>
      <c r="P155" s="8">
        <v>112751.4</v>
      </c>
      <c r="Q155" s="9">
        <v>16.70566807152727</v>
      </c>
      <c r="S155" s="8">
        <f t="shared" si="12"/>
        <v>623648.1</v>
      </c>
      <c r="T155" s="9">
        <f t="shared" si="13"/>
        <v>22.32710542050878</v>
      </c>
      <c r="U155" s="8">
        <f t="shared" si="14"/>
        <v>628091.6</v>
      </c>
      <c r="V155" s="9">
        <f t="shared" si="15"/>
        <v>21.214027430075486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51369.600000000006</v>
      </c>
      <c r="G156" s="12">
        <v>24.48013208200959</v>
      </c>
      <c r="H156" s="11">
        <v>68236.8</v>
      </c>
      <c r="I156" s="12">
        <v>21.2832155083474</v>
      </c>
      <c r="J156" s="11">
        <v>111832.1</v>
      </c>
      <c r="K156" s="12">
        <v>19.15268947824462</v>
      </c>
      <c r="L156" s="11">
        <v>568818.7</v>
      </c>
      <c r="M156" s="12">
        <v>23.85090728908877</v>
      </c>
      <c r="N156" s="11">
        <v>953575.3</v>
      </c>
      <c r="O156" s="12">
        <v>22.35107295878994</v>
      </c>
      <c r="P156" s="11">
        <v>123452.09999999999</v>
      </c>
      <c r="Q156" s="12">
        <v>19.00884523633053</v>
      </c>
      <c r="S156" s="11">
        <f t="shared" si="12"/>
        <v>800257.2</v>
      </c>
      <c r="T156" s="12">
        <f t="shared" si="13"/>
        <v>23.015801264893337</v>
      </c>
      <c r="U156" s="11">
        <f t="shared" si="14"/>
        <v>1077027.4000000001</v>
      </c>
      <c r="V156" s="12">
        <f t="shared" si="15"/>
        <v>21.967976826773395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231348.1</v>
      </c>
      <c r="G157" s="12">
        <v>24.05752515365374</v>
      </c>
      <c r="H157" s="11">
        <v>62661.5</v>
      </c>
      <c r="I157" s="12">
        <v>20.310264197314133</v>
      </c>
      <c r="J157" s="11">
        <v>116473</v>
      </c>
      <c r="K157" s="12">
        <v>18.897179157401286</v>
      </c>
      <c r="L157" s="11">
        <v>553384.8999999999</v>
      </c>
      <c r="M157" s="12">
        <v>24.49099440552136</v>
      </c>
      <c r="N157" s="11">
        <v>1112606.5</v>
      </c>
      <c r="O157" s="12">
        <v>22.794937846399424</v>
      </c>
      <c r="P157" s="11">
        <v>240784.7</v>
      </c>
      <c r="Q157" s="12">
        <v>18.96516280727139</v>
      </c>
      <c r="S157" s="11">
        <f t="shared" si="12"/>
        <v>963867.4999999999</v>
      </c>
      <c r="T157" s="12">
        <f t="shared" si="13"/>
        <v>23.439209220146957</v>
      </c>
      <c r="U157" s="11">
        <f t="shared" si="14"/>
        <v>1353391.2</v>
      </c>
      <c r="V157" s="12">
        <f t="shared" si="15"/>
        <v>22.113574443220852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47544.399999999994</v>
      </c>
      <c r="G158" s="12">
        <v>19.91236827050084</v>
      </c>
      <c r="H158" s="11">
        <v>61179.9</v>
      </c>
      <c r="I158" s="12">
        <v>20.262725601055248</v>
      </c>
      <c r="J158" s="11">
        <v>336858</v>
      </c>
      <c r="K158" s="12">
        <v>21.356516817175184</v>
      </c>
      <c r="L158" s="11">
        <v>580347.2</v>
      </c>
      <c r="M158" s="12">
        <v>25.26702726919333</v>
      </c>
      <c r="N158" s="11">
        <v>1302496.4</v>
      </c>
      <c r="O158" s="12">
        <v>22.530299253802166</v>
      </c>
      <c r="P158" s="11">
        <v>383647.5</v>
      </c>
      <c r="Q158" s="12">
        <v>18.815118078444407</v>
      </c>
      <c r="S158" s="11">
        <f t="shared" si="12"/>
        <v>1025929.5</v>
      </c>
      <c r="T158" s="12">
        <f t="shared" si="13"/>
        <v>23.436459520854008</v>
      </c>
      <c r="U158" s="11">
        <f t="shared" si="14"/>
        <v>1686143.9</v>
      </c>
      <c r="V158" s="12">
        <f t="shared" si="15"/>
        <v>21.68498589118047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40195</v>
      </c>
      <c r="G159" s="12">
        <v>25.984126508272173</v>
      </c>
      <c r="H159" s="11">
        <v>162895.9</v>
      </c>
      <c r="I159" s="12">
        <v>22.585775393978608</v>
      </c>
      <c r="J159" s="11">
        <v>155219.5</v>
      </c>
      <c r="K159" s="12">
        <v>20.15269320542844</v>
      </c>
      <c r="L159" s="11">
        <v>418769.3</v>
      </c>
      <c r="M159" s="12">
        <v>26.20638886852498</v>
      </c>
      <c r="N159" s="11">
        <v>1160854.7</v>
      </c>
      <c r="O159" s="12">
        <v>21.862433937684024</v>
      </c>
      <c r="P159" s="11">
        <v>379162.2</v>
      </c>
      <c r="Q159" s="12">
        <v>17.897286245833573</v>
      </c>
      <c r="S159" s="11">
        <f t="shared" si="12"/>
        <v>777079.7</v>
      </c>
      <c r="T159" s="12">
        <f t="shared" si="13"/>
        <v>24.22670964123757</v>
      </c>
      <c r="U159" s="11">
        <f t="shared" si="14"/>
        <v>1540016.9</v>
      </c>
      <c r="V159" s="12">
        <f t="shared" si="15"/>
        <v>20.88618872753929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53054.299999999996</v>
      </c>
      <c r="G160" s="12">
        <v>22.886220344062597</v>
      </c>
      <c r="H160" s="11">
        <v>209456.4</v>
      </c>
      <c r="I160" s="12">
        <v>23.239930467629538</v>
      </c>
      <c r="J160" s="11">
        <v>249425</v>
      </c>
      <c r="K160" s="12">
        <v>18.557656570111256</v>
      </c>
      <c r="L160" s="11">
        <v>378156.1</v>
      </c>
      <c r="M160" s="12">
        <v>27.647438864532404</v>
      </c>
      <c r="N160" s="11">
        <v>953042.7</v>
      </c>
      <c r="O160" s="12">
        <v>23.163371270773073</v>
      </c>
      <c r="P160" s="11">
        <v>340949.5</v>
      </c>
      <c r="Q160" s="12">
        <v>18.78930524608483</v>
      </c>
      <c r="S160" s="11">
        <f t="shared" si="12"/>
        <v>890091.8</v>
      </c>
      <c r="T160" s="12">
        <f t="shared" si="13"/>
        <v>23.779295256961138</v>
      </c>
      <c r="U160" s="11">
        <f t="shared" si="14"/>
        <v>1293992.2</v>
      </c>
      <c r="V160" s="12">
        <f t="shared" si="15"/>
        <v>22.010863841374004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27214.899999999998</v>
      </c>
      <c r="G161" s="12">
        <v>29.459738231630467</v>
      </c>
      <c r="H161" s="11">
        <v>81860.1</v>
      </c>
      <c r="I161" s="12">
        <v>20.059919753335258</v>
      </c>
      <c r="J161" s="11">
        <v>348338.4</v>
      </c>
      <c r="K161" s="12">
        <v>19.139449167820718</v>
      </c>
      <c r="L161" s="11">
        <v>432591.1</v>
      </c>
      <c r="M161" s="12">
        <v>24.803414046197442</v>
      </c>
      <c r="N161" s="11">
        <v>990714.3999999999</v>
      </c>
      <c r="O161" s="12">
        <v>23.155928119143116</v>
      </c>
      <c r="P161" s="11">
        <v>381473.2</v>
      </c>
      <c r="Q161" s="12">
        <v>18.750054163700103</v>
      </c>
      <c r="S161" s="11">
        <f t="shared" si="12"/>
        <v>890004.5</v>
      </c>
      <c r="T161" s="12">
        <f t="shared" si="13"/>
        <v>22.292687433602865</v>
      </c>
      <c r="U161" s="11">
        <f t="shared" si="14"/>
        <v>1372187.5999999999</v>
      </c>
      <c r="V161" s="12">
        <f t="shared" si="15"/>
        <v>21.93107895378154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38549.3</v>
      </c>
      <c r="G162" s="12">
        <v>24.35144754898273</v>
      </c>
      <c r="H162" s="11">
        <v>31152.800000000003</v>
      </c>
      <c r="I162" s="12">
        <v>19.894486209907292</v>
      </c>
      <c r="J162" s="11">
        <v>313653.5</v>
      </c>
      <c r="K162" s="12">
        <v>21.58925340542988</v>
      </c>
      <c r="L162" s="11">
        <v>373375.1</v>
      </c>
      <c r="M162" s="12">
        <v>25.645380203446884</v>
      </c>
      <c r="N162" s="11">
        <v>797340.8</v>
      </c>
      <c r="O162" s="12">
        <v>23.087340739367654</v>
      </c>
      <c r="P162" s="11">
        <v>257437.5</v>
      </c>
      <c r="Q162" s="12">
        <v>18.926261422675402</v>
      </c>
      <c r="S162" s="11">
        <f t="shared" si="12"/>
        <v>756730.7</v>
      </c>
      <c r="T162" s="12">
        <f t="shared" si="13"/>
        <v>23.661510624585475</v>
      </c>
      <c r="U162" s="11">
        <f t="shared" si="14"/>
        <v>1054778.3</v>
      </c>
      <c r="V162" s="12">
        <f t="shared" si="15"/>
        <v>22.071754946039366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32941.8</v>
      </c>
      <c r="G163" s="12">
        <v>29.370715443600524</v>
      </c>
      <c r="H163" s="11">
        <v>47102.600000000006</v>
      </c>
      <c r="I163" s="12">
        <v>20.18467642975122</v>
      </c>
      <c r="J163" s="11">
        <v>328110.4</v>
      </c>
      <c r="K163" s="12">
        <v>20.533668048924998</v>
      </c>
      <c r="L163" s="11">
        <v>411890.10000000003</v>
      </c>
      <c r="M163" s="12">
        <v>27.244477776960416</v>
      </c>
      <c r="N163" s="11">
        <v>1051572.2</v>
      </c>
      <c r="O163" s="12">
        <v>22.556340741986148</v>
      </c>
      <c r="P163" s="11">
        <v>278759.8</v>
      </c>
      <c r="Q163" s="12">
        <v>19.70542243537268</v>
      </c>
      <c r="S163" s="11">
        <f t="shared" si="12"/>
        <v>820044.9000000001</v>
      </c>
      <c r="T163" s="12">
        <f t="shared" si="13"/>
        <v>24.239301637020123</v>
      </c>
      <c r="U163" s="11">
        <f t="shared" si="14"/>
        <v>1330332</v>
      </c>
      <c r="V163" s="12">
        <f t="shared" si="15"/>
        <v>21.95895496387368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77752.4</v>
      </c>
      <c r="G164" s="12">
        <v>24.00892193681481</v>
      </c>
      <c r="H164" s="11">
        <v>20266.3</v>
      </c>
      <c r="I164" s="12">
        <v>20.878351450437428</v>
      </c>
      <c r="J164" s="11">
        <v>193398.6</v>
      </c>
      <c r="K164" s="12">
        <v>18.33694487447169</v>
      </c>
      <c r="L164" s="11">
        <v>558376.5</v>
      </c>
      <c r="M164" s="12">
        <v>25.67902906014133</v>
      </c>
      <c r="N164" s="11">
        <v>1055540.7</v>
      </c>
      <c r="O164" s="12">
        <v>22.903011143009454</v>
      </c>
      <c r="P164" s="11">
        <v>369436.4</v>
      </c>
      <c r="Q164" s="12">
        <v>18.934253890520804</v>
      </c>
      <c r="S164" s="11">
        <f t="shared" si="12"/>
        <v>849793.8</v>
      </c>
      <c r="T164" s="12">
        <f t="shared" si="13"/>
        <v>23.74079932449496</v>
      </c>
      <c r="U164" s="11">
        <f t="shared" si="14"/>
        <v>1424977.1</v>
      </c>
      <c r="V164" s="12">
        <f t="shared" si="15"/>
        <v>21.87407994696897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86875.40000000001</v>
      </c>
      <c r="G165" s="12">
        <v>20.833272756154216</v>
      </c>
      <c r="H165" s="11">
        <v>45474.5</v>
      </c>
      <c r="I165" s="12">
        <v>21.723104157274957</v>
      </c>
      <c r="J165" s="11">
        <v>110379</v>
      </c>
      <c r="K165" s="12">
        <v>19.685781996575436</v>
      </c>
      <c r="L165" s="11">
        <v>324172.4</v>
      </c>
      <c r="M165" s="12">
        <v>25.723367717301045</v>
      </c>
      <c r="N165" s="11">
        <v>763377.8999999999</v>
      </c>
      <c r="O165" s="12">
        <v>23.021905626295972</v>
      </c>
      <c r="P165" s="11">
        <v>131742.3</v>
      </c>
      <c r="Q165" s="12">
        <v>19.634155392762995</v>
      </c>
      <c r="S165" s="11">
        <f t="shared" si="12"/>
        <v>566901.3</v>
      </c>
      <c r="T165" s="12">
        <f t="shared" si="13"/>
        <v>23.477541829591853</v>
      </c>
      <c r="U165" s="11">
        <f t="shared" si="14"/>
        <v>895120.2</v>
      </c>
      <c r="V165" s="12">
        <f t="shared" si="15"/>
        <v>22.5233021900299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105005</v>
      </c>
      <c r="G166" s="15">
        <v>26.53149773820294</v>
      </c>
      <c r="H166" s="14">
        <v>99210.8</v>
      </c>
      <c r="I166" s="15">
        <v>23.391026279397003</v>
      </c>
      <c r="J166" s="14">
        <v>239714.8</v>
      </c>
      <c r="K166" s="15">
        <v>20.41383557877945</v>
      </c>
      <c r="L166" s="14">
        <v>339296.4</v>
      </c>
      <c r="M166" s="15">
        <v>25.658670716812786</v>
      </c>
      <c r="N166" s="14">
        <v>741674.6000000001</v>
      </c>
      <c r="O166" s="15">
        <v>21.005205595553626</v>
      </c>
      <c r="P166" s="14">
        <v>218255.40000000002</v>
      </c>
      <c r="Q166" s="15">
        <v>17.77876839244298</v>
      </c>
      <c r="S166" s="14">
        <f t="shared" si="12"/>
        <v>783227</v>
      </c>
      <c r="T166" s="15">
        <f t="shared" si="13"/>
        <v>23.883210698814008</v>
      </c>
      <c r="U166" s="14">
        <f t="shared" si="14"/>
        <v>959930.0000000001</v>
      </c>
      <c r="V166" s="15">
        <f t="shared" si="15"/>
        <v>20.271623623597552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32606.399999999998</v>
      </c>
      <c r="G167" s="9">
        <v>30.115047015309877</v>
      </c>
      <c r="H167" s="8">
        <v>19935.9</v>
      </c>
      <c r="I167" s="9">
        <v>17.287988352670308</v>
      </c>
      <c r="J167" s="8">
        <v>129032.7</v>
      </c>
      <c r="K167" s="9">
        <v>19.805374885591014</v>
      </c>
      <c r="L167" s="8">
        <v>248736.4</v>
      </c>
      <c r="M167" s="9">
        <v>27.4252090847982</v>
      </c>
      <c r="N167" s="8">
        <v>511819.30000000005</v>
      </c>
      <c r="O167" s="9">
        <v>22.470772485523696</v>
      </c>
      <c r="P167" s="8">
        <v>98406.8</v>
      </c>
      <c r="Q167" s="9">
        <v>20.47725523032961</v>
      </c>
      <c r="S167" s="8">
        <f t="shared" si="12"/>
        <v>430311.4</v>
      </c>
      <c r="T167" s="9">
        <f t="shared" si="13"/>
        <v>24.874506343545622</v>
      </c>
      <c r="U167" s="8">
        <f t="shared" si="14"/>
        <v>610226.1000000001</v>
      </c>
      <c r="V167" s="9">
        <f t="shared" si="15"/>
        <v>22.149292211526184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16444.9</v>
      </c>
      <c r="G168" s="12">
        <v>27.474666370728915</v>
      </c>
      <c r="H168" s="11">
        <v>28334</v>
      </c>
      <c r="I168" s="12">
        <v>20.848382861579726</v>
      </c>
      <c r="J168" s="11">
        <v>115374.5</v>
      </c>
      <c r="K168" s="12">
        <v>19.56319708427772</v>
      </c>
      <c r="L168" s="11">
        <v>364856.2</v>
      </c>
      <c r="M168" s="12">
        <v>25.392284034093432</v>
      </c>
      <c r="N168" s="11">
        <v>675775.5</v>
      </c>
      <c r="O168" s="12">
        <v>25.310466752641968</v>
      </c>
      <c r="P168" s="11">
        <v>94947.20000000001</v>
      </c>
      <c r="Q168" s="12">
        <v>21.473471245070943</v>
      </c>
      <c r="S168" s="11">
        <f t="shared" si="12"/>
        <v>525009.6</v>
      </c>
      <c r="T168" s="12">
        <f t="shared" si="13"/>
        <v>23.93130061812203</v>
      </c>
      <c r="U168" s="11">
        <f t="shared" si="14"/>
        <v>770722.7</v>
      </c>
      <c r="V168" s="12">
        <f t="shared" si="15"/>
        <v>24.83777796346209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31240.9</v>
      </c>
      <c r="G169" s="12">
        <v>28.524041945014385</v>
      </c>
      <c r="H169" s="11">
        <v>22305.4</v>
      </c>
      <c r="I169" s="12">
        <v>21.573636428846825</v>
      </c>
      <c r="J169" s="11">
        <v>317365.5</v>
      </c>
      <c r="K169" s="12">
        <v>19.40171567167824</v>
      </c>
      <c r="L169" s="11">
        <v>512102.4</v>
      </c>
      <c r="M169" s="12">
        <v>26.206049836907614</v>
      </c>
      <c r="N169" s="11">
        <v>965058.5</v>
      </c>
      <c r="O169" s="12">
        <v>26.10463712303451</v>
      </c>
      <c r="P169" s="11">
        <v>138822.3</v>
      </c>
      <c r="Q169" s="12">
        <v>20.503687656810182</v>
      </c>
      <c r="S169" s="11">
        <f t="shared" si="12"/>
        <v>883014.2</v>
      </c>
      <c r="T169" s="12">
        <f t="shared" si="13"/>
        <v>23.725486569751652</v>
      </c>
      <c r="U169" s="11">
        <f t="shared" si="14"/>
        <v>1103880.8</v>
      </c>
      <c r="V169" s="12">
        <f t="shared" si="15"/>
        <v>25.400270594433746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69593.5</v>
      </c>
      <c r="G170" s="12">
        <v>21.369113552271408</v>
      </c>
      <c r="H170" s="11">
        <v>65033.4</v>
      </c>
      <c r="I170" s="12">
        <v>21.07012250628139</v>
      </c>
      <c r="J170" s="11">
        <v>148816</v>
      </c>
      <c r="K170" s="12">
        <v>19.863518035695087</v>
      </c>
      <c r="L170" s="11">
        <v>562747.1000000001</v>
      </c>
      <c r="M170" s="12">
        <v>25.399990386445346</v>
      </c>
      <c r="N170" s="11">
        <v>954606.6</v>
      </c>
      <c r="O170" s="12">
        <v>25.33522101355679</v>
      </c>
      <c r="P170" s="11">
        <v>134584.5</v>
      </c>
      <c r="Q170" s="12">
        <v>20.549771645323197</v>
      </c>
      <c r="S170" s="11">
        <f t="shared" si="12"/>
        <v>846190.0000000001</v>
      </c>
      <c r="T170" s="12">
        <f t="shared" si="13"/>
        <v>23.762031386568026</v>
      </c>
      <c r="U170" s="11">
        <f t="shared" si="14"/>
        <v>1089191.1</v>
      </c>
      <c r="V170" s="12">
        <f t="shared" si="15"/>
        <v>24.743913105790156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24039.5</v>
      </c>
      <c r="G171" s="12">
        <v>30.135013873000684</v>
      </c>
      <c r="H171" s="11">
        <v>58063.8</v>
      </c>
      <c r="I171" s="12">
        <v>19.641163702685663</v>
      </c>
      <c r="J171" s="11">
        <v>117099.9</v>
      </c>
      <c r="K171" s="12">
        <v>19.011451581085893</v>
      </c>
      <c r="L171" s="11">
        <v>362963.7</v>
      </c>
      <c r="M171" s="12">
        <v>25.311059271216376</v>
      </c>
      <c r="N171" s="11">
        <v>710995.1</v>
      </c>
      <c r="O171" s="12">
        <v>24.639924467833886</v>
      </c>
      <c r="P171" s="11">
        <v>91104</v>
      </c>
      <c r="Q171" s="12">
        <v>20.685082114945555</v>
      </c>
      <c r="S171" s="11">
        <f t="shared" si="12"/>
        <v>562166.9</v>
      </c>
      <c r="T171" s="12">
        <f t="shared" si="13"/>
        <v>23.619508850485506</v>
      </c>
      <c r="U171" s="11">
        <f t="shared" si="14"/>
        <v>802099.1</v>
      </c>
      <c r="V171" s="12">
        <f t="shared" si="15"/>
        <v>24.19072566220309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79968.1</v>
      </c>
      <c r="G172" s="12">
        <v>20.75299181798742</v>
      </c>
      <c r="H172" s="11">
        <v>98479.2</v>
      </c>
      <c r="I172" s="12">
        <v>21.96638563270213</v>
      </c>
      <c r="J172" s="11">
        <v>459945.2</v>
      </c>
      <c r="K172" s="12">
        <v>20.091374137614658</v>
      </c>
      <c r="L172" s="11">
        <v>452800.30000000005</v>
      </c>
      <c r="M172" s="12">
        <v>23.98574902225109</v>
      </c>
      <c r="N172" s="11">
        <v>856600.5</v>
      </c>
      <c r="O172" s="12">
        <v>26.065043372026985</v>
      </c>
      <c r="P172" s="11">
        <v>156255.5</v>
      </c>
      <c r="Q172" s="12">
        <v>20.816078883623298</v>
      </c>
      <c r="S172" s="11">
        <f t="shared" si="12"/>
        <v>1091192.8</v>
      </c>
      <c r="T172" s="12">
        <f t="shared" si="13"/>
        <v>21.925084969402292</v>
      </c>
      <c r="U172" s="11">
        <f t="shared" si="14"/>
        <v>1012856</v>
      </c>
      <c r="V172" s="12">
        <f t="shared" si="15"/>
        <v>25.25527419396242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65980.4</v>
      </c>
      <c r="G173" s="12">
        <v>30.230125749464996</v>
      </c>
      <c r="H173" s="11">
        <v>65804.70000000001</v>
      </c>
      <c r="I173" s="12">
        <v>22.82213130673037</v>
      </c>
      <c r="J173" s="11">
        <v>123055.09999999999</v>
      </c>
      <c r="K173" s="12">
        <v>19.797992151483363</v>
      </c>
      <c r="L173" s="11">
        <v>398441.4</v>
      </c>
      <c r="M173" s="12">
        <v>25.520391997417942</v>
      </c>
      <c r="N173" s="11">
        <v>728610.1000000001</v>
      </c>
      <c r="O173" s="12">
        <v>25.380484748976162</v>
      </c>
      <c r="P173" s="11">
        <v>158866.90000000002</v>
      </c>
      <c r="Q173" s="12">
        <v>20.728746491559914</v>
      </c>
      <c r="S173" s="11">
        <f t="shared" si="12"/>
        <v>653281.6000000001</v>
      </c>
      <c r="T173" s="12">
        <f t="shared" si="13"/>
        <v>24.646375947217862</v>
      </c>
      <c r="U173" s="11">
        <f t="shared" si="14"/>
        <v>887477.0000000001</v>
      </c>
      <c r="V173" s="12">
        <f t="shared" si="15"/>
        <v>24.547778958778643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55485.3</v>
      </c>
      <c r="G174" s="12">
        <v>20.171038599412817</v>
      </c>
      <c r="H174" s="11">
        <v>80672.2</v>
      </c>
      <c r="I174" s="12">
        <v>24.727342132729742</v>
      </c>
      <c r="J174" s="11">
        <v>162777.5</v>
      </c>
      <c r="K174" s="12">
        <v>18.987639219179556</v>
      </c>
      <c r="L174" s="11">
        <v>329743</v>
      </c>
      <c r="M174" s="12">
        <v>27.387905204962653</v>
      </c>
      <c r="N174" s="11">
        <v>869829.6000000001</v>
      </c>
      <c r="O174" s="12">
        <v>25.20845371783163</v>
      </c>
      <c r="P174" s="11">
        <v>232846.6</v>
      </c>
      <c r="Q174" s="12">
        <v>19.422402319810555</v>
      </c>
      <c r="S174" s="11">
        <f t="shared" si="12"/>
        <v>628678</v>
      </c>
      <c r="T174" s="12">
        <f t="shared" si="13"/>
        <v>24.234561551382427</v>
      </c>
      <c r="U174" s="11">
        <f t="shared" si="14"/>
        <v>1102676.2000000002</v>
      </c>
      <c r="V174" s="12">
        <f t="shared" si="15"/>
        <v>23.986642278122986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27052.8</v>
      </c>
      <c r="G175" s="12">
        <v>25.064979854211025</v>
      </c>
      <c r="H175" s="11">
        <v>135981.6</v>
      </c>
      <c r="I175" s="12">
        <v>17.930829347499955</v>
      </c>
      <c r="J175" s="11">
        <v>177634.9</v>
      </c>
      <c r="K175" s="12">
        <v>17.1212393397919</v>
      </c>
      <c r="L175" s="11">
        <v>386633.9</v>
      </c>
      <c r="M175" s="12">
        <v>26.670054907239127</v>
      </c>
      <c r="N175" s="11">
        <v>1000620</v>
      </c>
      <c r="O175" s="12">
        <v>24.525128224500808</v>
      </c>
      <c r="P175" s="11">
        <v>331830</v>
      </c>
      <c r="Q175" s="12">
        <v>20.393656061838897</v>
      </c>
      <c r="S175" s="11">
        <f t="shared" si="12"/>
        <v>727303.2</v>
      </c>
      <c r="T175" s="12">
        <f t="shared" si="13"/>
        <v>22.644225587072906</v>
      </c>
      <c r="U175" s="11">
        <f t="shared" si="14"/>
        <v>1332450</v>
      </c>
      <c r="V175" s="12">
        <f t="shared" si="15"/>
        <v>23.496236778115502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43865.5</v>
      </c>
      <c r="G176" s="12">
        <v>28.738433985706305</v>
      </c>
      <c r="H176" s="11">
        <v>160602.2</v>
      </c>
      <c r="I176" s="12">
        <v>26.55836128645809</v>
      </c>
      <c r="J176" s="11">
        <v>171420</v>
      </c>
      <c r="K176" s="12">
        <v>23.25448443588846</v>
      </c>
      <c r="L176" s="11">
        <v>366069.2</v>
      </c>
      <c r="M176" s="12">
        <v>26.416715670151984</v>
      </c>
      <c r="N176" s="11">
        <v>1451408.4</v>
      </c>
      <c r="O176" s="12">
        <v>23.88939000766428</v>
      </c>
      <c r="P176" s="11">
        <v>331014.7</v>
      </c>
      <c r="Q176" s="12">
        <v>20.61832164251316</v>
      </c>
      <c r="S176" s="11">
        <f t="shared" si="12"/>
        <v>741956.9</v>
      </c>
      <c r="T176" s="12">
        <f t="shared" si="13"/>
        <v>25.854044515254188</v>
      </c>
      <c r="U176" s="11">
        <f t="shared" si="14"/>
        <v>1782423.0999999999</v>
      </c>
      <c r="V176" s="12">
        <f t="shared" si="15"/>
        <v>23.281918238716724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216749.8</v>
      </c>
      <c r="G177" s="12">
        <v>21.38399253886278</v>
      </c>
      <c r="H177" s="11">
        <v>102482.7</v>
      </c>
      <c r="I177" s="12">
        <v>20.660404234080485</v>
      </c>
      <c r="J177" s="11">
        <v>138278</v>
      </c>
      <c r="K177" s="12">
        <v>17.514025347488396</v>
      </c>
      <c r="L177" s="11">
        <v>449314.6</v>
      </c>
      <c r="M177" s="12">
        <v>23.23390325620401</v>
      </c>
      <c r="N177" s="11">
        <v>936075.2</v>
      </c>
      <c r="O177" s="12">
        <v>24.114871225089612</v>
      </c>
      <c r="P177" s="11">
        <v>244008.5</v>
      </c>
      <c r="Q177" s="12">
        <v>19.926418403457255</v>
      </c>
      <c r="S177" s="11">
        <f t="shared" si="12"/>
        <v>906825.1</v>
      </c>
      <c r="T177" s="12">
        <f t="shared" si="13"/>
        <v>21.628698257249386</v>
      </c>
      <c r="U177" s="11">
        <f t="shared" si="14"/>
        <v>1180083.7</v>
      </c>
      <c r="V177" s="12">
        <f t="shared" si="15"/>
        <v>23.2488156306201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23682.3</v>
      </c>
      <c r="G178" s="15">
        <v>29.446986905832627</v>
      </c>
      <c r="H178" s="14">
        <v>67682.4</v>
      </c>
      <c r="I178" s="15">
        <v>21.359956473174712</v>
      </c>
      <c r="J178" s="14">
        <v>172849.7</v>
      </c>
      <c r="K178" s="15">
        <v>18.160114197479082</v>
      </c>
      <c r="L178" s="14">
        <v>364654.3</v>
      </c>
      <c r="M178" s="15">
        <v>26.32018356564011</v>
      </c>
      <c r="N178" s="14">
        <v>1349028.2</v>
      </c>
      <c r="O178" s="15">
        <v>24.279152487694475</v>
      </c>
      <c r="P178" s="14">
        <v>350978</v>
      </c>
      <c r="Q178" s="15">
        <v>19.491086127905454</v>
      </c>
      <c r="S178" s="14">
        <f t="shared" si="12"/>
        <v>628868.7</v>
      </c>
      <c r="T178" s="15">
        <f t="shared" si="13"/>
        <v>23.66122515081447</v>
      </c>
      <c r="U178" s="14">
        <f t="shared" si="14"/>
        <v>1700006.2</v>
      </c>
      <c r="V178" s="15">
        <f t="shared" si="15"/>
        <v>23.290623178315467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29210.100000000002</v>
      </c>
      <c r="G179" s="9">
        <v>31.290378362278798</v>
      </c>
      <c r="H179" s="8">
        <v>104390.70000000001</v>
      </c>
      <c r="I179" s="9">
        <v>16.17729109968608</v>
      </c>
      <c r="J179" s="8">
        <v>68057.3</v>
      </c>
      <c r="K179" s="9">
        <v>20.641741297406742</v>
      </c>
      <c r="L179" s="8">
        <v>527246.6</v>
      </c>
      <c r="M179" s="9">
        <v>20.54026840950705</v>
      </c>
      <c r="N179" s="8">
        <v>788295.1000000001</v>
      </c>
      <c r="O179" s="9">
        <v>23.733062681729212</v>
      </c>
      <c r="P179" s="8">
        <v>157601.9</v>
      </c>
      <c r="Q179" s="9">
        <v>21.587382956677555</v>
      </c>
      <c r="S179" s="8">
        <f t="shared" si="12"/>
        <v>728904.7</v>
      </c>
      <c r="T179" s="9">
        <f t="shared" si="13"/>
        <v>20.355694900856037</v>
      </c>
      <c r="U179" s="8">
        <f t="shared" si="14"/>
        <v>945897.0000000001</v>
      </c>
      <c r="V179" s="9">
        <f t="shared" si="15"/>
        <v>23.375557370411364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51761.600000000006</v>
      </c>
      <c r="G180" s="12">
        <v>30.225692482458033</v>
      </c>
      <c r="H180" s="11">
        <v>90824.70000000001</v>
      </c>
      <c r="I180" s="12">
        <v>22.789466819048123</v>
      </c>
      <c r="J180" s="11">
        <v>157417.9</v>
      </c>
      <c r="K180" s="12">
        <v>19.291919718151494</v>
      </c>
      <c r="L180" s="11">
        <v>327725.5</v>
      </c>
      <c r="M180" s="12">
        <v>26.930710130886975</v>
      </c>
      <c r="N180" s="11">
        <v>1014025.8</v>
      </c>
      <c r="O180" s="12">
        <v>23.90484630864422</v>
      </c>
      <c r="P180" s="11">
        <v>261372.90000000002</v>
      </c>
      <c r="Q180" s="12">
        <v>20.858179222099917</v>
      </c>
      <c r="S180" s="11">
        <f t="shared" si="12"/>
        <v>627729.7</v>
      </c>
      <c r="T180" s="12">
        <f t="shared" si="13"/>
        <v>24.687617334339926</v>
      </c>
      <c r="U180" s="11">
        <f t="shared" si="14"/>
        <v>1275398.7000000002</v>
      </c>
      <c r="V180" s="12">
        <f t="shared" si="15"/>
        <v>23.280479817017216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145146.2</v>
      </c>
      <c r="G181" s="12">
        <v>22.244202066605943</v>
      </c>
      <c r="H181" s="11">
        <v>98194.8</v>
      </c>
      <c r="I181" s="12">
        <v>20.24510170599665</v>
      </c>
      <c r="J181" s="11">
        <v>95237.2</v>
      </c>
      <c r="K181" s="12">
        <v>18.371924143086943</v>
      </c>
      <c r="L181" s="11">
        <v>532035.5</v>
      </c>
      <c r="M181" s="12">
        <v>23.37419141955753</v>
      </c>
      <c r="N181" s="11">
        <v>1747961.5</v>
      </c>
      <c r="O181" s="12">
        <v>20.32985822971501</v>
      </c>
      <c r="P181" s="11">
        <v>416473.80000000005</v>
      </c>
      <c r="Q181" s="12">
        <v>20.10681199153464</v>
      </c>
      <c r="S181" s="11">
        <f t="shared" si="12"/>
        <v>870613.7</v>
      </c>
      <c r="T181" s="12">
        <f t="shared" si="13"/>
        <v>22.285676584230185</v>
      </c>
      <c r="U181" s="11">
        <f t="shared" si="14"/>
        <v>2164435.3</v>
      </c>
      <c r="V181" s="12">
        <f t="shared" si="15"/>
        <v>20.286940377473975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17575.5</v>
      </c>
      <c r="G182" s="12">
        <v>29.921186310489038</v>
      </c>
      <c r="H182" s="11">
        <v>72235.5</v>
      </c>
      <c r="I182" s="12">
        <v>16.050877131050523</v>
      </c>
      <c r="J182" s="11">
        <v>90157.20000000001</v>
      </c>
      <c r="K182" s="12">
        <v>18.174765809053515</v>
      </c>
      <c r="L182" s="11">
        <v>265066.10000000003</v>
      </c>
      <c r="M182" s="12">
        <v>24.146466130523667</v>
      </c>
      <c r="N182" s="11">
        <v>710916.8</v>
      </c>
      <c r="O182" s="12">
        <v>22.841175496204336</v>
      </c>
      <c r="P182" s="11">
        <v>146922.5</v>
      </c>
      <c r="Q182" s="12">
        <v>20.559651544181456</v>
      </c>
      <c r="S182" s="11">
        <f t="shared" si="12"/>
        <v>445034.30000000005</v>
      </c>
      <c r="T182" s="12">
        <f t="shared" si="13"/>
        <v>21.850717005408345</v>
      </c>
      <c r="U182" s="11">
        <f t="shared" si="14"/>
        <v>857839.3</v>
      </c>
      <c r="V182" s="12">
        <f t="shared" si="15"/>
        <v>22.450417923263714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22818.800000000003</v>
      </c>
      <c r="G183" s="12">
        <v>27.258743711325746</v>
      </c>
      <c r="H183" s="11">
        <v>35200.7</v>
      </c>
      <c r="I183" s="12">
        <v>20.69385944029522</v>
      </c>
      <c r="J183" s="11">
        <v>32798.100000000006</v>
      </c>
      <c r="K183" s="12">
        <v>20.780874837261916</v>
      </c>
      <c r="L183" s="11">
        <v>272769.8</v>
      </c>
      <c r="M183" s="12">
        <v>24.773615587209434</v>
      </c>
      <c r="N183" s="11">
        <v>812225</v>
      </c>
      <c r="O183" s="12">
        <v>22.431553672935454</v>
      </c>
      <c r="P183" s="11">
        <v>406045.4000000001</v>
      </c>
      <c r="Q183" s="12">
        <v>18.82537497531064</v>
      </c>
      <c r="S183" s="11">
        <f t="shared" si="12"/>
        <v>363587.4</v>
      </c>
      <c r="T183" s="12">
        <f t="shared" si="13"/>
        <v>24.174428319023157</v>
      </c>
      <c r="U183" s="11">
        <f t="shared" si="14"/>
        <v>1218270.4000000001</v>
      </c>
      <c r="V183" s="12">
        <f t="shared" si="15"/>
        <v>21.22962652133713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64525.99999999999</v>
      </c>
      <c r="G184" s="12">
        <v>29.039135712735956</v>
      </c>
      <c r="H184" s="11">
        <v>10185.2</v>
      </c>
      <c r="I184" s="12">
        <v>21.64182578643522</v>
      </c>
      <c r="J184" s="11">
        <v>151566.3</v>
      </c>
      <c r="K184" s="12">
        <v>17.900097937338316</v>
      </c>
      <c r="L184" s="11">
        <v>209695.6</v>
      </c>
      <c r="M184" s="12">
        <v>24.468045195035085</v>
      </c>
      <c r="N184" s="11">
        <v>918794.1</v>
      </c>
      <c r="O184" s="12">
        <v>22.34342123006667</v>
      </c>
      <c r="P184" s="11">
        <v>384390.6</v>
      </c>
      <c r="Q184" s="12">
        <v>19.66448505764709</v>
      </c>
      <c r="S184" s="11">
        <f t="shared" si="12"/>
        <v>435973.1</v>
      </c>
      <c r="T184" s="12">
        <f t="shared" si="13"/>
        <v>22.795210592121396</v>
      </c>
      <c r="U184" s="11">
        <f t="shared" si="14"/>
        <v>1303184.7</v>
      </c>
      <c r="V184" s="12">
        <f t="shared" si="15"/>
        <v>21.5532355544076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22089.2</v>
      </c>
      <c r="G185" s="12">
        <v>33.0362950672727</v>
      </c>
      <c r="H185" s="11">
        <v>28656.8</v>
      </c>
      <c r="I185" s="12">
        <v>21.693257237374727</v>
      </c>
      <c r="J185" s="11">
        <v>74093.4</v>
      </c>
      <c r="K185" s="12">
        <v>25.22081726577536</v>
      </c>
      <c r="L185" s="11">
        <v>262333.1</v>
      </c>
      <c r="M185" s="12">
        <v>24.856081859285002</v>
      </c>
      <c r="N185" s="11">
        <v>896759.5</v>
      </c>
      <c r="O185" s="12">
        <v>21.675700996755534</v>
      </c>
      <c r="P185" s="11">
        <v>275222.8</v>
      </c>
      <c r="Q185" s="12">
        <v>19.48050394807407</v>
      </c>
      <c r="S185" s="11">
        <f t="shared" si="12"/>
        <v>387172.5</v>
      </c>
      <c r="T185" s="12">
        <f t="shared" si="13"/>
        <v>25.158485618167607</v>
      </c>
      <c r="U185" s="11">
        <f t="shared" si="14"/>
        <v>1171982.3</v>
      </c>
      <c r="V185" s="12">
        <f t="shared" si="15"/>
        <v>21.16019126739371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31866.700000000004</v>
      </c>
      <c r="G186" s="12">
        <v>31.62775031616075</v>
      </c>
      <c r="H186" s="11">
        <v>4121.9</v>
      </c>
      <c r="I186" s="12">
        <v>32.72539799606977</v>
      </c>
      <c r="J186" s="11">
        <v>40538.2</v>
      </c>
      <c r="K186" s="12">
        <v>26.62332681273465</v>
      </c>
      <c r="L186" s="11">
        <v>366254.6</v>
      </c>
      <c r="M186" s="12">
        <v>23.626319003228904</v>
      </c>
      <c r="N186" s="11">
        <v>995032.5000000001</v>
      </c>
      <c r="O186" s="12">
        <v>22.08711914535455</v>
      </c>
      <c r="P186" s="11">
        <v>350228.29999999993</v>
      </c>
      <c r="Q186" s="12">
        <v>17.618735013703922</v>
      </c>
      <c r="S186" s="11">
        <f t="shared" si="12"/>
        <v>442781.39999999997</v>
      </c>
      <c r="T186" s="12">
        <f t="shared" si="13"/>
        <v>24.561267957506796</v>
      </c>
      <c r="U186" s="11">
        <f t="shared" si="14"/>
        <v>1345260.8</v>
      </c>
      <c r="V186" s="12">
        <f t="shared" si="15"/>
        <v>20.9238097125851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56759.399999999994</v>
      </c>
      <c r="G187" s="12">
        <v>30.091490783905396</v>
      </c>
      <c r="H187" s="11">
        <v>22249.2</v>
      </c>
      <c r="I187" s="12">
        <v>29.51222012476853</v>
      </c>
      <c r="J187" s="11">
        <v>54670.6</v>
      </c>
      <c r="K187" s="12">
        <v>24.367165844164873</v>
      </c>
      <c r="L187" s="11">
        <v>297424</v>
      </c>
      <c r="M187" s="12">
        <v>27.306915679299593</v>
      </c>
      <c r="N187" s="11">
        <v>1068741</v>
      </c>
      <c r="O187" s="12">
        <v>21.001030135458453</v>
      </c>
      <c r="P187" s="11">
        <v>428650.79999999993</v>
      </c>
      <c r="Q187" s="12">
        <v>19.625221240692895</v>
      </c>
      <c r="S187" s="11">
        <f t="shared" si="12"/>
        <v>431103.19999999995</v>
      </c>
      <c r="T187" s="12">
        <f t="shared" si="13"/>
        <v>27.414544628757113</v>
      </c>
      <c r="U187" s="11">
        <f t="shared" si="14"/>
        <v>1497391.7999999998</v>
      </c>
      <c r="V187" s="12">
        <f t="shared" si="15"/>
        <v>20.607184260659107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150950.4</v>
      </c>
      <c r="G188" s="12">
        <v>33.10414322187951</v>
      </c>
      <c r="H188" s="11">
        <v>28542.5</v>
      </c>
      <c r="I188" s="12">
        <v>21.211485819392134</v>
      </c>
      <c r="J188" s="11">
        <v>30761.1</v>
      </c>
      <c r="K188" s="12">
        <v>25.278082220726827</v>
      </c>
      <c r="L188" s="11">
        <v>332128.89999999997</v>
      </c>
      <c r="M188" s="12">
        <v>23.40084221818698</v>
      </c>
      <c r="N188" s="11">
        <v>1012104.6999999998</v>
      </c>
      <c r="O188" s="12">
        <v>20.961484013462247</v>
      </c>
      <c r="P188" s="11">
        <v>512190.8</v>
      </c>
      <c r="Q188" s="12">
        <v>17.86466590770471</v>
      </c>
      <c r="S188" s="11">
        <f t="shared" si="12"/>
        <v>542382.8999999999</v>
      </c>
      <c r="T188" s="12">
        <f t="shared" si="13"/>
        <v>26.092618508068757</v>
      </c>
      <c r="U188" s="11">
        <f t="shared" si="14"/>
        <v>1524295.4999999998</v>
      </c>
      <c r="V188" s="12">
        <f t="shared" si="15"/>
        <v>19.920897235476982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79045.8</v>
      </c>
      <c r="G189" s="12">
        <v>29.275276611787092</v>
      </c>
      <c r="H189" s="11">
        <v>61041.6</v>
      </c>
      <c r="I189" s="12">
        <v>29.21405009043013</v>
      </c>
      <c r="J189" s="11">
        <v>23219.2</v>
      </c>
      <c r="K189" s="12">
        <v>29.4073698060226</v>
      </c>
      <c r="L189" s="11">
        <v>313859.7</v>
      </c>
      <c r="M189" s="12">
        <v>23.60354978673592</v>
      </c>
      <c r="N189" s="11">
        <v>909187.6</v>
      </c>
      <c r="O189" s="12">
        <v>21.622994897862664</v>
      </c>
      <c r="P189" s="11">
        <v>406520.9</v>
      </c>
      <c r="Q189" s="12">
        <v>18.435731648729497</v>
      </c>
      <c r="S189" s="11">
        <f t="shared" si="12"/>
        <v>477166.30000000005</v>
      </c>
      <c r="T189" s="12">
        <f t="shared" si="13"/>
        <v>25.5432512228965</v>
      </c>
      <c r="U189" s="11">
        <f t="shared" si="14"/>
        <v>1315708.5</v>
      </c>
      <c r="V189" s="12">
        <f t="shared" si="15"/>
        <v>20.638210559557834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59708.4</v>
      </c>
      <c r="G190" s="15">
        <v>27.534477426961704</v>
      </c>
      <c r="H190" s="14">
        <v>101015.9</v>
      </c>
      <c r="I190" s="15">
        <v>25.06368106407011</v>
      </c>
      <c r="J190" s="14">
        <v>34001.2</v>
      </c>
      <c r="K190" s="15">
        <v>28.44933922920368</v>
      </c>
      <c r="L190" s="14">
        <v>496664.4</v>
      </c>
      <c r="M190" s="15">
        <v>20.75199192050004</v>
      </c>
      <c r="N190" s="14">
        <v>961798.5</v>
      </c>
      <c r="O190" s="15">
        <v>21.59497577819055</v>
      </c>
      <c r="P190" s="14">
        <v>794119.5</v>
      </c>
      <c r="Q190" s="15">
        <v>16.609559892434326</v>
      </c>
      <c r="S190" s="14">
        <f t="shared" si="12"/>
        <v>691389.9</v>
      </c>
      <c r="T190" s="15">
        <f t="shared" si="13"/>
        <v>22.346229213067765</v>
      </c>
      <c r="U190" s="14">
        <f t="shared" si="14"/>
        <v>1755918</v>
      </c>
      <c r="V190" s="15">
        <f t="shared" si="15"/>
        <v>19.340305588301963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62139.700000000004</v>
      </c>
      <c r="G191" s="9">
        <v>33.27579342996507</v>
      </c>
      <c r="H191" s="8">
        <v>8134.1</v>
      </c>
      <c r="I191" s="9">
        <v>22.58715764497609</v>
      </c>
      <c r="J191" s="8">
        <v>26095.600000000002</v>
      </c>
      <c r="K191" s="9">
        <v>23.63617153849691</v>
      </c>
      <c r="L191" s="8">
        <v>263841.8</v>
      </c>
      <c r="M191" s="9">
        <v>24.277969783408086</v>
      </c>
      <c r="N191" s="8">
        <v>751856.6</v>
      </c>
      <c r="O191" s="9">
        <v>21.740911591385906</v>
      </c>
      <c r="P191" s="8">
        <v>266575</v>
      </c>
      <c r="Q191" s="9">
        <v>18.308457469755226</v>
      </c>
      <c r="S191" s="8">
        <f t="shared" si="12"/>
        <v>360211.2</v>
      </c>
      <c r="T191" s="9">
        <f t="shared" si="13"/>
        <v>25.74549971239095</v>
      </c>
      <c r="U191" s="8">
        <f t="shared" si="14"/>
        <v>1018431.6</v>
      </c>
      <c r="V191" s="9">
        <f t="shared" si="15"/>
        <v>20.84246494315376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63150.200000000004</v>
      </c>
      <c r="G192" s="12">
        <v>26.20328508856662</v>
      </c>
      <c r="H192" s="11">
        <v>53993.799999999996</v>
      </c>
      <c r="I192" s="12">
        <v>34.981477317766114</v>
      </c>
      <c r="J192" s="11">
        <v>47962.5</v>
      </c>
      <c r="K192" s="12">
        <v>25.4640393432369</v>
      </c>
      <c r="L192" s="11">
        <v>308883</v>
      </c>
      <c r="M192" s="12">
        <v>26.437873855149036</v>
      </c>
      <c r="N192" s="11">
        <v>1206386.2</v>
      </c>
      <c r="O192" s="12">
        <v>20.469181089770423</v>
      </c>
      <c r="P192" s="11">
        <v>461139.9</v>
      </c>
      <c r="Q192" s="12">
        <v>17.922695290518124</v>
      </c>
      <c r="S192" s="11">
        <f t="shared" si="12"/>
        <v>473989.5</v>
      </c>
      <c r="T192" s="12">
        <f t="shared" si="13"/>
        <v>27.28130973576419</v>
      </c>
      <c r="U192" s="11">
        <f t="shared" si="14"/>
        <v>1667526.1</v>
      </c>
      <c r="V192" s="12">
        <f t="shared" si="15"/>
        <v>19.76497249788174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137368.3</v>
      </c>
      <c r="G193" s="12">
        <v>33.99043115478609</v>
      </c>
      <c r="H193" s="11">
        <v>14214.500000000002</v>
      </c>
      <c r="I193" s="12">
        <v>21.62496661859369</v>
      </c>
      <c r="J193" s="11">
        <v>45178.5</v>
      </c>
      <c r="K193" s="12">
        <v>29.80847836913576</v>
      </c>
      <c r="L193" s="11">
        <v>515126</v>
      </c>
      <c r="M193" s="12">
        <v>21.730861876511767</v>
      </c>
      <c r="N193" s="11">
        <v>1184155.3</v>
      </c>
      <c r="O193" s="12">
        <v>21.945014583813457</v>
      </c>
      <c r="P193" s="11">
        <v>574478.4</v>
      </c>
      <c r="Q193" s="12">
        <v>18.77655414720553</v>
      </c>
      <c r="S193" s="11">
        <f t="shared" si="12"/>
        <v>711887.3</v>
      </c>
      <c r="T193" s="12">
        <f t="shared" si="13"/>
        <v>24.607027161462213</v>
      </c>
      <c r="U193" s="11">
        <f t="shared" si="14"/>
        <v>1758633.7000000002</v>
      </c>
      <c r="V193" s="12">
        <f t="shared" si="15"/>
        <v>20.9099996844141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40476.8</v>
      </c>
      <c r="G194" s="12">
        <v>32.0838852873745</v>
      </c>
      <c r="H194" s="11">
        <v>111832.1</v>
      </c>
      <c r="I194" s="12">
        <v>34.02819947939813</v>
      </c>
      <c r="J194" s="11">
        <v>40949.8</v>
      </c>
      <c r="K194" s="12">
        <v>32.030636095902786</v>
      </c>
      <c r="L194" s="11">
        <v>814171.5</v>
      </c>
      <c r="M194" s="12">
        <v>17.763498728462004</v>
      </c>
      <c r="N194" s="11">
        <v>1286844.7000000002</v>
      </c>
      <c r="O194" s="12">
        <v>21.66721988519671</v>
      </c>
      <c r="P194" s="11">
        <v>833679.1</v>
      </c>
      <c r="Q194" s="12">
        <v>17.39760349635729</v>
      </c>
      <c r="S194" s="11">
        <f t="shared" si="12"/>
        <v>1007430.2</v>
      </c>
      <c r="T194" s="12">
        <f t="shared" si="13"/>
        <v>20.72429490598952</v>
      </c>
      <c r="U194" s="11">
        <f t="shared" si="14"/>
        <v>2120523.8000000003</v>
      </c>
      <c r="V194" s="12">
        <f t="shared" si="15"/>
        <v>19.98862993096328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138293.40000000002</v>
      </c>
      <c r="G195" s="12">
        <v>33.34956278463035</v>
      </c>
      <c r="H195" s="11">
        <v>46556.3</v>
      </c>
      <c r="I195" s="12">
        <v>18.306358946050267</v>
      </c>
      <c r="J195" s="11">
        <v>47941.3</v>
      </c>
      <c r="K195" s="12">
        <v>30.32254511246045</v>
      </c>
      <c r="L195" s="11">
        <v>447348.8</v>
      </c>
      <c r="M195" s="12">
        <v>22.561833844194954</v>
      </c>
      <c r="N195" s="11">
        <v>1347266.7000000002</v>
      </c>
      <c r="O195" s="12">
        <v>19.935029850437186</v>
      </c>
      <c r="P195" s="11">
        <v>728647.9</v>
      </c>
      <c r="Q195" s="12">
        <v>17.037923039371968</v>
      </c>
      <c r="S195" s="11">
        <f t="shared" si="12"/>
        <v>680139.8</v>
      </c>
      <c r="T195" s="12">
        <f t="shared" si="13"/>
        <v>25.011052570368623</v>
      </c>
      <c r="U195" s="11">
        <f t="shared" si="14"/>
        <v>2075914.6</v>
      </c>
      <c r="V195" s="12">
        <f t="shared" si="15"/>
        <v>18.918142742480835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67920</v>
      </c>
      <c r="G196" s="12">
        <v>29.160562470553593</v>
      </c>
      <c r="H196" s="11">
        <v>140907.2</v>
      </c>
      <c r="I196" s="12">
        <v>34.009947688975444</v>
      </c>
      <c r="J196" s="11">
        <v>62159.2</v>
      </c>
      <c r="K196" s="12">
        <v>20.64053522246104</v>
      </c>
      <c r="L196" s="11">
        <v>437521</v>
      </c>
      <c r="M196" s="12">
        <v>24.262444280388827</v>
      </c>
      <c r="N196" s="11">
        <v>1451910.5</v>
      </c>
      <c r="O196" s="12">
        <v>20.888037968593796</v>
      </c>
      <c r="P196" s="11">
        <v>673017.6</v>
      </c>
      <c r="Q196" s="12">
        <v>17.991031852658832</v>
      </c>
      <c r="S196" s="11">
        <f t="shared" si="12"/>
        <v>708507.4</v>
      </c>
      <c r="T196" s="12">
        <f t="shared" si="13"/>
        <v>26.352808658032366</v>
      </c>
      <c r="U196" s="11">
        <f t="shared" si="14"/>
        <v>2124928.1</v>
      </c>
      <c r="V196" s="12">
        <f t="shared" si="15"/>
        <v>19.970484050730942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44556.200000000004</v>
      </c>
      <c r="G197" s="12">
        <v>31.842834510124288</v>
      </c>
      <c r="H197" s="11">
        <v>235475.5</v>
      </c>
      <c r="I197" s="12">
        <v>27.582283893653482</v>
      </c>
      <c r="J197" s="11">
        <v>46685.7</v>
      </c>
      <c r="K197" s="12">
        <v>29.31052994814258</v>
      </c>
      <c r="L197" s="11">
        <v>389416.9</v>
      </c>
      <c r="M197" s="12">
        <v>26.284523535059726</v>
      </c>
      <c r="N197" s="11">
        <v>1138067.1</v>
      </c>
      <c r="O197" s="12">
        <v>20.7029533346496</v>
      </c>
      <c r="P197" s="11">
        <v>659616.4</v>
      </c>
      <c r="Q197" s="12">
        <v>17.381831622136744</v>
      </c>
      <c r="S197" s="11">
        <f t="shared" si="12"/>
        <v>716134.3</v>
      </c>
      <c r="T197" s="12">
        <f t="shared" si="13"/>
        <v>27.254340526630273</v>
      </c>
      <c r="U197" s="11">
        <f t="shared" si="14"/>
        <v>1797683.5</v>
      </c>
      <c r="V197" s="12">
        <f t="shared" si="15"/>
        <v>19.484348197555352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202897.19999999998</v>
      </c>
      <c r="G198" s="12">
        <v>34.536262343689316</v>
      </c>
      <c r="H198" s="11">
        <v>25581.699999999997</v>
      </c>
      <c r="I198" s="12">
        <v>19.292535836164134</v>
      </c>
      <c r="J198" s="11">
        <v>58110.4</v>
      </c>
      <c r="K198" s="12">
        <v>30.47820426292024</v>
      </c>
      <c r="L198" s="11">
        <v>392245.3</v>
      </c>
      <c r="M198" s="12">
        <v>25.89490812254474</v>
      </c>
      <c r="N198" s="11">
        <v>1329689.5</v>
      </c>
      <c r="O198" s="12">
        <v>20.985655841457724</v>
      </c>
      <c r="P198" s="11">
        <v>767824.1000000001</v>
      </c>
      <c r="Q198" s="12">
        <v>15.835319601195115</v>
      </c>
      <c r="S198" s="11">
        <f t="shared" si="12"/>
        <v>678834.6</v>
      </c>
      <c r="T198" s="12">
        <f t="shared" si="13"/>
        <v>28.62126273174644</v>
      </c>
      <c r="U198" s="11">
        <f t="shared" si="14"/>
        <v>2097513.6</v>
      </c>
      <c r="V198" s="12">
        <f t="shared" si="15"/>
        <v>19.100303446900178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55764.3</v>
      </c>
      <c r="G199" s="12">
        <v>30.07135726620795</v>
      </c>
      <c r="H199" s="11">
        <v>208449.09999999998</v>
      </c>
      <c r="I199" s="12">
        <v>34.271433270760106</v>
      </c>
      <c r="J199" s="11">
        <v>38549.6</v>
      </c>
      <c r="K199" s="12">
        <v>28.560311079751802</v>
      </c>
      <c r="L199" s="11">
        <v>640624.5</v>
      </c>
      <c r="M199" s="12">
        <v>30.48544723781248</v>
      </c>
      <c r="N199" s="11">
        <v>1435485</v>
      </c>
      <c r="O199" s="12">
        <v>21.681468139339664</v>
      </c>
      <c r="P199" s="11">
        <v>934134.8999999999</v>
      </c>
      <c r="Q199" s="12">
        <v>15.100497953775198</v>
      </c>
      <c r="S199" s="11">
        <f t="shared" si="12"/>
        <v>943387.5</v>
      </c>
      <c r="T199" s="12">
        <f t="shared" si="13"/>
        <v>31.218847579600112</v>
      </c>
      <c r="U199" s="11">
        <f t="shared" si="14"/>
        <v>2369619.9</v>
      </c>
      <c r="V199" s="12">
        <f t="shared" si="15"/>
        <v>19.08716433298015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247204.4</v>
      </c>
      <c r="G200" s="12">
        <v>33.06841704273872</v>
      </c>
      <c r="H200" s="11">
        <v>38011.8</v>
      </c>
      <c r="I200" s="12">
        <v>24.744290088867142</v>
      </c>
      <c r="J200" s="11">
        <v>72682.70000000001</v>
      </c>
      <c r="K200" s="12">
        <v>26.35449405429352</v>
      </c>
      <c r="L200" s="11">
        <v>350763.6</v>
      </c>
      <c r="M200" s="12">
        <v>24.83583705663872</v>
      </c>
      <c r="N200" s="11">
        <v>1190376.3</v>
      </c>
      <c r="O200" s="12">
        <v>21.843572120009444</v>
      </c>
      <c r="P200" s="11">
        <v>807405.2</v>
      </c>
      <c r="Q200" s="12">
        <v>16.5172360693243</v>
      </c>
      <c r="S200" s="11">
        <f t="shared" si="12"/>
        <v>708662.5</v>
      </c>
      <c r="T200" s="12">
        <f t="shared" si="13"/>
        <v>27.85847508510751</v>
      </c>
      <c r="U200" s="11">
        <f t="shared" si="14"/>
        <v>1997781.5</v>
      </c>
      <c r="V200" s="12">
        <f t="shared" si="15"/>
        <v>19.690928588036282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57110.600000000006</v>
      </c>
      <c r="G201" s="12">
        <v>29.01403511782401</v>
      </c>
      <c r="H201" s="11">
        <v>267685.3</v>
      </c>
      <c r="I201" s="12">
        <v>35.76174040935382</v>
      </c>
      <c r="J201" s="11">
        <v>81132.6</v>
      </c>
      <c r="K201" s="12">
        <v>25.330216608367042</v>
      </c>
      <c r="L201" s="11">
        <v>533982.8</v>
      </c>
      <c r="M201" s="12">
        <v>21.729437794625593</v>
      </c>
      <c r="N201" s="11">
        <v>1306429.9</v>
      </c>
      <c r="O201" s="12">
        <v>20.294456901208406</v>
      </c>
      <c r="P201" s="11">
        <v>599685.3</v>
      </c>
      <c r="Q201" s="12">
        <v>16.636843029168798</v>
      </c>
      <c r="S201" s="11">
        <f t="shared" si="12"/>
        <v>939911.3</v>
      </c>
      <c r="T201" s="12">
        <f t="shared" si="13"/>
        <v>26.47925770442381</v>
      </c>
      <c r="U201" s="11">
        <f t="shared" si="14"/>
        <v>1906115.2</v>
      </c>
      <c r="V201" s="12">
        <f t="shared" si="15"/>
        <v>19.143730401499347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67797.5</v>
      </c>
      <c r="G202" s="15">
        <v>27.3494642132822</v>
      </c>
      <c r="H202" s="14">
        <v>224055.8</v>
      </c>
      <c r="I202" s="15">
        <v>35.967233385611976</v>
      </c>
      <c r="J202" s="14">
        <v>61300.6</v>
      </c>
      <c r="K202" s="15">
        <v>28.46610700384662</v>
      </c>
      <c r="L202" s="14">
        <v>448424.19999999995</v>
      </c>
      <c r="M202" s="15">
        <v>24.56260579825977</v>
      </c>
      <c r="N202" s="14">
        <v>1417027.5</v>
      </c>
      <c r="O202" s="15">
        <v>20.57148102065768</v>
      </c>
      <c r="P202" s="14">
        <v>822368.1</v>
      </c>
      <c r="Q202" s="15">
        <v>15.824959881104338</v>
      </c>
      <c r="S202" s="14">
        <f t="shared" si="12"/>
        <v>801578.0999999999</v>
      </c>
      <c r="T202" s="15">
        <f t="shared" si="13"/>
        <v>28.284641064919313</v>
      </c>
      <c r="U202" s="14">
        <f t="shared" si="14"/>
        <v>2239395.6</v>
      </c>
      <c r="V202" s="15">
        <f t="shared" si="15"/>
        <v>18.828426970205708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282340.5</v>
      </c>
      <c r="G203" s="9">
        <v>35.38605732794267</v>
      </c>
      <c r="H203" s="8">
        <v>47604.600000000006</v>
      </c>
      <c r="I203" s="9">
        <v>20.98699253853619</v>
      </c>
      <c r="J203" s="8">
        <v>47118.5</v>
      </c>
      <c r="K203" s="9">
        <v>32.39292515678555</v>
      </c>
      <c r="L203" s="8">
        <v>335502.1</v>
      </c>
      <c r="M203" s="9">
        <v>23.994686349206162</v>
      </c>
      <c r="N203" s="8">
        <v>923693.7</v>
      </c>
      <c r="O203" s="9">
        <v>20.68791703353612</v>
      </c>
      <c r="P203" s="8">
        <v>418424.4</v>
      </c>
      <c r="Q203" s="9">
        <v>16.177983721790604</v>
      </c>
      <c r="S203" s="8">
        <f t="shared" si="12"/>
        <v>712565.7</v>
      </c>
      <c r="T203" s="9">
        <f t="shared" si="13"/>
        <v>28.862697442495477</v>
      </c>
      <c r="U203" s="8">
        <f t="shared" si="14"/>
        <v>1342118.1</v>
      </c>
      <c r="V203" s="9">
        <f t="shared" si="15"/>
        <v>19.281881201065687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56188.299999999996</v>
      </c>
      <c r="G204" s="12">
        <v>28.459970937010016</v>
      </c>
      <c r="H204" s="11">
        <v>280961.8</v>
      </c>
      <c r="I204" s="12">
        <v>33.176048893479475</v>
      </c>
      <c r="J204" s="11">
        <v>103000.2</v>
      </c>
      <c r="K204" s="12">
        <v>17.703971506851445</v>
      </c>
      <c r="L204" s="11">
        <v>508037.8</v>
      </c>
      <c r="M204" s="12">
        <v>20.83872952760602</v>
      </c>
      <c r="N204" s="11">
        <v>1405110.2999999998</v>
      </c>
      <c r="O204" s="12">
        <v>18.94486039850395</v>
      </c>
      <c r="P204" s="11">
        <v>701949</v>
      </c>
      <c r="Q204" s="12">
        <v>17.17000721419932</v>
      </c>
      <c r="S204" s="11">
        <f t="shared" si="12"/>
        <v>948188.1</v>
      </c>
      <c r="T204" s="12">
        <f t="shared" si="13"/>
        <v>24.60555527853598</v>
      </c>
      <c r="U204" s="11">
        <f t="shared" si="14"/>
        <v>2107059.3</v>
      </c>
      <c r="V204" s="12">
        <f t="shared" si="15"/>
        <v>18.35358305862583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297319.2</v>
      </c>
      <c r="G205" s="12">
        <v>35.060940985311404</v>
      </c>
      <c r="H205" s="11">
        <v>37741.9</v>
      </c>
      <c r="I205" s="12">
        <v>19.114191283427708</v>
      </c>
      <c r="J205" s="11">
        <v>62671.1</v>
      </c>
      <c r="K205" s="12">
        <v>23.997656208363985</v>
      </c>
      <c r="L205" s="11">
        <v>723387.3999999999</v>
      </c>
      <c r="M205" s="12">
        <v>18.06142358990494</v>
      </c>
      <c r="N205" s="11">
        <v>1615007.4</v>
      </c>
      <c r="O205" s="12">
        <v>20.110794639083387</v>
      </c>
      <c r="P205" s="11">
        <v>635227.3</v>
      </c>
      <c r="Q205" s="12">
        <v>17.63388651117482</v>
      </c>
      <c r="S205" s="11">
        <f t="shared" si="12"/>
        <v>1121119.5999999999</v>
      </c>
      <c r="T205" s="12">
        <f t="shared" si="13"/>
        <v>22.936948550359837</v>
      </c>
      <c r="U205" s="11">
        <f t="shared" si="14"/>
        <v>2250234.7</v>
      </c>
      <c r="V205" s="12">
        <f t="shared" si="15"/>
        <v>19.41157883619873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62608.5</v>
      </c>
      <c r="G206" s="12">
        <v>30.494344170519977</v>
      </c>
      <c r="H206" s="11">
        <v>262825.4</v>
      </c>
      <c r="I206" s="12">
        <v>32.64384505835433</v>
      </c>
      <c r="J206" s="11">
        <v>98269</v>
      </c>
      <c r="K206" s="12">
        <v>17.699663576509376</v>
      </c>
      <c r="L206" s="11">
        <v>622414.9</v>
      </c>
      <c r="M206" s="12">
        <v>21.03957933526334</v>
      </c>
      <c r="N206" s="11">
        <v>1717199.8</v>
      </c>
      <c r="O206" s="12">
        <v>21.381548834329003</v>
      </c>
      <c r="P206" s="11">
        <v>1082044.7</v>
      </c>
      <c r="Q206" s="12">
        <v>16.50860562414843</v>
      </c>
      <c r="S206" s="11">
        <f t="shared" si="12"/>
        <v>1046117.8</v>
      </c>
      <c r="T206" s="12">
        <f t="shared" si="13"/>
        <v>24.207132972978762</v>
      </c>
      <c r="U206" s="11">
        <f t="shared" si="14"/>
        <v>2799244.5</v>
      </c>
      <c r="V206" s="12">
        <f t="shared" si="15"/>
        <v>19.4979183140308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302231.8</v>
      </c>
      <c r="G207" s="12">
        <v>34.28650034179064</v>
      </c>
      <c r="H207" s="11">
        <v>10741.6</v>
      </c>
      <c r="I207" s="12">
        <v>25.782319207566847</v>
      </c>
      <c r="J207" s="11">
        <v>54385.200000000004</v>
      </c>
      <c r="K207" s="12">
        <v>23.531012223913862</v>
      </c>
      <c r="L207" s="11">
        <v>445540.39999999997</v>
      </c>
      <c r="M207" s="12">
        <v>22.155982631429158</v>
      </c>
      <c r="N207" s="11">
        <v>1323172</v>
      </c>
      <c r="O207" s="12">
        <v>21.563701632138528</v>
      </c>
      <c r="P207" s="11">
        <v>784746.8</v>
      </c>
      <c r="Q207" s="12">
        <v>17.038009029154374</v>
      </c>
      <c r="S207" s="11">
        <f t="shared" si="12"/>
        <v>812899</v>
      </c>
      <c r="T207" s="12">
        <f t="shared" si="13"/>
        <v>26.805960204158204</v>
      </c>
      <c r="U207" s="11">
        <f t="shared" si="14"/>
        <v>2107918.8</v>
      </c>
      <c r="V207" s="12">
        <f t="shared" si="15"/>
        <v>19.87885362567097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22233</v>
      </c>
      <c r="G208" s="12">
        <v>19.844898394278772</v>
      </c>
      <c r="H208" s="11">
        <v>294889</v>
      </c>
      <c r="I208" s="12">
        <v>33.08469920207264</v>
      </c>
      <c r="J208" s="11">
        <v>45230.9</v>
      </c>
      <c r="K208" s="12">
        <v>21.485265692259055</v>
      </c>
      <c r="L208" s="11">
        <v>511413.5</v>
      </c>
      <c r="M208" s="12">
        <v>21.519489853122764</v>
      </c>
      <c r="N208" s="11">
        <v>1313095.6</v>
      </c>
      <c r="O208" s="12">
        <v>21.32233139308364</v>
      </c>
      <c r="P208" s="11">
        <v>726522</v>
      </c>
      <c r="Q208" s="12">
        <v>17.509538183289703</v>
      </c>
      <c r="S208" s="11">
        <f t="shared" si="12"/>
        <v>873766.4</v>
      </c>
      <c r="T208" s="12">
        <f t="shared" si="13"/>
        <v>25.378271603256884</v>
      </c>
      <c r="U208" s="11">
        <f t="shared" si="14"/>
        <v>2039617.6</v>
      </c>
      <c r="V208" s="12">
        <f t="shared" si="15"/>
        <v>19.964195363876055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53478.9</v>
      </c>
      <c r="G209" s="12">
        <v>30.837169575290442</v>
      </c>
      <c r="H209" s="11">
        <v>22645.3</v>
      </c>
      <c r="I209" s="12">
        <v>20.205918667449758</v>
      </c>
      <c r="J209" s="11">
        <v>107013.5</v>
      </c>
      <c r="K209" s="12">
        <v>15.554869535152106</v>
      </c>
      <c r="L209" s="11">
        <v>567186.1</v>
      </c>
      <c r="M209" s="12">
        <v>21.067380736234544</v>
      </c>
      <c r="N209" s="11">
        <v>1372914.9</v>
      </c>
      <c r="O209" s="12">
        <v>21.356469447596496</v>
      </c>
      <c r="P209" s="11">
        <v>611469.5</v>
      </c>
      <c r="Q209" s="12">
        <v>17.49951539038333</v>
      </c>
      <c r="S209" s="11">
        <f t="shared" si="12"/>
        <v>750323.8</v>
      </c>
      <c r="T209" s="12">
        <f t="shared" si="13"/>
        <v>20.951505931172647</v>
      </c>
      <c r="U209" s="11">
        <f t="shared" si="14"/>
        <v>1984384.4</v>
      </c>
      <c r="V209" s="12">
        <f t="shared" si="15"/>
        <v>20.16798511518232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73975.4</v>
      </c>
      <c r="G210" s="12">
        <v>25.529391716705828</v>
      </c>
      <c r="H210" s="11">
        <v>119072.29999999999</v>
      </c>
      <c r="I210" s="12">
        <v>14.486160870328364</v>
      </c>
      <c r="J210" s="11">
        <v>77538.2</v>
      </c>
      <c r="K210" s="12">
        <v>17.518449731874096</v>
      </c>
      <c r="L210" s="11">
        <v>786565.3</v>
      </c>
      <c r="M210" s="12">
        <v>18.856723113770716</v>
      </c>
      <c r="N210" s="11">
        <v>1396353.3</v>
      </c>
      <c r="O210" s="12">
        <v>21.689341483992624</v>
      </c>
      <c r="P210" s="11">
        <v>981133.5</v>
      </c>
      <c r="Q210" s="12">
        <v>15.772905332454755</v>
      </c>
      <c r="S210" s="11">
        <f t="shared" si="12"/>
        <v>1057151.2</v>
      </c>
      <c r="T210" s="12">
        <f t="shared" si="13"/>
        <v>18.733214878817712</v>
      </c>
      <c r="U210" s="11">
        <f t="shared" si="14"/>
        <v>2377486.8</v>
      </c>
      <c r="V210" s="12">
        <f t="shared" si="15"/>
        <v>19.247765905577268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52396.3</v>
      </c>
      <c r="G211" s="12">
        <v>30.199570656706673</v>
      </c>
      <c r="H211" s="11">
        <v>10433.3</v>
      </c>
      <c r="I211" s="12">
        <v>19.458894117872582</v>
      </c>
      <c r="J211" s="11">
        <v>62222.9</v>
      </c>
      <c r="K211" s="12">
        <v>15.88772574084461</v>
      </c>
      <c r="L211" s="11">
        <v>354297.6</v>
      </c>
      <c r="M211" s="12">
        <v>24.383182296464895</v>
      </c>
      <c r="N211" s="11">
        <v>1352188.3</v>
      </c>
      <c r="O211" s="12">
        <v>21.603911898956675</v>
      </c>
      <c r="P211" s="11">
        <v>760910.6000000001</v>
      </c>
      <c r="Q211" s="12">
        <v>16.831935859482044</v>
      </c>
      <c r="S211" s="11">
        <f t="shared" si="12"/>
        <v>479350.1</v>
      </c>
      <c r="T211" s="12">
        <f t="shared" si="13"/>
        <v>23.809006365076385</v>
      </c>
      <c r="U211" s="11">
        <f t="shared" si="14"/>
        <v>2113098.9000000004</v>
      </c>
      <c r="V211" s="12">
        <f t="shared" si="15"/>
        <v>19.88556016852784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291747.60000000003</v>
      </c>
      <c r="G212" s="12">
        <v>34.49803908583995</v>
      </c>
      <c r="H212" s="11">
        <v>37254</v>
      </c>
      <c r="I212" s="12">
        <v>19.23093267837011</v>
      </c>
      <c r="J212" s="11">
        <v>161620.7</v>
      </c>
      <c r="K212" s="12">
        <v>16.045322653595733</v>
      </c>
      <c r="L212" s="11">
        <v>520698.19999999995</v>
      </c>
      <c r="M212" s="12">
        <v>20.65761524430083</v>
      </c>
      <c r="N212" s="11">
        <v>1283067.2000000002</v>
      </c>
      <c r="O212" s="12">
        <v>20.83600662849148</v>
      </c>
      <c r="P212" s="11">
        <v>993112.3</v>
      </c>
      <c r="Q212" s="12">
        <v>16.381534194068486</v>
      </c>
      <c r="S212" s="11">
        <f t="shared" si="12"/>
        <v>1011320.5</v>
      </c>
      <c r="T212" s="12">
        <f t="shared" si="13"/>
        <v>23.860673868471963</v>
      </c>
      <c r="U212" s="11">
        <f t="shared" si="14"/>
        <v>2276179.5</v>
      </c>
      <c r="V212" s="12">
        <f t="shared" si="15"/>
        <v>18.892490590043536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415577.7</v>
      </c>
      <c r="G213" s="12">
        <v>35.476671705435585</v>
      </c>
      <c r="H213" s="11">
        <v>48588.899999999994</v>
      </c>
      <c r="I213" s="12">
        <v>13.345581336478086</v>
      </c>
      <c r="J213" s="11">
        <v>68179.2</v>
      </c>
      <c r="K213" s="12">
        <v>18.889811232751338</v>
      </c>
      <c r="L213" s="11">
        <v>667121.3999999999</v>
      </c>
      <c r="M213" s="12">
        <v>20.9924199658413</v>
      </c>
      <c r="N213" s="11">
        <v>1515467.6</v>
      </c>
      <c r="O213" s="12">
        <v>21.78111485062432</v>
      </c>
      <c r="P213" s="11">
        <v>801060.8</v>
      </c>
      <c r="Q213" s="12">
        <v>16.8729943195323</v>
      </c>
      <c r="S213" s="11">
        <f t="shared" si="12"/>
        <v>1199467.1999999997</v>
      </c>
      <c r="T213" s="12">
        <f t="shared" si="13"/>
        <v>25.581479479388854</v>
      </c>
      <c r="U213" s="11">
        <f t="shared" si="14"/>
        <v>2316528.4000000004</v>
      </c>
      <c r="V213" s="12">
        <f t="shared" si="15"/>
        <v>20.08387558555293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423316.6</v>
      </c>
      <c r="G214" s="15">
        <v>33.96591493459032</v>
      </c>
      <c r="H214" s="14">
        <v>204104.4</v>
      </c>
      <c r="I214" s="15">
        <v>15.154055512766995</v>
      </c>
      <c r="J214" s="14">
        <v>91754.3</v>
      </c>
      <c r="K214" s="15">
        <v>16.814245435908727</v>
      </c>
      <c r="L214" s="14">
        <v>680651.5</v>
      </c>
      <c r="M214" s="15">
        <v>20.41751939134785</v>
      </c>
      <c r="N214" s="14">
        <v>1711172</v>
      </c>
      <c r="O214" s="15">
        <v>20.878322258662482</v>
      </c>
      <c r="P214" s="14">
        <v>1214041.8</v>
      </c>
      <c r="Q214" s="15">
        <v>15.50177009967861</v>
      </c>
      <c r="S214" s="14">
        <f t="shared" si="12"/>
        <v>1399826.8</v>
      </c>
      <c r="T214" s="15">
        <f t="shared" si="13"/>
        <v>23.511008329030417</v>
      </c>
      <c r="U214" s="14">
        <f t="shared" si="14"/>
        <v>2925213.8</v>
      </c>
      <c r="V214" s="15">
        <f t="shared" si="15"/>
        <v>18.64690961426478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420124.80000000005</v>
      </c>
      <c r="G215" s="9">
        <v>34.426180273099796</v>
      </c>
      <c r="H215" s="8">
        <v>95738.6</v>
      </c>
      <c r="I215" s="9">
        <v>15.299558474847133</v>
      </c>
      <c r="J215" s="8">
        <v>136466.10000000003</v>
      </c>
      <c r="K215" s="9">
        <v>14.156911276866557</v>
      </c>
      <c r="L215" s="8">
        <v>323151.5</v>
      </c>
      <c r="M215" s="9">
        <v>23.756873562400298</v>
      </c>
      <c r="N215" s="8">
        <v>1096406</v>
      </c>
      <c r="O215" s="9">
        <v>21.53850527268183</v>
      </c>
      <c r="P215" s="8">
        <v>815706.3</v>
      </c>
      <c r="Q215" s="9">
        <v>16.443414764603382</v>
      </c>
      <c r="S215" s="8">
        <f aca="true" t="shared" si="16" ref="S215:S278">F215+H215+J215+L215</f>
        <v>975481</v>
      </c>
      <c r="T215" s="9">
        <f aca="true" t="shared" si="17" ref="T215:T278">(F215*G215+H215*I215+J215*K215+L215*M215)/(F215+H215+J215+L215)</f>
        <v>26.1789396287575</v>
      </c>
      <c r="U215" s="8">
        <f aca="true" t="shared" si="18" ref="U215:U278">N215+P215</f>
        <v>1912112.3</v>
      </c>
      <c r="V215" s="9">
        <f aca="true" t="shared" si="19" ref="V215:V278">(N215*O215+P215*Q215)/(N215+P215)</f>
        <v>19.364941812779506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507377</v>
      </c>
      <c r="G216" s="12">
        <v>33.43736517027772</v>
      </c>
      <c r="H216" s="11">
        <v>188117.1</v>
      </c>
      <c r="I216" s="12">
        <v>14.659800959083462</v>
      </c>
      <c r="J216" s="11">
        <v>243103.2</v>
      </c>
      <c r="K216" s="12">
        <v>12.771808881989212</v>
      </c>
      <c r="L216" s="11">
        <v>512847.89999999997</v>
      </c>
      <c r="M216" s="12">
        <v>21.485254973258154</v>
      </c>
      <c r="N216" s="11">
        <v>2129637.5</v>
      </c>
      <c r="O216" s="12">
        <v>18.740899827318028</v>
      </c>
      <c r="P216" s="11">
        <v>859995.7</v>
      </c>
      <c r="Q216" s="12">
        <v>16.72223004021997</v>
      </c>
      <c r="S216" s="11">
        <f t="shared" si="16"/>
        <v>1451445.2</v>
      </c>
      <c r="T216" s="12">
        <f t="shared" si="17"/>
        <v>23.319271560510867</v>
      </c>
      <c r="U216" s="11">
        <f t="shared" si="18"/>
        <v>2989633.2</v>
      </c>
      <c r="V216" s="12">
        <f t="shared" si="19"/>
        <v>18.16021075261005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593083.8</v>
      </c>
      <c r="G217" s="12">
        <v>31.489260131536213</v>
      </c>
      <c r="H217" s="11">
        <v>78119.1</v>
      </c>
      <c r="I217" s="12">
        <v>17.71875367227733</v>
      </c>
      <c r="J217" s="11">
        <v>77480.3</v>
      </c>
      <c r="K217" s="12">
        <v>19.24433081699477</v>
      </c>
      <c r="L217" s="11">
        <v>495661.30000000005</v>
      </c>
      <c r="M217" s="12">
        <v>22.607406472928187</v>
      </c>
      <c r="N217" s="11">
        <v>2519512.5999999996</v>
      </c>
      <c r="O217" s="12">
        <v>18.22166139990727</v>
      </c>
      <c r="P217" s="11">
        <v>908955.1</v>
      </c>
      <c r="Q217" s="12">
        <v>16.59347565132755</v>
      </c>
      <c r="S217" s="11">
        <f t="shared" si="16"/>
        <v>1244344.5</v>
      </c>
      <c r="T217" s="12">
        <f t="shared" si="17"/>
        <v>26.324395016814073</v>
      </c>
      <c r="U217" s="11">
        <f t="shared" si="18"/>
        <v>3428467.6999999997</v>
      </c>
      <c r="V217" s="12">
        <f t="shared" si="19"/>
        <v>17.789996916115033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494744.6</v>
      </c>
      <c r="G218" s="12">
        <v>34.7592074537044</v>
      </c>
      <c r="H218" s="11">
        <v>89603</v>
      </c>
      <c r="I218" s="12">
        <v>16.378813343303236</v>
      </c>
      <c r="J218" s="11">
        <v>58343.200000000004</v>
      </c>
      <c r="K218" s="12">
        <v>20.40438315005005</v>
      </c>
      <c r="L218" s="11">
        <v>815889.3999999999</v>
      </c>
      <c r="M218" s="12">
        <v>19.33731111349161</v>
      </c>
      <c r="N218" s="11">
        <v>2672133.5</v>
      </c>
      <c r="O218" s="12">
        <v>18.672676849416398</v>
      </c>
      <c r="P218" s="11">
        <v>1438820.4</v>
      </c>
      <c r="Q218" s="12">
        <v>16.512981156647488</v>
      </c>
      <c r="S218" s="11">
        <f t="shared" si="16"/>
        <v>1458580.1999999997</v>
      </c>
      <c r="T218" s="12">
        <f t="shared" si="17"/>
        <v>24.429294439208764</v>
      </c>
      <c r="U218" s="11">
        <f t="shared" si="18"/>
        <v>4110953.9</v>
      </c>
      <c r="V218" s="12">
        <f t="shared" si="19"/>
        <v>17.91679043080488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460276.7</v>
      </c>
      <c r="G219" s="12">
        <v>35.29731043522298</v>
      </c>
      <c r="H219" s="11">
        <v>150202.80000000002</v>
      </c>
      <c r="I219" s="12">
        <v>13.972611236275222</v>
      </c>
      <c r="J219" s="11">
        <v>71207.8</v>
      </c>
      <c r="K219" s="12">
        <v>18.74024127974744</v>
      </c>
      <c r="L219" s="11">
        <v>539294.4</v>
      </c>
      <c r="M219" s="12">
        <v>21.988559923856062</v>
      </c>
      <c r="N219" s="11">
        <v>2182749.7</v>
      </c>
      <c r="O219" s="12">
        <v>19.262262771127627</v>
      </c>
      <c r="P219" s="11">
        <v>1238933</v>
      </c>
      <c r="Q219" s="12">
        <v>16.5107167958235</v>
      </c>
      <c r="S219" s="11">
        <f t="shared" si="16"/>
        <v>1220981.7000000002</v>
      </c>
      <c r="T219" s="12">
        <f t="shared" si="17"/>
        <v>25.830046003965492</v>
      </c>
      <c r="U219" s="11">
        <f t="shared" si="18"/>
        <v>3421682.7</v>
      </c>
      <c r="V219" s="12">
        <f t="shared" si="19"/>
        <v>18.265974859971674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525752.6</v>
      </c>
      <c r="G220" s="12">
        <v>35.02498772236219</v>
      </c>
      <c r="H220" s="11">
        <v>61137.4</v>
      </c>
      <c r="I220" s="12">
        <v>17.477908955892794</v>
      </c>
      <c r="J220" s="11">
        <v>66398</v>
      </c>
      <c r="K220" s="12">
        <v>19.553260806048375</v>
      </c>
      <c r="L220" s="11">
        <v>466994.2</v>
      </c>
      <c r="M220" s="12">
        <v>21.11706189070442</v>
      </c>
      <c r="N220" s="11">
        <v>1938131</v>
      </c>
      <c r="O220" s="12">
        <v>18.660837772575743</v>
      </c>
      <c r="P220" s="11">
        <v>1216401.7</v>
      </c>
      <c r="Q220" s="12">
        <v>16.584048858202024</v>
      </c>
      <c r="S220" s="11">
        <f t="shared" si="16"/>
        <v>1120282.2</v>
      </c>
      <c r="T220" s="12">
        <f t="shared" si="17"/>
        <v>27.35281798282611</v>
      </c>
      <c r="U220" s="11">
        <f t="shared" si="18"/>
        <v>3154532.7</v>
      </c>
      <c r="V220" s="12">
        <f t="shared" si="19"/>
        <v>17.86001882212221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449248.8</v>
      </c>
      <c r="G221" s="12">
        <v>35.2963325978834</v>
      </c>
      <c r="H221" s="11">
        <v>59979.4</v>
      </c>
      <c r="I221" s="12">
        <v>18.151379623670792</v>
      </c>
      <c r="J221" s="11">
        <v>65003</v>
      </c>
      <c r="K221" s="12">
        <v>20.840818331461627</v>
      </c>
      <c r="L221" s="11">
        <v>784120.7</v>
      </c>
      <c r="M221" s="12">
        <v>19.019982076738952</v>
      </c>
      <c r="N221" s="11">
        <v>2227587.8</v>
      </c>
      <c r="O221" s="12">
        <v>19.37463865711601</v>
      </c>
      <c r="P221" s="11">
        <v>1761271.5</v>
      </c>
      <c r="Q221" s="12">
        <v>15.527928150770624</v>
      </c>
      <c r="S221" s="11">
        <f t="shared" si="16"/>
        <v>1358351.9</v>
      </c>
      <c r="T221" s="12">
        <f t="shared" si="17"/>
        <v>24.451853232582813</v>
      </c>
      <c r="U221" s="11">
        <f t="shared" si="18"/>
        <v>3988859.3</v>
      </c>
      <c r="V221" s="12">
        <f t="shared" si="19"/>
        <v>17.676132624682953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774929.9</v>
      </c>
      <c r="G222" s="12">
        <v>14.501621702814669</v>
      </c>
      <c r="H222" s="11">
        <v>21878.100000000002</v>
      </c>
      <c r="I222" s="12">
        <v>18.525134723764857</v>
      </c>
      <c r="J222" s="11">
        <v>57418.9</v>
      </c>
      <c r="K222" s="12">
        <v>20.409697207713833</v>
      </c>
      <c r="L222" s="11">
        <v>481990.19999999995</v>
      </c>
      <c r="M222" s="12">
        <v>21.492901245709977</v>
      </c>
      <c r="N222" s="11">
        <v>1869203.2999999998</v>
      </c>
      <c r="O222" s="12">
        <v>20.653072911330725</v>
      </c>
      <c r="P222" s="11">
        <v>1882626.2000000002</v>
      </c>
      <c r="Q222" s="12">
        <v>16.10093544539006</v>
      </c>
      <c r="S222" s="11">
        <f t="shared" si="16"/>
        <v>1336217.1</v>
      </c>
      <c r="T222" s="12">
        <f t="shared" si="17"/>
        <v>17.343218507681122</v>
      </c>
      <c r="U222" s="11">
        <f t="shared" si="18"/>
        <v>3751829.5</v>
      </c>
      <c r="V222" s="12">
        <f t="shared" si="19"/>
        <v>18.368861099631527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649192.2999999999</v>
      </c>
      <c r="G223" s="12">
        <v>15.449123996079438</v>
      </c>
      <c r="H223" s="11">
        <v>75669.79999999999</v>
      </c>
      <c r="I223" s="12">
        <v>25.930867109467716</v>
      </c>
      <c r="J223" s="11">
        <v>66828</v>
      </c>
      <c r="K223" s="12">
        <v>19.664766624768063</v>
      </c>
      <c r="L223" s="11">
        <v>401260.6</v>
      </c>
      <c r="M223" s="12">
        <v>22.284200641677756</v>
      </c>
      <c r="N223" s="11">
        <v>2369784.7</v>
      </c>
      <c r="O223" s="12">
        <v>18.54557290964027</v>
      </c>
      <c r="P223" s="11">
        <v>1625891</v>
      </c>
      <c r="Q223" s="12">
        <v>15.526522153084063</v>
      </c>
      <c r="S223" s="11">
        <f t="shared" si="16"/>
        <v>1192950.6999999997</v>
      </c>
      <c r="T223" s="12">
        <f t="shared" si="17"/>
        <v>18.64919029093156</v>
      </c>
      <c r="U223" s="11">
        <f t="shared" si="18"/>
        <v>3995675.7</v>
      </c>
      <c r="V223" s="12">
        <f t="shared" si="19"/>
        <v>17.31708295645715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765335.7000000001</v>
      </c>
      <c r="G224" s="12">
        <v>14.235639470365747</v>
      </c>
      <c r="H224" s="11">
        <v>50423.3</v>
      </c>
      <c r="I224" s="12">
        <v>15.095494682022</v>
      </c>
      <c r="J224" s="11">
        <v>139176.8</v>
      </c>
      <c r="K224" s="12">
        <v>16.70130205608981</v>
      </c>
      <c r="L224" s="11">
        <v>563012.4</v>
      </c>
      <c r="M224" s="12">
        <v>21.34811280177843</v>
      </c>
      <c r="N224" s="11">
        <v>2215000.0999999996</v>
      </c>
      <c r="O224" s="12">
        <v>19.73211288613486</v>
      </c>
      <c r="P224" s="11">
        <v>1999684.3</v>
      </c>
      <c r="Q224" s="12">
        <v>15.336830209648593</v>
      </c>
      <c r="S224" s="11">
        <f t="shared" si="16"/>
        <v>1517948.2000000002</v>
      </c>
      <c r="T224" s="12">
        <f t="shared" si="17"/>
        <v>17.128314231012624</v>
      </c>
      <c r="U224" s="11">
        <f t="shared" si="18"/>
        <v>4214684.399999999</v>
      </c>
      <c r="V224" s="12">
        <f t="shared" si="19"/>
        <v>17.646742564639002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802183.3</v>
      </c>
      <c r="G225" s="12">
        <v>14.61286914723854</v>
      </c>
      <c r="H225" s="11">
        <v>18142.8</v>
      </c>
      <c r="I225" s="12">
        <v>16.416592146746922</v>
      </c>
      <c r="J225" s="11">
        <v>96640.6</v>
      </c>
      <c r="K225" s="12">
        <v>16.602257829525065</v>
      </c>
      <c r="L225" s="11">
        <v>570155.9</v>
      </c>
      <c r="M225" s="12">
        <v>20.38985774943309</v>
      </c>
      <c r="N225" s="11">
        <v>2069163.7999999998</v>
      </c>
      <c r="O225" s="12">
        <v>20.05945830001472</v>
      </c>
      <c r="P225" s="11">
        <v>1853130.2000000002</v>
      </c>
      <c r="Q225" s="12">
        <v>15.729226724598197</v>
      </c>
      <c r="S225" s="11">
        <f t="shared" si="16"/>
        <v>1487122.6</v>
      </c>
      <c r="T225" s="12">
        <f t="shared" si="17"/>
        <v>16.979025399116388</v>
      </c>
      <c r="U225" s="11">
        <f t="shared" si="18"/>
        <v>3922294</v>
      </c>
      <c r="V225" s="12">
        <f t="shared" si="19"/>
        <v>18.013593582735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701826.8999999999</v>
      </c>
      <c r="G226" s="15">
        <v>15.229286752901608</v>
      </c>
      <c r="H226" s="14">
        <v>140485.7</v>
      </c>
      <c r="I226" s="15">
        <v>15.048900300884712</v>
      </c>
      <c r="J226" s="14">
        <v>90532.6</v>
      </c>
      <c r="K226" s="15">
        <v>15.90979260509474</v>
      </c>
      <c r="L226" s="14">
        <v>546001.8</v>
      </c>
      <c r="M226" s="15">
        <v>22.201510885128947</v>
      </c>
      <c r="N226" s="14">
        <v>2361538.5</v>
      </c>
      <c r="O226" s="15">
        <v>20.02899883571663</v>
      </c>
      <c r="P226" s="14">
        <v>2204179.1</v>
      </c>
      <c r="Q226" s="15">
        <v>15.491306689642418</v>
      </c>
      <c r="S226" s="14">
        <f t="shared" si="16"/>
        <v>1478847</v>
      </c>
      <c r="T226" s="15">
        <f t="shared" si="17"/>
        <v>17.82800938839515</v>
      </c>
      <c r="U226" s="14">
        <f t="shared" si="18"/>
        <v>4565717.6</v>
      </c>
      <c r="V226" s="15">
        <f t="shared" si="19"/>
        <v>17.838349508081713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584060.6</v>
      </c>
      <c r="G227" s="9">
        <v>15.608498580455523</v>
      </c>
      <c r="H227" s="8">
        <v>133963.6</v>
      </c>
      <c r="I227" s="9">
        <v>13.32473632389694</v>
      </c>
      <c r="J227" s="8">
        <v>53755.5</v>
      </c>
      <c r="K227" s="9">
        <v>18.115178558473083</v>
      </c>
      <c r="L227" s="8">
        <v>389115.8</v>
      </c>
      <c r="M227" s="9">
        <v>21.25991334199228</v>
      </c>
      <c r="N227" s="8">
        <v>1701950.2000000002</v>
      </c>
      <c r="O227" s="9">
        <v>19.877333145822952</v>
      </c>
      <c r="P227" s="8">
        <v>1393380.5</v>
      </c>
      <c r="Q227" s="9">
        <v>15.499961985975832</v>
      </c>
      <c r="S227" s="8">
        <f t="shared" si="16"/>
        <v>1160895.5</v>
      </c>
      <c r="T227" s="9">
        <f t="shared" si="17"/>
        <v>17.355306624928772</v>
      </c>
      <c r="U227" s="8">
        <f t="shared" si="18"/>
        <v>3095330.7</v>
      </c>
      <c r="V227" s="9">
        <f t="shared" si="19"/>
        <v>17.906834932047808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759790.2</v>
      </c>
      <c r="G228" s="12">
        <v>14.730370041624651</v>
      </c>
      <c r="H228" s="11">
        <v>145745.2</v>
      </c>
      <c r="I228" s="12">
        <v>11.054812096727712</v>
      </c>
      <c r="J228" s="11">
        <v>36793.4</v>
      </c>
      <c r="K228" s="12">
        <v>16.854882288671337</v>
      </c>
      <c r="L228" s="11">
        <v>520706.19999999995</v>
      </c>
      <c r="M228" s="12">
        <v>20.120094483222974</v>
      </c>
      <c r="N228" s="11">
        <v>2830618.2</v>
      </c>
      <c r="O228" s="12">
        <v>17.228549987419708</v>
      </c>
      <c r="P228" s="11">
        <v>2135135.9</v>
      </c>
      <c r="Q228" s="12">
        <v>15.730821942528344</v>
      </c>
      <c r="S228" s="11">
        <f t="shared" si="16"/>
        <v>1463035</v>
      </c>
      <c r="T228" s="12">
        <f t="shared" si="17"/>
        <v>16.335892830998574</v>
      </c>
      <c r="U228" s="11">
        <f t="shared" si="18"/>
        <v>4965754.1</v>
      </c>
      <c r="V228" s="12">
        <f t="shared" si="19"/>
        <v>16.584568659974526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883978.5</v>
      </c>
      <c r="G229" s="12">
        <v>15.041028752396127</v>
      </c>
      <c r="H229" s="11">
        <v>26463.2</v>
      </c>
      <c r="I229" s="12">
        <v>12.727930295655854</v>
      </c>
      <c r="J229" s="11">
        <v>43693.8</v>
      </c>
      <c r="K229" s="12">
        <v>17.206408231831517</v>
      </c>
      <c r="L229" s="11">
        <v>463368.2</v>
      </c>
      <c r="M229" s="12">
        <v>21.096929167776295</v>
      </c>
      <c r="N229" s="11">
        <v>3930757.3000000003</v>
      </c>
      <c r="O229" s="12">
        <v>16.28144152451234</v>
      </c>
      <c r="P229" s="11">
        <v>1927683.4</v>
      </c>
      <c r="Q229" s="12">
        <v>15.961585732387382</v>
      </c>
      <c r="S229" s="11">
        <f t="shared" si="16"/>
        <v>1417503.7</v>
      </c>
      <c r="T229" s="12">
        <f t="shared" si="17"/>
        <v>17.04420754175104</v>
      </c>
      <c r="U229" s="11">
        <f t="shared" si="18"/>
        <v>5858440.7</v>
      </c>
      <c r="V229" s="12">
        <f t="shared" si="19"/>
        <v>16.17619496959319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1005479.4</v>
      </c>
      <c r="G230" s="12">
        <v>14.747181801039384</v>
      </c>
      <c r="H230" s="11">
        <v>12053.8</v>
      </c>
      <c r="I230" s="12">
        <v>19.70401259353897</v>
      </c>
      <c r="J230" s="11">
        <v>24893.9</v>
      </c>
      <c r="K230" s="12">
        <v>23.502533030180082</v>
      </c>
      <c r="L230" s="11">
        <v>551642</v>
      </c>
      <c r="M230" s="12">
        <v>20.387875121908774</v>
      </c>
      <c r="N230" s="11">
        <v>4007477.0999999996</v>
      </c>
      <c r="O230" s="12">
        <v>16.344303840688198</v>
      </c>
      <c r="P230" s="11">
        <v>2446485.7</v>
      </c>
      <c r="Q230" s="12">
        <v>16.070525925412113</v>
      </c>
      <c r="S230" s="11">
        <f t="shared" si="16"/>
        <v>1594069.1</v>
      </c>
      <c r="T230" s="12">
        <f t="shared" si="17"/>
        <v>16.873405080745872</v>
      </c>
      <c r="U230" s="11">
        <f t="shared" si="18"/>
        <v>6453962.8</v>
      </c>
      <c r="V230" s="12">
        <f t="shared" si="19"/>
        <v>16.2405236089988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958779.1</v>
      </c>
      <c r="G231" s="12">
        <v>15.12006766209234</v>
      </c>
      <c r="H231" s="11">
        <v>42135.1</v>
      </c>
      <c r="I231" s="12">
        <v>16.10451129818133</v>
      </c>
      <c r="J231" s="11">
        <v>48564.700000000004</v>
      </c>
      <c r="K231" s="12">
        <v>21.054243349593428</v>
      </c>
      <c r="L231" s="11">
        <v>423754</v>
      </c>
      <c r="M231" s="12">
        <v>22.176452370951065</v>
      </c>
      <c r="N231" s="11">
        <v>3259977.2</v>
      </c>
      <c r="O231" s="12">
        <v>17.20410274955297</v>
      </c>
      <c r="P231" s="11">
        <v>2309967.2</v>
      </c>
      <c r="Q231" s="12">
        <v>15.820487279646219</v>
      </c>
      <c r="S231" s="11">
        <f t="shared" si="16"/>
        <v>1473232.9</v>
      </c>
      <c r="T231" s="12">
        <f t="shared" si="17"/>
        <v>17.373507928719214</v>
      </c>
      <c r="U231" s="11">
        <f t="shared" si="18"/>
        <v>5569944.4</v>
      </c>
      <c r="V231" s="12">
        <f t="shared" si="19"/>
        <v>16.63028977703978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1074640.7</v>
      </c>
      <c r="G232" s="12">
        <v>14.60691739760089</v>
      </c>
      <c r="H232" s="11">
        <v>12517.8</v>
      </c>
      <c r="I232" s="12">
        <v>19.583967070891052</v>
      </c>
      <c r="J232" s="11">
        <v>147310</v>
      </c>
      <c r="K232" s="12">
        <v>15.695779804493924</v>
      </c>
      <c r="L232" s="11">
        <v>545834.9</v>
      </c>
      <c r="M232" s="12">
        <v>19.317307706048112</v>
      </c>
      <c r="N232" s="11">
        <v>2712497.5</v>
      </c>
      <c r="O232" s="12">
        <v>17.802634138464644</v>
      </c>
      <c r="P232" s="11">
        <v>2382465.8000000003</v>
      </c>
      <c r="Q232" s="12">
        <v>15.383088323030702</v>
      </c>
      <c r="S232" s="11">
        <f t="shared" si="16"/>
        <v>1780303.4</v>
      </c>
      <c r="T232" s="12">
        <f t="shared" si="17"/>
        <v>16.176199047308454</v>
      </c>
      <c r="U232" s="11">
        <f t="shared" si="18"/>
        <v>5094963.300000001</v>
      </c>
      <c r="V232" s="12">
        <f t="shared" si="19"/>
        <v>16.67122556545206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1044712.7000000001</v>
      </c>
      <c r="G233" s="12">
        <v>14.89951807707516</v>
      </c>
      <c r="H233" s="11">
        <v>57497</v>
      </c>
      <c r="I233" s="12">
        <v>16.767285719254918</v>
      </c>
      <c r="J233" s="11">
        <v>59306.700000000004</v>
      </c>
      <c r="K233" s="12">
        <v>18.288338838613512</v>
      </c>
      <c r="L233" s="11">
        <v>588708.3</v>
      </c>
      <c r="M233" s="12">
        <v>19.886718824925687</v>
      </c>
      <c r="N233" s="11">
        <v>2323842.1</v>
      </c>
      <c r="O233" s="12">
        <v>18.873850661798407</v>
      </c>
      <c r="P233" s="11">
        <v>2086953</v>
      </c>
      <c r="Q233" s="12">
        <v>15.84833544406606</v>
      </c>
      <c r="S233" s="11">
        <f t="shared" si="16"/>
        <v>1750224.7000000002</v>
      </c>
      <c r="T233" s="12">
        <f t="shared" si="17"/>
        <v>16.75320994098643</v>
      </c>
      <c r="U233" s="11">
        <f t="shared" si="18"/>
        <v>4410795.1</v>
      </c>
      <c r="V233" s="12">
        <f t="shared" si="19"/>
        <v>17.442338220834607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1085252.9</v>
      </c>
      <c r="G234" s="12">
        <v>14.60140705452158</v>
      </c>
      <c r="H234" s="11">
        <v>77418.20000000001</v>
      </c>
      <c r="I234" s="12">
        <v>14.946039574673655</v>
      </c>
      <c r="J234" s="11">
        <v>78034.5</v>
      </c>
      <c r="K234" s="12">
        <v>9.059316763739115</v>
      </c>
      <c r="L234" s="11">
        <v>544597.3</v>
      </c>
      <c r="M234" s="12">
        <v>20.650401874926665</v>
      </c>
      <c r="N234" s="11">
        <v>2404980.9000000004</v>
      </c>
      <c r="O234" s="12">
        <v>19.66923395483099</v>
      </c>
      <c r="P234" s="11">
        <v>1927346.1</v>
      </c>
      <c r="Q234" s="12">
        <v>16.516471450560957</v>
      </c>
      <c r="S234" s="11">
        <f t="shared" si="16"/>
        <v>1785302.9</v>
      </c>
      <c r="T234" s="12">
        <f t="shared" si="17"/>
        <v>16.219324569517028</v>
      </c>
      <c r="U234" s="11">
        <f t="shared" si="18"/>
        <v>4332327</v>
      </c>
      <c r="V234" s="12">
        <f t="shared" si="19"/>
        <v>18.26664718868174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1208920.2</v>
      </c>
      <c r="G235" s="12">
        <v>14.958165256069009</v>
      </c>
      <c r="H235" s="11">
        <v>47158.8</v>
      </c>
      <c r="I235" s="12">
        <v>14.110053775753409</v>
      </c>
      <c r="J235" s="11">
        <v>106106.1</v>
      </c>
      <c r="K235" s="12">
        <v>16.050266516251185</v>
      </c>
      <c r="L235" s="11">
        <v>533469.7</v>
      </c>
      <c r="M235" s="12">
        <v>21.320701706207497</v>
      </c>
      <c r="N235" s="11">
        <v>2691407.9</v>
      </c>
      <c r="O235" s="12">
        <v>18.645958023679725</v>
      </c>
      <c r="P235" s="11">
        <v>1986273.7</v>
      </c>
      <c r="Q235" s="12">
        <v>15.283838637142503</v>
      </c>
      <c r="S235" s="11">
        <f t="shared" si="16"/>
        <v>1895654.8</v>
      </c>
      <c r="T235" s="12">
        <f t="shared" si="17"/>
        <v>16.78872169342224</v>
      </c>
      <c r="U235" s="11">
        <f t="shared" si="18"/>
        <v>4677681.6</v>
      </c>
      <c r="V235" s="12">
        <f t="shared" si="19"/>
        <v>17.218308627077143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1150523.4</v>
      </c>
      <c r="G236" s="12">
        <v>14.970711955967174</v>
      </c>
      <c r="H236" s="11">
        <v>77866.8</v>
      </c>
      <c r="I236" s="12">
        <v>15.228204151191525</v>
      </c>
      <c r="J236" s="11">
        <v>95341.20000000001</v>
      </c>
      <c r="K236" s="12">
        <v>16.891577796377643</v>
      </c>
      <c r="L236" s="11">
        <v>847600</v>
      </c>
      <c r="M236" s="12">
        <v>18.681480146295424</v>
      </c>
      <c r="N236" s="11">
        <v>3238949.7</v>
      </c>
      <c r="O236" s="12">
        <v>19.199366025350745</v>
      </c>
      <c r="P236" s="11">
        <v>1972157.7999999998</v>
      </c>
      <c r="Q236" s="12">
        <v>16.845983642891053</v>
      </c>
      <c r="S236" s="11">
        <f t="shared" si="16"/>
        <v>2171331.4</v>
      </c>
      <c r="T236" s="12">
        <f t="shared" si="17"/>
        <v>16.512823337791737</v>
      </c>
      <c r="U236" s="11">
        <f t="shared" si="18"/>
        <v>5211107.5</v>
      </c>
      <c r="V236" s="12">
        <f t="shared" si="19"/>
        <v>18.30872206493533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1255248.1</v>
      </c>
      <c r="G237" s="12">
        <v>14.590487173810498</v>
      </c>
      <c r="H237" s="11">
        <v>190967.1</v>
      </c>
      <c r="I237" s="12">
        <v>14.203442755322776</v>
      </c>
      <c r="J237" s="11">
        <v>124569.1</v>
      </c>
      <c r="K237" s="12">
        <v>17.28213588281524</v>
      </c>
      <c r="L237" s="11">
        <v>623211</v>
      </c>
      <c r="M237" s="12">
        <v>18.931333907777624</v>
      </c>
      <c r="N237" s="11">
        <v>2584809.3</v>
      </c>
      <c r="O237" s="12">
        <v>19.85167124669507</v>
      </c>
      <c r="P237" s="11">
        <v>1392409.8</v>
      </c>
      <c r="Q237" s="12">
        <v>16.773879054858707</v>
      </c>
      <c r="S237" s="11">
        <f t="shared" si="16"/>
        <v>2193995.3000000003</v>
      </c>
      <c r="T237" s="12">
        <f t="shared" si="17"/>
        <v>15.942653671591726</v>
      </c>
      <c r="U237" s="11">
        <f t="shared" si="18"/>
        <v>3977219.0999999996</v>
      </c>
      <c r="V237" s="12">
        <f t="shared" si="19"/>
        <v>18.77414750396829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1116910.7</v>
      </c>
      <c r="G238" s="15">
        <v>15.136676324257614</v>
      </c>
      <c r="H238" s="14">
        <v>235571.59999999998</v>
      </c>
      <c r="I238" s="15">
        <v>13.753107055349627</v>
      </c>
      <c r="J238" s="14">
        <v>121184</v>
      </c>
      <c r="K238" s="15">
        <v>16.966336892659097</v>
      </c>
      <c r="L238" s="14">
        <v>676744.9</v>
      </c>
      <c r="M238" s="15">
        <v>20.049071888092545</v>
      </c>
      <c r="N238" s="14">
        <v>2908971</v>
      </c>
      <c r="O238" s="15">
        <v>19.807758341351633</v>
      </c>
      <c r="P238" s="14">
        <v>2147076.3</v>
      </c>
      <c r="Q238" s="15">
        <v>15.804130684130788</v>
      </c>
      <c r="S238" s="14">
        <f t="shared" si="16"/>
        <v>2150411.1999999997</v>
      </c>
      <c r="T238" s="15">
        <f t="shared" si="17"/>
        <v>16.63417345622084</v>
      </c>
      <c r="U238" s="14">
        <f t="shared" si="18"/>
        <v>5056047.3</v>
      </c>
      <c r="V238" s="15">
        <f t="shared" si="19"/>
        <v>18.107597415870696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1345409.3</v>
      </c>
      <c r="G239" s="9">
        <v>14.567562003622244</v>
      </c>
      <c r="H239" s="8">
        <v>8526.1</v>
      </c>
      <c r="I239" s="9">
        <v>23.539878373465008</v>
      </c>
      <c r="J239" s="8">
        <v>51909.6</v>
      </c>
      <c r="K239" s="9">
        <v>17.590724490267696</v>
      </c>
      <c r="L239" s="8">
        <v>323476</v>
      </c>
      <c r="M239" s="9">
        <v>21.256649423759413</v>
      </c>
      <c r="N239" s="8">
        <v>1736743.2999999998</v>
      </c>
      <c r="O239" s="9">
        <v>20.311391943184695</v>
      </c>
      <c r="P239" s="8">
        <v>720881.8</v>
      </c>
      <c r="Q239" s="9">
        <v>16.901501158719782</v>
      </c>
      <c r="S239" s="8">
        <f t="shared" si="16"/>
        <v>1729321.0000000002</v>
      </c>
      <c r="T239" s="9">
        <f t="shared" si="17"/>
        <v>15.953764602407535</v>
      </c>
      <c r="U239" s="8">
        <f t="shared" si="18"/>
        <v>2457625.0999999996</v>
      </c>
      <c r="V239" s="9">
        <f t="shared" si="19"/>
        <v>19.311187230713102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1470903.9</v>
      </c>
      <c r="G240" s="12">
        <v>14.419863205203278</v>
      </c>
      <c r="H240" s="11">
        <v>39830.3</v>
      </c>
      <c r="I240" s="12">
        <v>16.819987848447035</v>
      </c>
      <c r="J240" s="11">
        <v>45258.6</v>
      </c>
      <c r="K240" s="12">
        <v>18.72663294931792</v>
      </c>
      <c r="L240" s="11">
        <v>522986.30000000005</v>
      </c>
      <c r="M240" s="12">
        <v>20.7895467204399</v>
      </c>
      <c r="N240" s="11">
        <v>2201709.1</v>
      </c>
      <c r="O240" s="12">
        <v>19.955552949751624</v>
      </c>
      <c r="P240" s="11">
        <v>1100229</v>
      </c>
      <c r="Q240" s="12">
        <v>15.779457460219644</v>
      </c>
      <c r="S240" s="11">
        <f t="shared" si="16"/>
        <v>2078979.1</v>
      </c>
      <c r="T240" s="12">
        <f t="shared" si="17"/>
        <v>16.16195540205286</v>
      </c>
      <c r="U240" s="11">
        <f t="shared" si="18"/>
        <v>3301938.1</v>
      </c>
      <c r="V240" s="12">
        <f t="shared" si="19"/>
        <v>18.564048558935735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1501258.9</v>
      </c>
      <c r="G241" s="12">
        <v>13.897970122941487</v>
      </c>
      <c r="H241" s="11">
        <v>15504.9</v>
      </c>
      <c r="I241" s="12">
        <v>22.89784106959735</v>
      </c>
      <c r="J241" s="11">
        <v>55792.4</v>
      </c>
      <c r="K241" s="12">
        <v>22.77531050824127</v>
      </c>
      <c r="L241" s="11">
        <v>1179404.7</v>
      </c>
      <c r="M241" s="12">
        <v>21.678349707271817</v>
      </c>
      <c r="N241" s="11">
        <v>3237256.5</v>
      </c>
      <c r="O241" s="12">
        <v>20.772150267054837</v>
      </c>
      <c r="P241" s="11">
        <v>1261340.6</v>
      </c>
      <c r="Q241" s="12">
        <v>16.603496516325567</v>
      </c>
      <c r="S241" s="11">
        <f t="shared" si="16"/>
        <v>2751960.8999999994</v>
      </c>
      <c r="T241" s="12">
        <f t="shared" si="17"/>
        <v>17.4630812676154</v>
      </c>
      <c r="U241" s="11">
        <f t="shared" si="18"/>
        <v>4498597.1</v>
      </c>
      <c r="V241" s="12">
        <f t="shared" si="19"/>
        <v>19.603320939543575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1274221.9</v>
      </c>
      <c r="G242" s="12">
        <v>15.13847984954583</v>
      </c>
      <c r="H242" s="11">
        <v>144521.7</v>
      </c>
      <c r="I242" s="12">
        <v>16.12445111011011</v>
      </c>
      <c r="J242" s="11">
        <v>72644.5</v>
      </c>
      <c r="K242" s="12">
        <v>25.354996317684062</v>
      </c>
      <c r="L242" s="11">
        <v>753233.8</v>
      </c>
      <c r="M242" s="12">
        <v>26.075265047851016</v>
      </c>
      <c r="N242" s="11">
        <v>3878416.4</v>
      </c>
      <c r="O242" s="12">
        <v>18.88391470188709</v>
      </c>
      <c r="P242" s="11">
        <v>2016199.1</v>
      </c>
      <c r="Q242" s="12">
        <v>15.230088042892191</v>
      </c>
      <c r="S242" s="11">
        <f t="shared" si="16"/>
        <v>2244621.9</v>
      </c>
      <c r="T242" s="12">
        <f t="shared" si="17"/>
        <v>19.202694071103917</v>
      </c>
      <c r="U242" s="11">
        <f t="shared" si="18"/>
        <v>5894615.5</v>
      </c>
      <c r="V242" s="12">
        <f t="shared" si="19"/>
        <v>17.634156847210814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1404257.9</v>
      </c>
      <c r="G243" s="12">
        <v>13.775725013190241</v>
      </c>
      <c r="H243" s="11">
        <v>21133.5</v>
      </c>
      <c r="I243" s="12">
        <v>19.090642155818962</v>
      </c>
      <c r="J243" s="11">
        <v>78543.3</v>
      </c>
      <c r="K243" s="12">
        <v>22.936873622575064</v>
      </c>
      <c r="L243" s="11">
        <v>652628.3</v>
      </c>
      <c r="M243" s="12">
        <v>25.768320701079006</v>
      </c>
      <c r="N243" s="11">
        <v>2919895.1</v>
      </c>
      <c r="O243" s="12">
        <v>19.818623959812804</v>
      </c>
      <c r="P243" s="11">
        <v>1200634.5</v>
      </c>
      <c r="Q243" s="12">
        <v>16.258177133840483</v>
      </c>
      <c r="S243" s="11">
        <f t="shared" si="16"/>
        <v>2156563</v>
      </c>
      <c r="T243" s="12">
        <f t="shared" si="17"/>
        <v>17.790714133090475</v>
      </c>
      <c r="U243" s="11">
        <f t="shared" si="18"/>
        <v>4120529.6</v>
      </c>
      <c r="V243" s="12">
        <f t="shared" si="19"/>
        <v>18.78118564249605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1456657</v>
      </c>
      <c r="G244" s="12">
        <v>15.183548903413778</v>
      </c>
      <c r="H244" s="11">
        <v>22046.699999999997</v>
      </c>
      <c r="I244" s="12">
        <v>18.729601890532372</v>
      </c>
      <c r="J244" s="11">
        <v>71138.6</v>
      </c>
      <c r="K244" s="12">
        <v>23.71543651407253</v>
      </c>
      <c r="L244" s="11">
        <v>821263.4</v>
      </c>
      <c r="M244" s="12">
        <v>24.524714878320403</v>
      </c>
      <c r="N244" s="11">
        <v>2974962.6</v>
      </c>
      <c r="O244" s="12">
        <v>20.39353995979647</v>
      </c>
      <c r="P244" s="11">
        <v>1850478.7000000002</v>
      </c>
      <c r="Q244" s="12">
        <v>15.611719878753535</v>
      </c>
      <c r="S244" s="11">
        <f t="shared" si="16"/>
        <v>2371105.7</v>
      </c>
      <c r="T244" s="12">
        <f t="shared" si="17"/>
        <v>18.707931234782155</v>
      </c>
      <c r="U244" s="11">
        <f t="shared" si="18"/>
        <v>4825441.300000001</v>
      </c>
      <c r="V244" s="12">
        <f t="shared" si="19"/>
        <v>18.55978929181047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1328611.3</v>
      </c>
      <c r="G245" s="12">
        <v>15.475865488273357</v>
      </c>
      <c r="H245" s="11">
        <v>119494.6</v>
      </c>
      <c r="I245" s="12">
        <v>15.696629128010805</v>
      </c>
      <c r="J245" s="11">
        <v>48101.100000000006</v>
      </c>
      <c r="K245" s="12">
        <v>25.58853452415849</v>
      </c>
      <c r="L245" s="11">
        <v>796025.7000000001</v>
      </c>
      <c r="M245" s="12">
        <v>24.351117017955573</v>
      </c>
      <c r="N245" s="11">
        <v>3361269.9</v>
      </c>
      <c r="O245" s="12">
        <v>19.031538629194877</v>
      </c>
      <c r="P245" s="11">
        <v>1814888.7</v>
      </c>
      <c r="Q245" s="12">
        <v>15.13248722855567</v>
      </c>
      <c r="S245" s="11">
        <f t="shared" si="16"/>
        <v>2292232.7</v>
      </c>
      <c r="T245" s="12">
        <f t="shared" si="17"/>
        <v>18.781698652148187</v>
      </c>
      <c r="U245" s="11">
        <f t="shared" si="18"/>
        <v>5176158.6</v>
      </c>
      <c r="V245" s="12">
        <f t="shared" si="19"/>
        <v>17.66443516993471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1268254</v>
      </c>
      <c r="G246" s="12">
        <v>15.706819205774238</v>
      </c>
      <c r="H246" s="11">
        <v>62304.100000000006</v>
      </c>
      <c r="I246" s="12">
        <v>15.805427925289026</v>
      </c>
      <c r="J246" s="11">
        <v>66385.8</v>
      </c>
      <c r="K246" s="12">
        <v>25.9096913496561</v>
      </c>
      <c r="L246" s="11">
        <v>829443.8</v>
      </c>
      <c r="M246" s="12">
        <v>23.98458083838833</v>
      </c>
      <c r="N246" s="11">
        <v>2400403.4000000004</v>
      </c>
      <c r="O246" s="12">
        <v>23.086363281688403</v>
      </c>
      <c r="P246" s="11">
        <v>1664549.0999999999</v>
      </c>
      <c r="Q246" s="12">
        <v>16.22435065928665</v>
      </c>
      <c r="S246" s="11">
        <f t="shared" si="16"/>
        <v>2226387.7</v>
      </c>
      <c r="T246" s="12">
        <f t="shared" si="17"/>
        <v>19.097696554378196</v>
      </c>
      <c r="U246" s="11">
        <f t="shared" si="18"/>
        <v>4064952.5</v>
      </c>
      <c r="V246" s="12">
        <f t="shared" si="19"/>
        <v>20.276451742794045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1251773.4</v>
      </c>
      <c r="G247" s="12">
        <v>15.918472131617435</v>
      </c>
      <c r="H247" s="11">
        <v>62933.799999999996</v>
      </c>
      <c r="I247" s="12">
        <v>15.852340936031196</v>
      </c>
      <c r="J247" s="11">
        <v>248685.6</v>
      </c>
      <c r="K247" s="12">
        <v>13.89907385067732</v>
      </c>
      <c r="L247" s="11">
        <v>945985.9</v>
      </c>
      <c r="M247" s="12">
        <v>24.686684311045227</v>
      </c>
      <c r="N247" s="11">
        <v>2816638.8</v>
      </c>
      <c r="O247" s="12">
        <v>22.711344485491004</v>
      </c>
      <c r="P247" s="11">
        <v>1422955.5</v>
      </c>
      <c r="Q247" s="12">
        <v>17.408451567881077</v>
      </c>
      <c r="S247" s="11">
        <f t="shared" si="16"/>
        <v>2509378.7</v>
      </c>
      <c r="T247" s="12">
        <f t="shared" si="17"/>
        <v>19.022128000448877</v>
      </c>
      <c r="U247" s="11">
        <f t="shared" si="18"/>
        <v>4239594.3</v>
      </c>
      <c r="V247" s="12">
        <f t="shared" si="19"/>
        <v>20.931508937777373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1209083.1</v>
      </c>
      <c r="G248" s="12">
        <v>15.683047614345117</v>
      </c>
      <c r="H248" s="11">
        <v>39925.9</v>
      </c>
      <c r="I248" s="12">
        <v>17.081177907072853</v>
      </c>
      <c r="J248" s="11">
        <v>124942.70000000001</v>
      </c>
      <c r="K248" s="12">
        <v>20.08143083189334</v>
      </c>
      <c r="L248" s="11">
        <v>703888</v>
      </c>
      <c r="M248" s="12">
        <v>24.539934625963216</v>
      </c>
      <c r="N248" s="11">
        <v>2683312.1</v>
      </c>
      <c r="O248" s="12">
        <v>22.49559549968116</v>
      </c>
      <c r="P248" s="11">
        <v>1642760.6</v>
      </c>
      <c r="Q248" s="12">
        <v>17.180023277889667</v>
      </c>
      <c r="S248" s="11">
        <f t="shared" si="16"/>
        <v>2077839.7</v>
      </c>
      <c r="T248" s="12">
        <f t="shared" si="17"/>
        <v>18.974747147241438</v>
      </c>
      <c r="U248" s="11">
        <f t="shared" si="18"/>
        <v>4326072.7</v>
      </c>
      <c r="V248" s="12">
        <f t="shared" si="19"/>
        <v>20.477087439838908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1326677.1</v>
      </c>
      <c r="G249" s="12">
        <v>15.74686464400418</v>
      </c>
      <c r="H249" s="11">
        <v>35264.1</v>
      </c>
      <c r="I249" s="12">
        <v>16.6260099648084</v>
      </c>
      <c r="J249" s="11">
        <v>81080.4</v>
      </c>
      <c r="K249" s="12">
        <v>19.904438705285127</v>
      </c>
      <c r="L249" s="11">
        <v>856346.8999999999</v>
      </c>
      <c r="M249" s="12">
        <v>22.768324281900245</v>
      </c>
      <c r="N249" s="11">
        <v>2444823.2</v>
      </c>
      <c r="O249" s="12">
        <v>22.486207490177613</v>
      </c>
      <c r="P249" s="11">
        <v>1169111.3</v>
      </c>
      <c r="Q249" s="12">
        <v>17.122251694941276</v>
      </c>
      <c r="S249" s="11">
        <f t="shared" si="16"/>
        <v>2299368.5</v>
      </c>
      <c r="T249" s="12">
        <f t="shared" si="17"/>
        <v>18.521933203399108</v>
      </c>
      <c r="U249" s="11">
        <f t="shared" si="18"/>
        <v>3613934.5</v>
      </c>
      <c r="V249" s="12">
        <f t="shared" si="19"/>
        <v>20.75096261152492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1317101.7</v>
      </c>
      <c r="G250" s="15">
        <v>15.457380241024667</v>
      </c>
      <c r="H250" s="14">
        <v>55956.1</v>
      </c>
      <c r="I250" s="15">
        <v>12.227101334796386</v>
      </c>
      <c r="J250" s="14">
        <v>73771.8</v>
      </c>
      <c r="K250" s="15">
        <v>22.935159939163746</v>
      </c>
      <c r="L250" s="14">
        <v>647530.4</v>
      </c>
      <c r="M250" s="15">
        <v>26.239706772068153</v>
      </c>
      <c r="N250" s="14">
        <v>2820830.5</v>
      </c>
      <c r="O250" s="15">
        <v>23.201786667437126</v>
      </c>
      <c r="P250" s="14">
        <v>2265108.9</v>
      </c>
      <c r="Q250" s="15">
        <v>16.54502409045322</v>
      </c>
      <c r="S250" s="14">
        <f t="shared" si="16"/>
        <v>2094360</v>
      </c>
      <c r="T250" s="15">
        <f t="shared" si="17"/>
        <v>18.968132771825285</v>
      </c>
      <c r="U250" s="14">
        <f t="shared" si="18"/>
        <v>5085939.4</v>
      </c>
      <c r="V250" s="15">
        <f t="shared" si="19"/>
        <v>20.23708516935927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20.170734352194298</v>
      </c>
      <c r="F251" s="8">
        <v>1255946.4000000001</v>
      </c>
      <c r="G251" s="9">
        <v>15.4624772155882</v>
      </c>
      <c r="H251" s="8">
        <v>93686.4</v>
      </c>
      <c r="I251" s="9">
        <v>16.3965750311678</v>
      </c>
      <c r="J251" s="8">
        <v>74975.7</v>
      </c>
      <c r="K251" s="9">
        <v>21.5618328738511</v>
      </c>
      <c r="L251" s="8">
        <v>566577.7000000001</v>
      </c>
      <c r="M251" s="9">
        <v>25.4094973346109</v>
      </c>
      <c r="N251" s="8">
        <v>1674390.9</v>
      </c>
      <c r="O251" s="9">
        <v>25.6905743515448</v>
      </c>
      <c r="P251" s="8">
        <v>1308022.7999999998</v>
      </c>
      <c r="Q251" s="9">
        <v>15.547016225558098</v>
      </c>
      <c r="S251" s="8">
        <f t="shared" si="16"/>
        <v>1991186.2000000002</v>
      </c>
      <c r="T251" s="9">
        <f t="shared" si="17"/>
        <v>18.5664438373468</v>
      </c>
      <c r="U251" s="8">
        <f t="shared" si="18"/>
        <v>2982413.6999999997</v>
      </c>
      <c r="V251" s="9">
        <f t="shared" si="19"/>
        <v>21.241826915226397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6073123.400000001</v>
      </c>
      <c r="E252" s="12">
        <v>19.5643177164818</v>
      </c>
      <c r="F252" s="11">
        <v>1268807.8</v>
      </c>
      <c r="G252" s="12">
        <v>15.353691147705696</v>
      </c>
      <c r="H252" s="11">
        <v>9974.8</v>
      </c>
      <c r="I252" s="12">
        <v>23.088403276256198</v>
      </c>
      <c r="J252" s="11">
        <v>228198.69999999998</v>
      </c>
      <c r="K252" s="12">
        <v>16.4955521350472</v>
      </c>
      <c r="L252" s="11">
        <v>644264.5000000001</v>
      </c>
      <c r="M252" s="12">
        <v>28.073659909866198</v>
      </c>
      <c r="N252" s="11">
        <v>2321485.7</v>
      </c>
      <c r="O252" s="12">
        <v>22.6792782759765</v>
      </c>
      <c r="P252" s="11">
        <v>1600391.9</v>
      </c>
      <c r="Q252" s="12">
        <v>15.3740994408932</v>
      </c>
      <c r="S252" s="11">
        <f t="shared" si="16"/>
        <v>2151245.8000000003</v>
      </c>
      <c r="T252" s="12">
        <f t="shared" si="17"/>
        <v>19.320112703996877</v>
      </c>
      <c r="U252" s="11">
        <f t="shared" si="18"/>
        <v>3921877.6</v>
      </c>
      <c r="V252" s="12">
        <f t="shared" si="19"/>
        <v>19.69827013953727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19.838395895715696</v>
      </c>
      <c r="F253" s="11">
        <v>1236049</v>
      </c>
      <c r="G253" s="12">
        <v>15.2668934969407</v>
      </c>
      <c r="H253" s="11">
        <v>108852.5</v>
      </c>
      <c r="I253" s="12">
        <v>15.5331124227739</v>
      </c>
      <c r="J253" s="11">
        <v>190439.6</v>
      </c>
      <c r="K253" s="12">
        <v>18.4400632851571</v>
      </c>
      <c r="L253" s="11">
        <v>1129588.6</v>
      </c>
      <c r="M253" s="12">
        <v>27.114873627442797</v>
      </c>
      <c r="N253" s="11">
        <v>3825546.3</v>
      </c>
      <c r="O253" s="12">
        <v>22.297679140100897</v>
      </c>
      <c r="P253" s="11">
        <v>2114756.3000000003</v>
      </c>
      <c r="Q253" s="12">
        <v>14.522422386447099</v>
      </c>
      <c r="S253" s="11">
        <f t="shared" si="16"/>
        <v>2664929.7</v>
      </c>
      <c r="T253" s="12">
        <f t="shared" si="17"/>
        <v>20.52655159196135</v>
      </c>
      <c r="U253" s="11">
        <f t="shared" si="18"/>
        <v>5940302.6</v>
      </c>
      <c r="V253" s="12">
        <f t="shared" si="19"/>
        <v>19.529676512775662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21.219696073940597</v>
      </c>
      <c r="F254" s="11">
        <v>1413278</v>
      </c>
      <c r="G254" s="12">
        <v>15.591383657709198</v>
      </c>
      <c r="H254" s="11">
        <v>127516.50000000001</v>
      </c>
      <c r="I254" s="12">
        <v>15.584971787964701</v>
      </c>
      <c r="J254" s="11">
        <v>101562.4</v>
      </c>
      <c r="K254" s="12">
        <v>27.2783876611817</v>
      </c>
      <c r="L254" s="11">
        <v>1442161.8000000003</v>
      </c>
      <c r="M254" s="12">
        <v>26.877443388807002</v>
      </c>
      <c r="N254" s="11">
        <v>4538142.2</v>
      </c>
      <c r="O254" s="12">
        <v>24.0102090425902</v>
      </c>
      <c r="P254" s="11">
        <v>2174916.2</v>
      </c>
      <c r="Q254" s="12">
        <v>15.350239338876602</v>
      </c>
      <c r="S254" s="11">
        <f t="shared" si="16"/>
        <v>3084518.7</v>
      </c>
      <c r="T254" s="12">
        <f t="shared" si="17"/>
        <v>21.252709936237366</v>
      </c>
      <c r="U254" s="11">
        <f t="shared" si="18"/>
        <v>6713058.4</v>
      </c>
      <c r="V254" s="12">
        <f t="shared" si="19"/>
        <v>21.204526851576357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22.222086864145798</v>
      </c>
      <c r="F255" s="11">
        <v>1321373.2</v>
      </c>
      <c r="G255" s="12">
        <v>15.4348043996957</v>
      </c>
      <c r="H255" s="11">
        <v>53025.90000000001</v>
      </c>
      <c r="I255" s="12">
        <v>16.0053129425092</v>
      </c>
      <c r="J255" s="11">
        <v>77214.1</v>
      </c>
      <c r="K255" s="12">
        <v>29.780632928024797</v>
      </c>
      <c r="L255" s="11">
        <v>1484910.5</v>
      </c>
      <c r="M255" s="12">
        <v>25.7221805960696</v>
      </c>
      <c r="N255" s="11">
        <v>3831383.2</v>
      </c>
      <c r="O255" s="12">
        <v>26.048356416554704</v>
      </c>
      <c r="P255" s="11">
        <v>1717923.4000000001</v>
      </c>
      <c r="Q255" s="12">
        <v>15.732637481391798</v>
      </c>
      <c r="S255" s="11">
        <f t="shared" si="16"/>
        <v>2936523.7</v>
      </c>
      <c r="T255" s="12">
        <f t="shared" si="17"/>
        <v>21.024333576305203</v>
      </c>
      <c r="U255" s="11">
        <f t="shared" si="18"/>
        <v>5549306.600000001</v>
      </c>
      <c r="V255" s="12">
        <f t="shared" si="19"/>
        <v>22.854873658449492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22.488579039305897</v>
      </c>
      <c r="F256" s="11">
        <v>1050463.5999999999</v>
      </c>
      <c r="G256" s="12">
        <v>16.1352570607873</v>
      </c>
      <c r="H256" s="11">
        <v>42794.4</v>
      </c>
      <c r="I256" s="12">
        <v>14.258181654608997</v>
      </c>
      <c r="J256" s="11">
        <v>93805.20000000001</v>
      </c>
      <c r="K256" s="12">
        <v>32.6520923573533</v>
      </c>
      <c r="L256" s="11">
        <v>1528533.2</v>
      </c>
      <c r="M256" s="12">
        <v>29.0246469321046</v>
      </c>
      <c r="N256" s="11">
        <v>4482130</v>
      </c>
      <c r="O256" s="12">
        <v>25.994824279304698</v>
      </c>
      <c r="P256" s="11">
        <v>2635846.8</v>
      </c>
      <c r="Q256" s="12">
        <v>15.040010422456998</v>
      </c>
      <c r="S256" s="11">
        <f t="shared" si="16"/>
        <v>2715596.3999999994</v>
      </c>
      <c r="T256" s="12">
        <f t="shared" si="17"/>
        <v>23.93129665954782</v>
      </c>
      <c r="U256" s="11">
        <f t="shared" si="18"/>
        <v>7117976.8</v>
      </c>
      <c r="V256" s="12">
        <f t="shared" si="19"/>
        <v>21.938164379940083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22.1486759863149</v>
      </c>
      <c r="F257" s="11">
        <v>947261.4999999999</v>
      </c>
      <c r="G257" s="12">
        <v>16.366315058724503</v>
      </c>
      <c r="H257" s="11">
        <v>78390.2</v>
      </c>
      <c r="I257" s="12">
        <v>15.8153265841904</v>
      </c>
      <c r="J257" s="11">
        <v>153828.9</v>
      </c>
      <c r="K257" s="12">
        <v>24.6447206214177</v>
      </c>
      <c r="L257" s="11">
        <v>1700184</v>
      </c>
      <c r="M257" s="12">
        <v>28.184107229570394</v>
      </c>
      <c r="N257" s="11">
        <v>4582172.700000001</v>
      </c>
      <c r="O257" s="12">
        <v>25.880919643207697</v>
      </c>
      <c r="P257" s="11">
        <v>2722037.8000000003</v>
      </c>
      <c r="Q257" s="12">
        <v>14.1498113064411</v>
      </c>
      <c r="S257" s="11">
        <f t="shared" si="16"/>
        <v>2879664.5999999996</v>
      </c>
      <c r="T257" s="12">
        <f t="shared" si="17"/>
        <v>23.770888177741217</v>
      </c>
      <c r="U257" s="11">
        <f t="shared" si="18"/>
        <v>7304210.500000002</v>
      </c>
      <c r="V257" s="12">
        <f t="shared" si="19"/>
        <v>21.509123358232912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18.939562809858096</v>
      </c>
      <c r="F258" s="11">
        <v>916732.6000000001</v>
      </c>
      <c r="G258" s="12">
        <v>16.4451516723633</v>
      </c>
      <c r="H258" s="11">
        <v>67167.1</v>
      </c>
      <c r="I258" s="12">
        <v>14.5439192997762</v>
      </c>
      <c r="J258" s="11">
        <v>106188</v>
      </c>
      <c r="K258" s="12">
        <v>23.054536077522904</v>
      </c>
      <c r="L258" s="11">
        <v>1086739.2</v>
      </c>
      <c r="M258" s="12">
        <v>23.991441355018797</v>
      </c>
      <c r="N258" s="11">
        <v>3002212.6</v>
      </c>
      <c r="O258" s="12">
        <v>21.3544325941474</v>
      </c>
      <c r="P258" s="11">
        <v>2203512.6</v>
      </c>
      <c r="Q258" s="12">
        <v>14.131313885384598</v>
      </c>
      <c r="S258" s="11">
        <f t="shared" si="16"/>
        <v>2176826.9000000004</v>
      </c>
      <c r="T258" s="12">
        <f t="shared" si="17"/>
        <v>20.47624199884703</v>
      </c>
      <c r="U258" s="11">
        <f t="shared" si="18"/>
        <v>5205725.2</v>
      </c>
      <c r="V258" s="12">
        <f t="shared" si="19"/>
        <v>18.29698478917019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19.308094996067602</v>
      </c>
      <c r="F259" s="11">
        <v>868117.1</v>
      </c>
      <c r="G259" s="12">
        <v>16.371749296264298</v>
      </c>
      <c r="H259" s="11">
        <v>75192.70000000001</v>
      </c>
      <c r="I259" s="12">
        <v>15.0069100058915</v>
      </c>
      <c r="J259" s="11">
        <v>82984.70000000001</v>
      </c>
      <c r="K259" s="12">
        <v>23.3463401687299</v>
      </c>
      <c r="L259" s="11">
        <v>958325.5</v>
      </c>
      <c r="M259" s="12">
        <v>25.684594195813403</v>
      </c>
      <c r="N259" s="11">
        <v>3028091.4999999995</v>
      </c>
      <c r="O259" s="12">
        <v>21.102354029262298</v>
      </c>
      <c r="P259" s="11">
        <v>1871588.2000000002</v>
      </c>
      <c r="Q259" s="12">
        <v>14.495847703036397</v>
      </c>
      <c r="S259" s="11">
        <f t="shared" si="16"/>
        <v>1984620</v>
      </c>
      <c r="T259" s="12">
        <f t="shared" si="17"/>
        <v>21.10862342060444</v>
      </c>
      <c r="U259" s="11">
        <f t="shared" si="18"/>
        <v>4899679.699999999</v>
      </c>
      <c r="V259" s="12">
        <f t="shared" si="19"/>
        <v>18.57878921677267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17.812409943791497</v>
      </c>
      <c r="F260" s="11">
        <v>981356.2999999999</v>
      </c>
      <c r="G260" s="12">
        <v>15.6490459183887</v>
      </c>
      <c r="H260" s="11">
        <v>12630.6</v>
      </c>
      <c r="I260" s="12">
        <v>24.502453327632896</v>
      </c>
      <c r="J260" s="11">
        <v>68508.6</v>
      </c>
      <c r="K260" s="12">
        <v>26.2542514954327</v>
      </c>
      <c r="L260" s="11">
        <v>885730.7999999999</v>
      </c>
      <c r="M260" s="12">
        <v>26.1925308513603</v>
      </c>
      <c r="N260" s="11">
        <v>3353665.5</v>
      </c>
      <c r="O260" s="12">
        <v>19.200066589825397</v>
      </c>
      <c r="P260" s="11">
        <v>2278226.9</v>
      </c>
      <c r="Q260" s="12">
        <v>13.152613104515599</v>
      </c>
      <c r="S260" s="11">
        <f t="shared" si="16"/>
        <v>1948226.2999999998</v>
      </c>
      <c r="T260" s="12">
        <f t="shared" si="17"/>
        <v>20.872803024474145</v>
      </c>
      <c r="U260" s="11">
        <f t="shared" si="18"/>
        <v>5631892.4</v>
      </c>
      <c r="V260" s="12">
        <f t="shared" si="19"/>
        <v>16.753735902340754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17.7334323911759</v>
      </c>
      <c r="F261" s="11">
        <v>997952.2999999999</v>
      </c>
      <c r="G261" s="12">
        <v>16.1464818659168</v>
      </c>
      <c r="H261" s="11">
        <v>9586.300000000001</v>
      </c>
      <c r="I261" s="12">
        <v>25.132318934312497</v>
      </c>
      <c r="J261" s="11">
        <v>72673.5</v>
      </c>
      <c r="K261" s="12">
        <v>25.360316525280897</v>
      </c>
      <c r="L261" s="11">
        <v>798811.1</v>
      </c>
      <c r="M261" s="12">
        <v>26.0692369910734</v>
      </c>
      <c r="N261" s="11">
        <v>2836282.9000000004</v>
      </c>
      <c r="O261" s="12">
        <v>20.769238745542598</v>
      </c>
      <c r="P261" s="11">
        <v>2813658.5999999996</v>
      </c>
      <c r="Q261" s="12">
        <v>12.647300663627101</v>
      </c>
      <c r="S261" s="11">
        <f t="shared" si="16"/>
        <v>1879023.2000000002</v>
      </c>
      <c r="T261" s="12">
        <f t="shared" si="17"/>
        <v>20.767047210486805</v>
      </c>
      <c r="U261" s="11">
        <f t="shared" si="18"/>
        <v>5649941.5</v>
      </c>
      <c r="V261" s="12">
        <f t="shared" si="19"/>
        <v>16.724531214880727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17.020186228320195</v>
      </c>
      <c r="F262" s="14">
        <v>1071699.8</v>
      </c>
      <c r="G262" s="15">
        <v>16.22</v>
      </c>
      <c r="H262" s="14">
        <v>23329.200000000004</v>
      </c>
      <c r="I262" s="15">
        <v>23.02</v>
      </c>
      <c r="J262" s="14">
        <v>107744.30000000002</v>
      </c>
      <c r="K262" s="15">
        <v>22.71</v>
      </c>
      <c r="L262" s="14">
        <v>814516.1000000001</v>
      </c>
      <c r="M262" s="15">
        <v>25.85</v>
      </c>
      <c r="N262" s="14">
        <v>3267470.6000000006</v>
      </c>
      <c r="O262" s="15">
        <v>19.35</v>
      </c>
      <c r="P262" s="14">
        <v>3330793.2</v>
      </c>
      <c r="Q262" s="15">
        <v>12.61</v>
      </c>
      <c r="S262" s="14">
        <f t="shared" si="16"/>
        <v>2017289.4000000001</v>
      </c>
      <c r="T262" s="15">
        <f t="shared" si="17"/>
        <v>20.533555164667995</v>
      </c>
      <c r="U262" s="14">
        <f t="shared" si="18"/>
        <v>6598263.800000001</v>
      </c>
      <c r="V262" s="15">
        <f t="shared" si="19"/>
        <v>15.947658588915466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1146478.5999999999</v>
      </c>
      <c r="G263" s="9">
        <v>16.23</v>
      </c>
      <c r="H263" s="8">
        <v>14727.3</v>
      </c>
      <c r="I263" s="9">
        <v>24.5</v>
      </c>
      <c r="J263" s="8">
        <v>61485.5</v>
      </c>
      <c r="K263" s="9">
        <v>22.98</v>
      </c>
      <c r="L263" s="8">
        <v>605819.8999999999</v>
      </c>
      <c r="M263" s="9">
        <v>25.38</v>
      </c>
      <c r="N263" s="8">
        <v>2075910.6</v>
      </c>
      <c r="O263" s="9">
        <v>19.51</v>
      </c>
      <c r="P263" s="8">
        <v>1956771.8</v>
      </c>
      <c r="Q263" s="9">
        <v>13.32</v>
      </c>
      <c r="S263" s="8">
        <f t="shared" si="16"/>
        <v>1828511.2999999998</v>
      </c>
      <c r="T263" s="9">
        <f t="shared" si="17"/>
        <v>19.555149798636737</v>
      </c>
      <c r="U263" s="8">
        <f t="shared" si="18"/>
        <v>4032682.4000000004</v>
      </c>
      <c r="V263" s="9">
        <f t="shared" si="19"/>
        <v>16.50643655498385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1255350.4000000001</v>
      </c>
      <c r="G264" s="12">
        <v>16.28</v>
      </c>
      <c r="H264" s="11">
        <v>23863</v>
      </c>
      <c r="I264" s="12">
        <v>16.47</v>
      </c>
      <c r="J264" s="11">
        <v>69283.90000000001</v>
      </c>
      <c r="K264" s="12">
        <v>26</v>
      </c>
      <c r="L264" s="11">
        <v>720641.3</v>
      </c>
      <c r="M264" s="12">
        <v>25.36</v>
      </c>
      <c r="N264" s="11">
        <v>2842888.2</v>
      </c>
      <c r="O264" s="12">
        <v>19.14</v>
      </c>
      <c r="P264" s="11">
        <v>3188750.7000000007</v>
      </c>
      <c r="Q264" s="12">
        <v>12.99</v>
      </c>
      <c r="S264" s="11">
        <f t="shared" si="16"/>
        <v>2069138.6</v>
      </c>
      <c r="T264" s="12">
        <f t="shared" si="17"/>
        <v>19.77004966704502</v>
      </c>
      <c r="U264" s="11">
        <f t="shared" si="18"/>
        <v>6031638.9</v>
      </c>
      <c r="V264" s="12">
        <f t="shared" si="19"/>
        <v>15.88867525557606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1195172.2999999998</v>
      </c>
      <c r="G265" s="12">
        <v>16.7061848111774</v>
      </c>
      <c r="H265" s="11">
        <v>26780.800000000003</v>
      </c>
      <c r="I265" s="12">
        <v>18.0145611034771</v>
      </c>
      <c r="J265" s="11">
        <v>56702.2</v>
      </c>
      <c r="K265" s="12">
        <v>29.482881052234298</v>
      </c>
      <c r="L265" s="11">
        <v>1006813.4</v>
      </c>
      <c r="M265" s="12">
        <v>23.933167608814095</v>
      </c>
      <c r="N265" s="11">
        <v>4375819.600000001</v>
      </c>
      <c r="O265" s="12">
        <v>18.1340766008727</v>
      </c>
      <c r="P265" s="11">
        <v>2826940.6</v>
      </c>
      <c r="Q265" s="12">
        <v>14.1737848273147</v>
      </c>
      <c r="S265" s="11">
        <f t="shared" si="16"/>
        <v>2285468.6999999997</v>
      </c>
      <c r="T265" s="12">
        <f t="shared" si="17"/>
        <v>20.22219414074669</v>
      </c>
      <c r="U265" s="11">
        <f t="shared" si="18"/>
        <v>7202760.200000001</v>
      </c>
      <c r="V265" s="12">
        <f t="shared" si="19"/>
        <v>16.579740583616825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1063408.9</v>
      </c>
      <c r="G266" s="12">
        <v>16.6001029632157</v>
      </c>
      <c r="H266" s="11">
        <v>27186.3</v>
      </c>
      <c r="I266" s="12">
        <v>17.564179274119702</v>
      </c>
      <c r="J266" s="11">
        <v>72443.9</v>
      </c>
      <c r="K266" s="12">
        <v>26.3344158031249</v>
      </c>
      <c r="L266" s="11">
        <v>936385.9000000001</v>
      </c>
      <c r="M266" s="12">
        <v>25.590763090302797</v>
      </c>
      <c r="N266" s="11">
        <v>3988695.9000000004</v>
      </c>
      <c r="O266" s="12">
        <v>18.1243878534335</v>
      </c>
      <c r="P266" s="11">
        <v>3083556.7</v>
      </c>
      <c r="Q266" s="12">
        <v>13.494418023511598</v>
      </c>
      <c r="S266" s="11">
        <f t="shared" si="16"/>
        <v>2099425</v>
      </c>
      <c r="T266" s="12">
        <f t="shared" si="17"/>
        <v>20.958500442740238</v>
      </c>
      <c r="U266" s="11">
        <f t="shared" si="18"/>
        <v>7072252.600000001</v>
      </c>
      <c r="V266" s="12">
        <f t="shared" si="19"/>
        <v>16.105685284770505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1154315.7</v>
      </c>
      <c r="G267" s="12">
        <v>15.912884246484701</v>
      </c>
      <c r="H267" s="11">
        <v>43275.4</v>
      </c>
      <c r="I267" s="12">
        <v>16.9790672298812</v>
      </c>
      <c r="J267" s="11">
        <v>704117.9</v>
      </c>
      <c r="K267" s="12">
        <v>2.30850734372752</v>
      </c>
      <c r="L267" s="11">
        <v>945494.8</v>
      </c>
      <c r="M267" s="12">
        <v>24.701758858959398</v>
      </c>
      <c r="N267" s="11">
        <v>4247857.600000001</v>
      </c>
      <c r="O267" s="12">
        <v>17.7499310633671</v>
      </c>
      <c r="P267" s="11">
        <v>2825315.8</v>
      </c>
      <c r="Q267" s="12">
        <v>12.8850967548477</v>
      </c>
      <c r="S267" s="11">
        <f t="shared" si="16"/>
        <v>2847203.8</v>
      </c>
      <c r="T267" s="12">
        <f t="shared" si="17"/>
        <v>15.48330117394477</v>
      </c>
      <c r="U267" s="11">
        <f t="shared" si="18"/>
        <v>7073173.4</v>
      </c>
      <c r="V267" s="12">
        <f t="shared" si="19"/>
        <v>15.806716545786923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1384107</v>
      </c>
      <c r="G268" s="12">
        <v>14.995967878205898</v>
      </c>
      <c r="H268" s="11">
        <v>37015.1</v>
      </c>
      <c r="I268" s="12">
        <v>17.0515596878031</v>
      </c>
      <c r="J268" s="11">
        <v>68418.40000000001</v>
      </c>
      <c r="K268" s="12">
        <v>26.1644952381231</v>
      </c>
      <c r="L268" s="11">
        <v>1020932.8000000003</v>
      </c>
      <c r="M268" s="12">
        <v>23.0303953325821</v>
      </c>
      <c r="N268" s="11">
        <v>4240581.7</v>
      </c>
      <c r="O268" s="12">
        <v>16.9885570906463</v>
      </c>
      <c r="P268" s="11">
        <v>3789604.8</v>
      </c>
      <c r="Q268" s="12">
        <v>12.664442443180398</v>
      </c>
      <c r="S268" s="11">
        <f t="shared" si="16"/>
        <v>2510473.3000000003</v>
      </c>
      <c r="T268" s="12">
        <f t="shared" si="17"/>
        <v>18.59801026045563</v>
      </c>
      <c r="U268" s="11">
        <f t="shared" si="18"/>
        <v>8030186.5</v>
      </c>
      <c r="V268" s="12">
        <f t="shared" si="19"/>
        <v>14.947921344043516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1324158.6000000003</v>
      </c>
      <c r="G269" s="12">
        <v>15.924813267836598</v>
      </c>
      <c r="H269" s="11">
        <v>13626.1</v>
      </c>
      <c r="I269" s="12">
        <v>21.233814884669897</v>
      </c>
      <c r="J269" s="11">
        <v>78980.3</v>
      </c>
      <c r="K269" s="12">
        <v>25.0138497321484</v>
      </c>
      <c r="L269" s="11">
        <v>902160.9</v>
      </c>
      <c r="M269" s="12">
        <v>25.202461634061095</v>
      </c>
      <c r="N269" s="11">
        <v>3905780.4</v>
      </c>
      <c r="O269" s="12">
        <v>16.8565905817439</v>
      </c>
      <c r="P269" s="11">
        <v>3350252.9</v>
      </c>
      <c r="Q269" s="12">
        <v>12.085642441202</v>
      </c>
      <c r="S269" s="11">
        <f t="shared" si="16"/>
        <v>2318925.9000000004</v>
      </c>
      <c r="T269" s="12">
        <f t="shared" si="17"/>
        <v>19.874972871276295</v>
      </c>
      <c r="U269" s="11">
        <f t="shared" si="18"/>
        <v>7256033.3</v>
      </c>
      <c r="V269" s="12">
        <f t="shared" si="19"/>
        <v>14.653750244227796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1091279</v>
      </c>
      <c r="G270" s="12">
        <v>15.38896197581</v>
      </c>
      <c r="H270" s="11">
        <v>87084.1</v>
      </c>
      <c r="I270" s="12">
        <v>12.956113481106199</v>
      </c>
      <c r="J270" s="11">
        <v>93416.6</v>
      </c>
      <c r="K270" s="12">
        <v>24.671477349849997</v>
      </c>
      <c r="L270" s="11">
        <v>1003946.9000000001</v>
      </c>
      <c r="M270" s="12">
        <v>25.7534486146628</v>
      </c>
      <c r="N270" s="11">
        <v>3279304.5</v>
      </c>
      <c r="O270" s="12">
        <v>19.262996462817</v>
      </c>
      <c r="P270" s="11">
        <v>3166005.8</v>
      </c>
      <c r="Q270" s="12">
        <v>12.547426162959</v>
      </c>
      <c r="S270" s="11">
        <f t="shared" si="16"/>
        <v>2275726.6000000006</v>
      </c>
      <c r="T270" s="12">
        <f t="shared" si="17"/>
        <v>20.249243889841583</v>
      </c>
      <c r="U270" s="11">
        <f t="shared" si="18"/>
        <v>6445310.3</v>
      </c>
      <c r="V270" s="12">
        <f t="shared" si="19"/>
        <v>15.964236041668904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1446517.1</v>
      </c>
      <c r="G271" s="12">
        <v>11.2066929177678</v>
      </c>
      <c r="H271" s="11">
        <v>12093.400000000001</v>
      </c>
      <c r="I271" s="12">
        <v>20.5003246398862</v>
      </c>
      <c r="J271" s="11">
        <v>73820.80000000002</v>
      </c>
      <c r="K271" s="12">
        <v>23.553852924920896</v>
      </c>
      <c r="L271" s="11">
        <v>816669.8</v>
      </c>
      <c r="M271" s="12">
        <v>24.834727773697495</v>
      </c>
      <c r="N271" s="11">
        <v>2990818.7</v>
      </c>
      <c r="O271" s="12">
        <v>18.628653899348702</v>
      </c>
      <c r="P271" s="11">
        <v>3433201.6000000006</v>
      </c>
      <c r="Q271" s="12">
        <v>13.2624023538262</v>
      </c>
      <c r="S271" s="11">
        <f t="shared" si="16"/>
        <v>2349101.1</v>
      </c>
      <c r="T271" s="12">
        <f t="shared" si="17"/>
        <v>16.380362682559724</v>
      </c>
      <c r="U271" s="11">
        <f t="shared" si="18"/>
        <v>6424020.300000001</v>
      </c>
      <c r="V271" s="12">
        <f t="shared" si="19"/>
        <v>15.760757701684083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988683.8</v>
      </c>
      <c r="G272" s="12">
        <v>16.1028871536077</v>
      </c>
      <c r="H272" s="11">
        <v>7200</v>
      </c>
      <c r="I272" s="12">
        <v>24.0070333333333</v>
      </c>
      <c r="J272" s="11">
        <v>94269.8</v>
      </c>
      <c r="K272" s="12">
        <v>22.3819529796393</v>
      </c>
      <c r="L272" s="11">
        <v>910717.9000000001</v>
      </c>
      <c r="M272" s="12">
        <v>25.5192197276456</v>
      </c>
      <c r="N272" s="11">
        <v>3030354.5</v>
      </c>
      <c r="O272" s="12">
        <v>19.2816779993892</v>
      </c>
      <c r="P272" s="11">
        <v>3479356.3</v>
      </c>
      <c r="Q272" s="12">
        <v>12.035769049292199</v>
      </c>
      <c r="S272" s="11">
        <f t="shared" si="16"/>
        <v>2000871.5000000002</v>
      </c>
      <c r="T272" s="12">
        <f t="shared" si="17"/>
        <v>20.713107629850303</v>
      </c>
      <c r="U272" s="11">
        <f t="shared" si="18"/>
        <v>6509710.8</v>
      </c>
      <c r="V272" s="12">
        <f t="shared" si="19"/>
        <v>15.408833301780454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948789.7999999999</v>
      </c>
      <c r="G273" s="12">
        <v>15.465647187606798</v>
      </c>
      <c r="H273" s="11">
        <v>4994.900000000001</v>
      </c>
      <c r="I273" s="12">
        <v>28.667803559630798</v>
      </c>
      <c r="J273" s="11">
        <v>93385.20000000001</v>
      </c>
      <c r="K273" s="12">
        <v>25.107992454907205</v>
      </c>
      <c r="L273" s="11">
        <v>793311.4000000001</v>
      </c>
      <c r="M273" s="12">
        <v>25.9346563934415</v>
      </c>
      <c r="N273" s="11">
        <v>2710181.2</v>
      </c>
      <c r="O273" s="12">
        <v>19.4772402601715</v>
      </c>
      <c r="P273" s="11">
        <v>2969813.8000000003</v>
      </c>
      <c r="Q273" s="12">
        <v>13.056202581117997</v>
      </c>
      <c r="S273" s="11">
        <f t="shared" si="16"/>
        <v>1840481.3</v>
      </c>
      <c r="T273" s="12">
        <f t="shared" si="17"/>
        <v>20.503231726940147</v>
      </c>
      <c r="U273" s="11">
        <f t="shared" si="18"/>
        <v>5679995</v>
      </c>
      <c r="V273" s="12">
        <f t="shared" si="19"/>
        <v>16.119968588352588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1175894.3</v>
      </c>
      <c r="G274" s="15">
        <v>15.1346304706129</v>
      </c>
      <c r="H274" s="14">
        <v>34881.5</v>
      </c>
      <c r="I274" s="15">
        <v>13.320745036767299</v>
      </c>
      <c r="J274" s="14">
        <v>82239.6</v>
      </c>
      <c r="K274" s="15">
        <v>27.430938647561497</v>
      </c>
      <c r="L274" s="14">
        <v>1159509.2</v>
      </c>
      <c r="M274" s="15">
        <v>21.4494932243746</v>
      </c>
      <c r="N274" s="14">
        <v>3132641.5</v>
      </c>
      <c r="O274" s="15">
        <v>18.5992246785979</v>
      </c>
      <c r="P274" s="14">
        <v>4212101.899999999</v>
      </c>
      <c r="Q274" s="15">
        <v>11.879083109076698</v>
      </c>
      <c r="S274" s="14">
        <f t="shared" si="16"/>
        <v>2452524.6</v>
      </c>
      <c r="T274" s="15">
        <f t="shared" si="17"/>
        <v>18.506712398318058</v>
      </c>
      <c r="U274" s="14">
        <f t="shared" si="18"/>
        <v>7344743.399999999</v>
      </c>
      <c r="V274" s="15">
        <f t="shared" si="19"/>
        <v>14.745322706576761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1197053</v>
      </c>
      <c r="G275" s="9">
        <v>14.828373640933199</v>
      </c>
      <c r="H275" s="8">
        <v>12056.199999999999</v>
      </c>
      <c r="I275" s="9">
        <v>25.130383951825596</v>
      </c>
      <c r="J275" s="8">
        <v>85285.6</v>
      </c>
      <c r="K275" s="9">
        <v>21.7300798259026</v>
      </c>
      <c r="L275" s="8">
        <v>591704</v>
      </c>
      <c r="M275" s="9">
        <v>25.887719815989097</v>
      </c>
      <c r="N275" s="8">
        <v>1705883.7</v>
      </c>
      <c r="O275" s="9">
        <v>20.140294770974098</v>
      </c>
      <c r="P275" s="8">
        <v>1972678.2000000002</v>
      </c>
      <c r="Q275" s="9">
        <v>13.0046932672546</v>
      </c>
      <c r="S275" s="8">
        <f t="shared" si="16"/>
        <v>1886098.8</v>
      </c>
      <c r="T275" s="9">
        <f t="shared" si="17"/>
        <v>18.675827771588647</v>
      </c>
      <c r="U275" s="8">
        <f t="shared" si="18"/>
        <v>3678561.9000000004</v>
      </c>
      <c r="V275" s="9">
        <f t="shared" si="19"/>
        <v>16.31373267607645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1505772.8000000003</v>
      </c>
      <c r="G276" s="12">
        <v>14.4505198838762</v>
      </c>
      <c r="H276" s="11">
        <v>213718.7</v>
      </c>
      <c r="I276" s="12">
        <v>5.578371115863979</v>
      </c>
      <c r="J276" s="11">
        <v>67530.4</v>
      </c>
      <c r="K276" s="12">
        <v>27.1585628990795</v>
      </c>
      <c r="L276" s="11">
        <v>798181.4000000001</v>
      </c>
      <c r="M276" s="12">
        <v>24.672081479222598</v>
      </c>
      <c r="N276" s="11">
        <v>2408544.4</v>
      </c>
      <c r="O276" s="12">
        <v>19.650303799257298</v>
      </c>
      <c r="P276" s="11">
        <v>3050117.6999999997</v>
      </c>
      <c r="Q276" s="12">
        <v>12.0862535153971</v>
      </c>
      <c r="S276" s="11">
        <f t="shared" si="16"/>
        <v>2585203.3000000003</v>
      </c>
      <c r="T276" s="12">
        <f t="shared" si="17"/>
        <v>17.204924333030174</v>
      </c>
      <c r="U276" s="11">
        <f t="shared" si="18"/>
        <v>5458662.1</v>
      </c>
      <c r="V276" s="12">
        <f t="shared" si="19"/>
        <v>15.423765641767753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1491507.5999999999</v>
      </c>
      <c r="G277" s="12">
        <v>14.711035770786562</v>
      </c>
      <c r="H277" s="11">
        <v>14610.500000000002</v>
      </c>
      <c r="I277" s="12">
        <v>22.897735464220933</v>
      </c>
      <c r="J277" s="11">
        <v>91794.3</v>
      </c>
      <c r="K277" s="12">
        <v>24.70931172196967</v>
      </c>
      <c r="L277" s="11">
        <v>1050697.4</v>
      </c>
      <c r="M277" s="12">
        <v>24.319412201838517</v>
      </c>
      <c r="N277" s="11">
        <v>4532241.100000001</v>
      </c>
      <c r="O277" s="12">
        <v>16.499461338453507</v>
      </c>
      <c r="P277" s="11">
        <v>3134776.5</v>
      </c>
      <c r="Q277" s="12">
        <v>12.278752979040133</v>
      </c>
      <c r="S277" s="11">
        <f t="shared" si="16"/>
        <v>2648609.8</v>
      </c>
      <c r="T277" s="12">
        <f t="shared" si="17"/>
        <v>18.914332402983643</v>
      </c>
      <c r="U277" s="11">
        <f t="shared" si="18"/>
        <v>7667017.600000001</v>
      </c>
      <c r="V277" s="12">
        <f t="shared" si="19"/>
        <v>14.773760672468002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1344995.2</v>
      </c>
      <c r="G278" s="12">
        <v>14.691432891358994</v>
      </c>
      <c r="H278" s="11">
        <v>17420.7</v>
      </c>
      <c r="I278" s="12">
        <v>22.074190646759302</v>
      </c>
      <c r="J278" s="11">
        <v>84088.2</v>
      </c>
      <c r="K278" s="12">
        <v>26.72168153201045</v>
      </c>
      <c r="L278" s="11">
        <v>1321989.9999999998</v>
      </c>
      <c r="M278" s="12">
        <v>24.270493518105294</v>
      </c>
      <c r="N278" s="11">
        <v>4476081.2</v>
      </c>
      <c r="O278" s="12">
        <v>16.15816222123048</v>
      </c>
      <c r="P278" s="11">
        <v>4608275.999999999</v>
      </c>
      <c r="Q278" s="12">
        <v>11.613932038141792</v>
      </c>
      <c r="S278" s="11">
        <f t="shared" si="16"/>
        <v>2768494.0999999996</v>
      </c>
      <c r="T278" s="12">
        <f t="shared" si="17"/>
        <v>19.67740599483307</v>
      </c>
      <c r="U278" s="11">
        <f t="shared" si="18"/>
        <v>9084357.2</v>
      </c>
      <c r="V278" s="12">
        <f t="shared" si="19"/>
        <v>13.852983502454075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1265186.5</v>
      </c>
      <c r="G279" s="12">
        <v>14.305381314928667</v>
      </c>
      <c r="H279" s="11">
        <v>14899</v>
      </c>
      <c r="I279" s="12">
        <v>21.51590395328546</v>
      </c>
      <c r="J279" s="11">
        <v>87785.99999999999</v>
      </c>
      <c r="K279" s="12">
        <v>24.930442872439794</v>
      </c>
      <c r="L279" s="11">
        <v>1339274.4</v>
      </c>
      <c r="M279" s="12">
        <v>23.29220348720173</v>
      </c>
      <c r="N279" s="11">
        <v>4017050.3000000003</v>
      </c>
      <c r="O279" s="12">
        <v>17.3969602158081</v>
      </c>
      <c r="P279" s="11">
        <v>3668489.3000000003</v>
      </c>
      <c r="Q279" s="12">
        <v>12.289375498791815</v>
      </c>
      <c r="S279" s="11">
        <f aca="true" t="shared" si="20" ref="S279:S300">F279+H279+J279+L279</f>
        <v>2707145.9</v>
      </c>
      <c r="T279" s="12">
        <f aca="true" t="shared" si="21" ref="T279:T300">(F279*G279+H279*I279+J279*K279+L279*M279)/(F279+H279+J279+L279)</f>
        <v>19.135553971435378</v>
      </c>
      <c r="U279" s="11">
        <f aca="true" t="shared" si="22" ref="U279:U299">N279+P279</f>
        <v>7685539.600000001</v>
      </c>
      <c r="V279" s="12">
        <f aca="true" t="shared" si="23" ref="V279:V299">(N279*O279+P279*Q279)/(N279+P279)</f>
        <v>14.958989577647863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1448085</v>
      </c>
      <c r="G280" s="12">
        <v>13.985546492091308</v>
      </c>
      <c r="H280" s="11">
        <v>27295.100000000002</v>
      </c>
      <c r="I280" s="12">
        <v>11.905109158786741</v>
      </c>
      <c r="J280" s="11">
        <v>122408.70000000001</v>
      </c>
      <c r="K280" s="12">
        <v>20.921914798539657</v>
      </c>
      <c r="L280" s="11">
        <v>1067157.2</v>
      </c>
      <c r="M280" s="12">
        <v>25.393540015472865</v>
      </c>
      <c r="N280" s="11">
        <v>4442665.4</v>
      </c>
      <c r="O280" s="12">
        <v>16.549298806747867</v>
      </c>
      <c r="P280" s="11">
        <v>3818812.0999999996</v>
      </c>
      <c r="Q280" s="12">
        <v>11.598713243576457</v>
      </c>
      <c r="S280" s="11">
        <f t="shared" si="20"/>
        <v>2664946</v>
      </c>
      <c r="T280" s="12">
        <f t="shared" si="21"/>
        <v>18.851089174039558</v>
      </c>
      <c r="U280" s="11">
        <f t="shared" si="22"/>
        <v>8261477.5</v>
      </c>
      <c r="V280" s="12">
        <f t="shared" si="23"/>
        <v>14.260924112182119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1265077.8</v>
      </c>
      <c r="G281" s="12">
        <v>14.287816527963713</v>
      </c>
      <c r="H281" s="11">
        <v>27427.6</v>
      </c>
      <c r="I281" s="12">
        <v>17.329685863874328</v>
      </c>
      <c r="J281" s="11">
        <v>87301.1</v>
      </c>
      <c r="K281" s="12">
        <v>24.87093028610178</v>
      </c>
      <c r="L281" s="11">
        <v>1101844.9000000001</v>
      </c>
      <c r="M281" s="12">
        <v>24.700828779985276</v>
      </c>
      <c r="N281" s="11">
        <v>3727066.7000000007</v>
      </c>
      <c r="O281" s="12">
        <v>18.042601885552518</v>
      </c>
      <c r="P281" s="11">
        <v>3896234.9</v>
      </c>
      <c r="Q281" s="12">
        <v>12.12350354902882</v>
      </c>
      <c r="S281" s="11">
        <f t="shared" si="20"/>
        <v>2481651.4000000004</v>
      </c>
      <c r="T281" s="12">
        <f t="shared" si="21"/>
        <v>19.31707772534046</v>
      </c>
      <c r="U281" s="11">
        <f t="shared" si="22"/>
        <v>7623301.600000001</v>
      </c>
      <c r="V281" s="12">
        <f t="shared" si="23"/>
        <v>15.017377550299198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1247947.5</v>
      </c>
      <c r="G282" s="12">
        <v>12.514379350894204</v>
      </c>
      <c r="H282" s="11">
        <v>27393.6</v>
      </c>
      <c r="I282" s="12">
        <v>16.887012878920615</v>
      </c>
      <c r="J282" s="11">
        <v>86228.6</v>
      </c>
      <c r="K282" s="12">
        <v>23.18103819382431</v>
      </c>
      <c r="L282" s="11">
        <v>1132340.8</v>
      </c>
      <c r="M282" s="12">
        <v>25.605502440607975</v>
      </c>
      <c r="N282" s="11">
        <v>3462956.4</v>
      </c>
      <c r="O282" s="12">
        <v>18.89490320669357</v>
      </c>
      <c r="P282" s="11">
        <v>3205909.6999999997</v>
      </c>
      <c r="Q282" s="12">
        <v>12.526023540837716</v>
      </c>
      <c r="S282" s="11">
        <f t="shared" si="20"/>
        <v>2493910.5</v>
      </c>
      <c r="T282" s="12">
        <f t="shared" si="21"/>
        <v>18.875139299906724</v>
      </c>
      <c r="U282" s="11">
        <f t="shared" si="22"/>
        <v>6668866.1</v>
      </c>
      <c r="V282" s="12">
        <f t="shared" si="23"/>
        <v>15.833205341909624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1201945.9000000001</v>
      </c>
      <c r="G283" s="12">
        <v>14.446226044782891</v>
      </c>
      <c r="H283" s="11">
        <v>13446.7</v>
      </c>
      <c r="I283" s="12">
        <v>21.783905493541166</v>
      </c>
      <c r="J283" s="11">
        <v>159779.4</v>
      </c>
      <c r="K283" s="12">
        <v>16.828468820135754</v>
      </c>
      <c r="L283" s="11">
        <v>1160773.6</v>
      </c>
      <c r="M283" s="12">
        <v>24.739070602570575</v>
      </c>
      <c r="N283" s="11">
        <v>3573929.900000001</v>
      </c>
      <c r="O283" s="12">
        <v>19.058388644668145</v>
      </c>
      <c r="P283" s="11">
        <v>2552901.3999999994</v>
      </c>
      <c r="Q283" s="12">
        <v>13.873239063208633</v>
      </c>
      <c r="S283" s="11">
        <f t="shared" si="20"/>
        <v>2535945.6</v>
      </c>
      <c r="T283" s="12">
        <f t="shared" si="21"/>
        <v>19.346553215494858</v>
      </c>
      <c r="U283" s="11">
        <f t="shared" si="22"/>
        <v>6126831.300000001</v>
      </c>
      <c r="V283" s="12">
        <f t="shared" si="23"/>
        <v>16.89786308462581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1196591.7</v>
      </c>
      <c r="G284" s="12">
        <v>14.746721162281144</v>
      </c>
      <c r="H284" s="11">
        <v>15339.7</v>
      </c>
      <c r="I284" s="12">
        <v>12.785340456462636</v>
      </c>
      <c r="J284" s="11">
        <v>153750.4</v>
      </c>
      <c r="K284" s="12">
        <v>17.455308649603523</v>
      </c>
      <c r="L284" s="11">
        <v>1428699.9000000001</v>
      </c>
      <c r="M284" s="12">
        <v>22.47224724520524</v>
      </c>
      <c r="N284" s="11">
        <v>3712244.0000000005</v>
      </c>
      <c r="O284" s="12">
        <v>18.702208862348485</v>
      </c>
      <c r="P284" s="11">
        <v>2785878.4</v>
      </c>
      <c r="Q284" s="12">
        <v>13.863358932679905</v>
      </c>
      <c r="S284" s="11">
        <f t="shared" si="20"/>
        <v>2794381.7</v>
      </c>
      <c r="T284" s="12">
        <f t="shared" si="21"/>
        <v>18.834859071328722</v>
      </c>
      <c r="U284" s="11">
        <f t="shared" si="22"/>
        <v>6498122.4</v>
      </c>
      <c r="V284" s="12">
        <f t="shared" si="23"/>
        <v>16.627694614986012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1225407.2000000002</v>
      </c>
      <c r="G285" s="12">
        <v>14.741026285793003</v>
      </c>
      <c r="H285" s="11">
        <v>11387.400000000001</v>
      </c>
      <c r="I285" s="12">
        <v>20.594757626850747</v>
      </c>
      <c r="J285" s="11">
        <v>160014.7</v>
      </c>
      <c r="K285" s="12">
        <v>14.392197360617487</v>
      </c>
      <c r="L285" s="11">
        <v>1399910.5999999999</v>
      </c>
      <c r="M285" s="12">
        <v>20.187227194365118</v>
      </c>
      <c r="N285" s="11">
        <v>2951508.8000000003</v>
      </c>
      <c r="O285" s="12">
        <v>19.473982999474686</v>
      </c>
      <c r="P285" s="11">
        <v>2840041.6</v>
      </c>
      <c r="Q285" s="12">
        <v>12.678241001117739</v>
      </c>
      <c r="S285" s="11">
        <f t="shared" si="20"/>
        <v>2796719.9</v>
      </c>
      <c r="T285" s="12">
        <f t="shared" si="21"/>
        <v>17.471022738458718</v>
      </c>
      <c r="U285" s="11">
        <f t="shared" si="22"/>
        <v>5791550.4</v>
      </c>
      <c r="V285" s="12">
        <f t="shared" si="23"/>
        <v>16.141509197951546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1351268.8</v>
      </c>
      <c r="G286" s="15">
        <v>14.689504493110503</v>
      </c>
      <c r="H286" s="14">
        <v>32763.3</v>
      </c>
      <c r="I286" s="15">
        <v>13.738629747308728</v>
      </c>
      <c r="J286" s="14">
        <v>172418.19999999998</v>
      </c>
      <c r="K286" s="15">
        <v>20.56389643900702</v>
      </c>
      <c r="L286" s="14">
        <v>1131134.2</v>
      </c>
      <c r="M286" s="15">
        <v>25.081229190135</v>
      </c>
      <c r="N286" s="14">
        <v>4078444.2</v>
      </c>
      <c r="O286" s="15">
        <v>17.549920155582853</v>
      </c>
      <c r="P286" s="14">
        <v>4042691</v>
      </c>
      <c r="Q286" s="15">
        <v>11.76018764011396</v>
      </c>
      <c r="S286" s="14">
        <f t="shared" si="20"/>
        <v>2687584.5</v>
      </c>
      <c r="T286" s="15">
        <f t="shared" si="21"/>
        <v>19.428381909852526</v>
      </c>
      <c r="U286" s="14">
        <f t="shared" si="22"/>
        <v>8121135.2</v>
      </c>
      <c r="V286" s="15">
        <f t="shared" si="23"/>
        <v>14.667798511715448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6373866.000000001</v>
      </c>
      <c r="E287" s="12">
        <v>16.547581855658716</v>
      </c>
      <c r="F287" s="11">
        <v>1300165.0999999999</v>
      </c>
      <c r="G287" s="12">
        <v>14.07919236256996</v>
      </c>
      <c r="H287" s="11">
        <v>15570.199999999999</v>
      </c>
      <c r="I287" s="12">
        <v>18.2177551348088</v>
      </c>
      <c r="J287" s="11">
        <v>125472.90000000002</v>
      </c>
      <c r="K287" s="12">
        <v>21.69681776702379</v>
      </c>
      <c r="L287" s="11">
        <v>836680.5</v>
      </c>
      <c r="M287" s="12">
        <v>23.665505404990316</v>
      </c>
      <c r="N287" s="11">
        <v>2132784.4999999995</v>
      </c>
      <c r="O287" s="12">
        <v>19.01296145203607</v>
      </c>
      <c r="P287" s="11">
        <v>1963192.7999999998</v>
      </c>
      <c r="Q287" s="12">
        <v>12.128081210363046</v>
      </c>
      <c r="S287" s="11">
        <f t="shared" si="20"/>
        <v>2277888.6999999997</v>
      </c>
      <c r="T287" s="12">
        <f t="shared" si="21"/>
        <v>18.048185663329384</v>
      </c>
      <c r="U287" s="11">
        <f t="shared" si="22"/>
        <v>4095977.2999999993</v>
      </c>
      <c r="V287" s="12">
        <f t="shared" si="23"/>
        <v>15.713053681718412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1563137.7</v>
      </c>
      <c r="G288" s="12">
        <v>13.245994395759208</v>
      </c>
      <c r="H288" s="11">
        <v>12255.7</v>
      </c>
      <c r="I288" s="12">
        <v>21.402571293357376</v>
      </c>
      <c r="J288" s="11">
        <v>146343.1</v>
      </c>
      <c r="K288" s="12">
        <v>19.583116026652444</v>
      </c>
      <c r="L288" s="11">
        <v>1004681.2000000001</v>
      </c>
      <c r="M288" s="12">
        <v>23.858078805495733</v>
      </c>
      <c r="N288" s="11">
        <v>3489133.1</v>
      </c>
      <c r="O288" s="12">
        <v>17.366439442794523</v>
      </c>
      <c r="P288" s="11">
        <v>2468953.1999999997</v>
      </c>
      <c r="Q288" s="12">
        <v>13.775488831461056</v>
      </c>
      <c r="S288" s="11">
        <f t="shared" si="20"/>
        <v>2726417.7</v>
      </c>
      <c r="T288" s="12">
        <f t="shared" si="21"/>
        <v>17.53334929493744</v>
      </c>
      <c r="U288" s="11">
        <f t="shared" si="22"/>
        <v>5958086.3</v>
      </c>
      <c r="V288" s="12">
        <f t="shared" si="23"/>
        <v>15.878396377205876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1624838.7</v>
      </c>
      <c r="G289" s="12">
        <v>13.833741866192646</v>
      </c>
      <c r="H289" s="11">
        <v>24267.000000000004</v>
      </c>
      <c r="I289" s="12">
        <v>16.179419128858143</v>
      </c>
      <c r="J289" s="11">
        <v>118112.59999999999</v>
      </c>
      <c r="K289" s="12">
        <v>22.119768915424775</v>
      </c>
      <c r="L289" s="11">
        <v>1152498.9</v>
      </c>
      <c r="M289" s="12">
        <v>22.5539521920585</v>
      </c>
      <c r="N289" s="11">
        <v>5052506.5</v>
      </c>
      <c r="O289" s="12">
        <v>16.472651630631244</v>
      </c>
      <c r="P289" s="11">
        <v>3546749.8000000003</v>
      </c>
      <c r="Q289" s="12">
        <v>12.956431382332063</v>
      </c>
      <c r="S289" s="11">
        <f t="shared" si="20"/>
        <v>2919717.2</v>
      </c>
      <c r="T289" s="12">
        <f t="shared" si="21"/>
        <v>17.630561488626377</v>
      </c>
      <c r="U289" s="11">
        <f t="shared" si="22"/>
        <v>8599256.3</v>
      </c>
      <c r="V289" s="12">
        <f t="shared" si="23"/>
        <v>15.022392093372066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1709362.1</v>
      </c>
      <c r="G290" s="12">
        <v>14.049259899350739</v>
      </c>
      <c r="H290" s="11">
        <v>13890.8</v>
      </c>
      <c r="I290" s="12">
        <v>20.20530444610821</v>
      </c>
      <c r="J290" s="11">
        <v>150169.09999999998</v>
      </c>
      <c r="K290" s="12">
        <v>26.115311378972102</v>
      </c>
      <c r="L290" s="11">
        <v>1352771.5999999999</v>
      </c>
      <c r="M290" s="12">
        <v>22.631774468062474</v>
      </c>
      <c r="N290" s="11">
        <v>5620486.299999999</v>
      </c>
      <c r="O290" s="12">
        <v>17.005751496271785</v>
      </c>
      <c r="P290" s="11">
        <v>4171654.1999999997</v>
      </c>
      <c r="Q290" s="12">
        <v>12.78795248680966</v>
      </c>
      <c r="S290" s="11">
        <f t="shared" si="20"/>
        <v>3226193.5999999996</v>
      </c>
      <c r="T290" s="12">
        <f t="shared" si="21"/>
        <v>18.2361265647542</v>
      </c>
      <c r="U290" s="11">
        <f t="shared" si="22"/>
        <v>9792140.499999998</v>
      </c>
      <c r="V290" s="12">
        <f t="shared" si="23"/>
        <v>15.208881960690828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1621109.9</v>
      </c>
      <c r="G291" s="12">
        <v>9.923481984164054</v>
      </c>
      <c r="H291" s="11">
        <v>17992.1</v>
      </c>
      <c r="I291" s="12">
        <v>24.699342489203605</v>
      </c>
      <c r="J291" s="11">
        <v>150992.70000000004</v>
      </c>
      <c r="K291" s="12">
        <v>26.928132201093167</v>
      </c>
      <c r="L291" s="11">
        <v>1400648.1</v>
      </c>
      <c r="M291" s="12">
        <v>22.89296003971305</v>
      </c>
      <c r="N291" s="11">
        <v>4726892.7</v>
      </c>
      <c r="O291" s="12">
        <v>18.40468278410465</v>
      </c>
      <c r="P291" s="11">
        <v>3632256.8000000007</v>
      </c>
      <c r="Q291" s="12">
        <v>13.978198571752957</v>
      </c>
      <c r="S291" s="11">
        <f t="shared" si="20"/>
        <v>3190742.8</v>
      </c>
      <c r="T291" s="12">
        <f t="shared" si="21"/>
        <v>16.50473999251836</v>
      </c>
      <c r="U291" s="11">
        <f t="shared" si="22"/>
        <v>8359149.500000001</v>
      </c>
      <c r="V291" s="12">
        <f t="shared" si="23"/>
        <v>16.481266127851875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1702235.0999999999</v>
      </c>
      <c r="G292" s="12">
        <v>14.036975436001775</v>
      </c>
      <c r="H292" s="11">
        <v>11103</v>
      </c>
      <c r="I292" s="12">
        <v>23.8681288840854</v>
      </c>
      <c r="J292" s="11">
        <v>120810</v>
      </c>
      <c r="K292" s="12">
        <v>25.9426581326049</v>
      </c>
      <c r="L292" s="11">
        <v>1268125.1</v>
      </c>
      <c r="M292" s="12">
        <v>21.015377498639523</v>
      </c>
      <c r="N292" s="11">
        <v>4133306.1999999993</v>
      </c>
      <c r="O292" s="12">
        <v>17.968303985318087</v>
      </c>
      <c r="P292" s="11">
        <v>3724664.9</v>
      </c>
      <c r="Q292" s="12">
        <v>13.010774192867638</v>
      </c>
      <c r="S292" s="11">
        <f t="shared" si="20"/>
        <v>3102273.2</v>
      </c>
      <c r="T292" s="12">
        <f t="shared" si="21"/>
        <v>17.38837841264271</v>
      </c>
      <c r="U292" s="11">
        <f t="shared" si="22"/>
        <v>7857971.1</v>
      </c>
      <c r="V292" s="12">
        <f t="shared" si="23"/>
        <v>15.618443318530385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1451786.1</v>
      </c>
      <c r="G293" s="12">
        <v>12.088876805612028</v>
      </c>
      <c r="H293" s="11">
        <v>16032.599999999999</v>
      </c>
      <c r="I293" s="12">
        <v>21.428706635230718</v>
      </c>
      <c r="J293" s="11">
        <v>128691.60000000002</v>
      </c>
      <c r="K293" s="12">
        <v>24.238920318031617</v>
      </c>
      <c r="L293" s="11">
        <v>1149323.8</v>
      </c>
      <c r="M293" s="12">
        <v>23.407955663147312</v>
      </c>
      <c r="N293" s="11">
        <v>4707756.700000001</v>
      </c>
      <c r="O293" s="12">
        <v>17.453879615316556</v>
      </c>
      <c r="P293" s="11">
        <v>3475336.6</v>
      </c>
      <c r="Q293" s="12">
        <v>13.413425481146199</v>
      </c>
      <c r="S293" s="11">
        <f t="shared" si="20"/>
        <v>2745834.1000000006</v>
      </c>
      <c r="T293" s="12">
        <f t="shared" si="21"/>
        <v>17.450685452555174</v>
      </c>
      <c r="U293" s="11">
        <f t="shared" si="22"/>
        <v>8183093.300000001</v>
      </c>
      <c r="V293" s="12">
        <f t="shared" si="23"/>
        <v>15.73791016240765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1765339.4</v>
      </c>
      <c r="G294" s="12">
        <v>13.263087251663917</v>
      </c>
      <c r="H294" s="11">
        <v>37513.7</v>
      </c>
      <c r="I294" s="12">
        <v>20.896042112614868</v>
      </c>
      <c r="J294" s="11">
        <v>119666.40000000002</v>
      </c>
      <c r="K294" s="12">
        <v>26.231337459804934</v>
      </c>
      <c r="L294" s="11">
        <v>1120776.7000000002</v>
      </c>
      <c r="M294" s="12">
        <v>23.43232944439334</v>
      </c>
      <c r="N294" s="11">
        <v>4307666.8</v>
      </c>
      <c r="O294" s="12">
        <v>18.36159770737143</v>
      </c>
      <c r="P294" s="11">
        <v>4185023.099999999</v>
      </c>
      <c r="Q294" s="12">
        <v>12.25013576651464</v>
      </c>
      <c r="S294" s="11">
        <f t="shared" si="20"/>
        <v>3043296.2</v>
      </c>
      <c r="T294" s="12">
        <f t="shared" si="21"/>
        <v>17.612205126467817</v>
      </c>
      <c r="U294" s="11">
        <f t="shared" si="22"/>
        <v>8492689.899999999</v>
      </c>
      <c r="V294" s="12">
        <f t="shared" si="23"/>
        <v>15.349994823194946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1902106.9000000001</v>
      </c>
      <c r="G295" s="12">
        <v>13.711381624239966</v>
      </c>
      <c r="H295" s="11">
        <v>22610</v>
      </c>
      <c r="I295" s="12">
        <v>17.680612295444494</v>
      </c>
      <c r="J295" s="11">
        <v>151761.99999999997</v>
      </c>
      <c r="K295" s="12">
        <v>23.622750523846566</v>
      </c>
      <c r="L295" s="11">
        <v>1067942.2000000002</v>
      </c>
      <c r="M295" s="12">
        <v>23.605569861365147</v>
      </c>
      <c r="N295" s="11">
        <v>3898014.4000000004</v>
      </c>
      <c r="O295" s="12">
        <v>18.83626830598676</v>
      </c>
      <c r="P295" s="11">
        <v>3392744.2999999993</v>
      </c>
      <c r="Q295" s="12">
        <v>13.322591099777254</v>
      </c>
      <c r="S295" s="11">
        <f t="shared" si="20"/>
        <v>3144421.1000000006</v>
      </c>
      <c r="T295" s="12">
        <f t="shared" si="21"/>
        <v>17.578654562202257</v>
      </c>
      <c r="U295" s="11">
        <f t="shared" si="22"/>
        <v>7290758.699999999</v>
      </c>
      <c r="V295" s="12">
        <f t="shared" si="23"/>
        <v>16.270486378050066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11692849.7</v>
      </c>
      <c r="E296" s="12">
        <v>16.616480789281</v>
      </c>
      <c r="F296" s="11">
        <v>1680503.4</v>
      </c>
      <c r="G296" s="12">
        <v>14.201025160675075</v>
      </c>
      <c r="H296" s="11">
        <v>8764.400000000001</v>
      </c>
      <c r="I296" s="12">
        <v>28.58401750262424</v>
      </c>
      <c r="J296" s="11">
        <v>188622.10000000003</v>
      </c>
      <c r="K296" s="12">
        <v>21.39042027418844</v>
      </c>
      <c r="L296" s="11">
        <v>1260112.2999999998</v>
      </c>
      <c r="M296" s="12">
        <v>22.802684147277986</v>
      </c>
      <c r="N296" s="11">
        <v>4475459.800000001</v>
      </c>
      <c r="O296" s="12">
        <v>18.514470869116057</v>
      </c>
      <c r="P296" s="11">
        <v>4079387.6999999993</v>
      </c>
      <c r="Q296" s="12">
        <v>13.371908909516018</v>
      </c>
      <c r="S296" s="11">
        <f t="shared" si="20"/>
        <v>3138002.1999999997</v>
      </c>
      <c r="T296" s="12">
        <f t="shared" si="21"/>
        <v>18.127470270097326</v>
      </c>
      <c r="U296" s="11">
        <f t="shared" si="22"/>
        <v>8554847.5</v>
      </c>
      <c r="V296" s="12">
        <f t="shared" si="23"/>
        <v>16.062234987122803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9874506.9</v>
      </c>
      <c r="E297" s="12">
        <v>17.289358831072363</v>
      </c>
      <c r="F297" s="11">
        <v>1840336.0000000005</v>
      </c>
      <c r="G297" s="12">
        <v>16.096628978621286</v>
      </c>
      <c r="H297" s="11">
        <v>13360.800000000001</v>
      </c>
      <c r="I297" s="12">
        <v>22.9459288365966</v>
      </c>
      <c r="J297" s="11">
        <v>136703.5</v>
      </c>
      <c r="K297" s="12">
        <v>24.59107627822256</v>
      </c>
      <c r="L297" s="11">
        <v>1220501.9</v>
      </c>
      <c r="M297" s="12">
        <v>20.940657904752136</v>
      </c>
      <c r="N297" s="11">
        <v>3666265.8</v>
      </c>
      <c r="O297" s="12">
        <v>19.00329358444225</v>
      </c>
      <c r="P297" s="11">
        <v>2997338.9000000004</v>
      </c>
      <c r="Q297" s="12">
        <v>14.080218625928476</v>
      </c>
      <c r="S297" s="11">
        <f t="shared" si="20"/>
        <v>3210902.2</v>
      </c>
      <c r="T297" s="12">
        <f t="shared" si="21"/>
        <v>18.32805144610134</v>
      </c>
      <c r="U297" s="11">
        <f t="shared" si="22"/>
        <v>6663604.7</v>
      </c>
      <c r="V297" s="12">
        <f t="shared" si="23"/>
        <v>16.788857893086007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1870737.5999999999</v>
      </c>
      <c r="G298" s="15">
        <v>16.341452923167886</v>
      </c>
      <c r="H298" s="14">
        <v>53554.500000000015</v>
      </c>
      <c r="I298" s="15">
        <v>14.557135086687381</v>
      </c>
      <c r="J298" s="14">
        <v>175812.69999999998</v>
      </c>
      <c r="K298" s="15">
        <v>23.248989299407825</v>
      </c>
      <c r="L298" s="14">
        <v>1209996.7</v>
      </c>
      <c r="M298" s="15">
        <v>22.1292337185713</v>
      </c>
      <c r="N298" s="14">
        <v>4478067.500000001</v>
      </c>
      <c r="O298" s="15">
        <v>18.129414833519117</v>
      </c>
      <c r="P298" s="14">
        <v>5740469</v>
      </c>
      <c r="Q298" s="15">
        <v>12.191680632192256</v>
      </c>
      <c r="S298" s="14">
        <f t="shared" si="20"/>
        <v>3310101.5</v>
      </c>
      <c r="T298" s="15">
        <f t="shared" si="21"/>
        <v>18.795175273930443</v>
      </c>
      <c r="U298" s="14">
        <f t="shared" si="22"/>
        <v>10218536.5</v>
      </c>
      <c r="V298" s="15">
        <f t="shared" si="23"/>
        <v>14.793772874129276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8196105.899999999</v>
      </c>
      <c r="E299" s="12">
        <v>15.689069982612104</v>
      </c>
      <c r="F299" s="11">
        <v>1896385.6</v>
      </c>
      <c r="G299" s="12">
        <v>12.943796273816865</v>
      </c>
      <c r="H299" s="11">
        <v>22020.600000000002</v>
      </c>
      <c r="I299" s="12">
        <v>19.397998147189455</v>
      </c>
      <c r="J299" s="11">
        <v>127813.79999999999</v>
      </c>
      <c r="K299" s="12">
        <v>25.0452730769291</v>
      </c>
      <c r="L299" s="11">
        <v>666153.2000000001</v>
      </c>
      <c r="M299" s="12">
        <v>23.557873576228417</v>
      </c>
      <c r="N299" s="11">
        <v>2798820.2</v>
      </c>
      <c r="O299" s="12">
        <v>18.27094958511447</v>
      </c>
      <c r="P299" s="11">
        <v>2684912.5000000005</v>
      </c>
      <c r="Q299" s="12">
        <v>12.508529594539858</v>
      </c>
      <c r="S299" s="11">
        <f t="shared" si="20"/>
        <v>2712373.2</v>
      </c>
      <c r="T299" s="12">
        <f t="shared" si="21"/>
        <v>16.17324224151749</v>
      </c>
      <c r="U299" s="11">
        <f t="shared" si="22"/>
        <v>5483732.700000001</v>
      </c>
      <c r="V299" s="12">
        <f t="shared" si="23"/>
        <v>15.449587875973602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9761781.5</v>
      </c>
      <c r="E300" s="12">
        <v>16.563174755550513</v>
      </c>
      <c r="F300" s="11">
        <v>1535164.8000000003</v>
      </c>
      <c r="G300" s="12">
        <v>13.996188615059436</v>
      </c>
      <c r="H300" s="11">
        <v>113927.3</v>
      </c>
      <c r="I300" s="12">
        <v>9.448318532959176</v>
      </c>
      <c r="J300" s="11">
        <v>146820.19999999998</v>
      </c>
      <c r="K300" s="12">
        <v>22.65829929396634</v>
      </c>
      <c r="L300" s="11">
        <v>962481.8000000002</v>
      </c>
      <c r="M300" s="12">
        <v>22.826672071097857</v>
      </c>
      <c r="N300" s="11">
        <v>4200756.199999999</v>
      </c>
      <c r="O300" s="12">
        <v>17.530903075974756</v>
      </c>
      <c r="P300" s="11">
        <v>2802631.1999999997</v>
      </c>
      <c r="Q300" s="12">
        <v>14.337674235910896</v>
      </c>
      <c r="S300" s="11">
        <f t="shared" si="20"/>
        <v>2758394.1000000006</v>
      </c>
      <c r="T300" s="12">
        <f t="shared" si="21"/>
        <v>17.350613522919</v>
      </c>
      <c r="U300" s="11">
        <f>N300+P300</f>
        <v>7003387.3999999985</v>
      </c>
      <c r="V300" s="12">
        <f>(N300*O300+P300*Q300)/(N300+P300)</f>
        <v>16.253029632060635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10528838.2</v>
      </c>
      <c r="E301" s="12">
        <v>15.766763588693</v>
      </c>
      <c r="F301" s="11">
        <v>1577821.4999999998</v>
      </c>
      <c r="G301" s="12">
        <v>14.527601690051764</v>
      </c>
      <c r="H301" s="11">
        <v>270242.4000000001</v>
      </c>
      <c r="I301" s="12">
        <v>9.810593219272768</v>
      </c>
      <c r="J301" s="11">
        <v>139193</v>
      </c>
      <c r="K301" s="12">
        <v>22.322542721257545</v>
      </c>
      <c r="L301" s="11">
        <v>1149896.7</v>
      </c>
      <c r="M301" s="12">
        <v>20.40470717065281</v>
      </c>
      <c r="N301" s="11">
        <v>3787873.0000000005</v>
      </c>
      <c r="O301" s="12">
        <v>17.763360267886487</v>
      </c>
      <c r="P301" s="11">
        <v>3603811.5999999996</v>
      </c>
      <c r="Q301" s="12">
        <v>12.924288922040216</v>
      </c>
      <c r="S301" s="11">
        <f aca="true" t="shared" si="24" ref="S301">F301+H301+J301+L301</f>
        <v>3137153.5999999996</v>
      </c>
      <c r="T301" s="12">
        <f aca="true" t="shared" si="25" ref="T301">(F301*G301+H301*I301+J301*K301+L301*M301)/(F301+H301+J301+L301)</f>
        <v>16.62132439928986</v>
      </c>
      <c r="U301" s="11">
        <f>N301+P301</f>
        <v>7391684.6</v>
      </c>
      <c r="V301" s="12">
        <f>(N301*O301+P301*Q301)/(N301+P301)</f>
        <v>15.404073800307986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5170516.199999999</v>
      </c>
      <c r="E302" s="12">
        <v>12.887553151849712</v>
      </c>
      <c r="F302" s="11">
        <v>1233495.0999999999</v>
      </c>
      <c r="G302" s="12">
        <v>12.830572780548511</v>
      </c>
      <c r="H302" s="11">
        <v>44122.9</v>
      </c>
      <c r="I302" s="12">
        <v>11.291986360824009</v>
      </c>
      <c r="J302" s="11">
        <v>7451.200000000001</v>
      </c>
      <c r="K302" s="12">
        <v>23.31216273888768</v>
      </c>
      <c r="L302" s="11">
        <v>350746.30000000005</v>
      </c>
      <c r="M302" s="12">
        <v>16.444638877159928</v>
      </c>
      <c r="N302" s="11">
        <v>2241536.4</v>
      </c>
      <c r="O302" s="12">
        <v>12.760083264764287</v>
      </c>
      <c r="P302" s="11">
        <v>1293164.3</v>
      </c>
      <c r="Q302" s="12">
        <v>12.192439566263927</v>
      </c>
      <c r="S302" s="11">
        <f aca="true" t="shared" si="26" ref="S302">F302+H302+J302+L302</f>
        <v>1635815.4999999998</v>
      </c>
      <c r="T302" s="12">
        <f aca="true" t="shared" si="27" ref="T302">(F302*G302+H302*I302+J302*K302+L302*M302)/(F302+H302+J302+L302)</f>
        <v>13.611732905086159</v>
      </c>
      <c r="U302" s="11">
        <f>N302+P302</f>
        <v>3534700.7</v>
      </c>
      <c r="V302" s="12">
        <f>(N302*O302+P302*Q302)/(N302+P302)</f>
        <v>12.552411773364568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6636578.399999999</v>
      </c>
      <c r="E303" s="12">
        <v>15.15092222974418</v>
      </c>
      <c r="F303" s="11">
        <v>1246608</v>
      </c>
      <c r="G303" s="12">
        <v>13.72767252897459</v>
      </c>
      <c r="H303" s="11">
        <v>340201.30000000005</v>
      </c>
      <c r="I303" s="12">
        <v>10.254854226012684</v>
      </c>
      <c r="J303" s="11">
        <v>51974.1</v>
      </c>
      <c r="K303" s="12">
        <v>25.807220596412435</v>
      </c>
      <c r="L303" s="11">
        <v>626625.9</v>
      </c>
      <c r="M303" s="12">
        <v>21.26669482222168</v>
      </c>
      <c r="N303" s="11">
        <v>3077857.6999999997</v>
      </c>
      <c r="O303" s="12">
        <v>15.754441730688212</v>
      </c>
      <c r="P303" s="11">
        <v>1293311.4000000001</v>
      </c>
      <c r="Q303" s="12">
        <v>12.982985720221755</v>
      </c>
      <c r="S303" s="11">
        <f aca="true" t="shared" si="28" ref="S303:S304">F303+H303+J303+L303</f>
        <v>2265409.3000000003</v>
      </c>
      <c r="T303" s="12">
        <f aca="true" t="shared" si="29" ref="T303:T304">(F303*G303+H303*I303+J303*K303+L303*M303)/(F303+H303+J303+L303)</f>
        <v>15.568625935277995</v>
      </c>
      <c r="U303" s="11">
        <f aca="true" t="shared" si="30" ref="U303:U304">N303+P303</f>
        <v>4371169.1</v>
      </c>
      <c r="V303" s="12">
        <f aca="true" t="shared" si="31" ref="V303:V304">(N303*O303+P303*Q303)/(N303+P303)</f>
        <v>14.934442419077325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12967382.7</v>
      </c>
      <c r="E304" s="12">
        <v>14.94295694820513</v>
      </c>
      <c r="F304" s="11">
        <v>1539810.4</v>
      </c>
      <c r="G304" s="12">
        <v>12.805405489532994</v>
      </c>
      <c r="H304" s="11">
        <v>252634.19999999998</v>
      </c>
      <c r="I304" s="12">
        <v>9.449073015450795</v>
      </c>
      <c r="J304" s="11">
        <v>158403</v>
      </c>
      <c r="K304" s="12">
        <v>21.61359321477496</v>
      </c>
      <c r="L304" s="11">
        <v>967126.7</v>
      </c>
      <c r="M304" s="12">
        <v>23.019327958787606</v>
      </c>
      <c r="N304" s="11">
        <v>6021948.400000001</v>
      </c>
      <c r="O304" s="12">
        <v>16.042650418592075</v>
      </c>
      <c r="P304" s="11">
        <v>4027460.0000000005</v>
      </c>
      <c r="Q304" s="12">
        <v>12.258770578727038</v>
      </c>
      <c r="S304" s="11">
        <f t="shared" si="28"/>
        <v>2917974.3</v>
      </c>
      <c r="T304" s="12">
        <f t="shared" si="29"/>
        <v>16.378252626145468</v>
      </c>
      <c r="U304" s="11">
        <f t="shared" si="30"/>
        <v>10049408.400000002</v>
      </c>
      <c r="V304" s="12">
        <f t="shared" si="31"/>
        <v>14.526200485095208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8921636.7</v>
      </c>
      <c r="E305" s="12">
        <v>14.813294165744283</v>
      </c>
      <c r="F305" s="11">
        <v>1498724.5999999999</v>
      </c>
      <c r="G305" s="12">
        <v>12.76209699900835</v>
      </c>
      <c r="H305" s="11">
        <v>373895.99999999994</v>
      </c>
      <c r="I305" s="12">
        <v>9.66671253236194</v>
      </c>
      <c r="J305" s="11">
        <v>72505.5</v>
      </c>
      <c r="K305" s="12">
        <v>25.961073146175128</v>
      </c>
      <c r="L305" s="11">
        <v>737393.7</v>
      </c>
      <c r="M305" s="12">
        <v>21.311280050263523</v>
      </c>
      <c r="N305" s="11">
        <v>3220091.5</v>
      </c>
      <c r="O305" s="12">
        <v>16.67194959956884</v>
      </c>
      <c r="P305" s="11">
        <v>3019025.4</v>
      </c>
      <c r="Q305" s="12">
        <v>12.631655095382769</v>
      </c>
      <c r="S305" s="11">
        <f aca="true" t="shared" si="32" ref="S305">F305+H305+J305+L305</f>
        <v>2682519.8</v>
      </c>
      <c r="T305" s="12">
        <f aca="true" t="shared" si="33" ref="T305">(F305*G305+H305*I305+J305*K305+L305*M305)/(F305+H305+J305+L305)</f>
        <v>15.03748009837616</v>
      </c>
      <c r="U305" s="11">
        <f aca="true" t="shared" si="34" ref="U305">N305+P305</f>
        <v>6239116.9</v>
      </c>
      <c r="V305" s="12">
        <f aca="true" t="shared" si="35" ref="V305">(N305*O305+P305*Q305)/(N305+P305)</f>
        <v>14.716905011188366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14.81131340923545</v>
      </c>
      <c r="F306" s="11">
        <v>1792539.0999999999</v>
      </c>
      <c r="G306" s="12">
        <v>12.868733539480358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1036174.4000000001</v>
      </c>
      <c r="M306" s="12">
        <v>21.764592222120122</v>
      </c>
      <c r="N306" s="11">
        <v>4558445.9</v>
      </c>
      <c r="O306" s="12">
        <v>16.232885362311748</v>
      </c>
      <c r="P306" s="11">
        <v>3832077.9000000004</v>
      </c>
      <c r="Q306" s="12">
        <v>11.918382034457093</v>
      </c>
      <c r="S306" s="11">
        <f aca="true" t="shared" si="36" ref="S306">F306+H306+J306+L306</f>
        <v>2979523.4</v>
      </c>
      <c r="T306" s="12">
        <f aca="true" t="shared" si="37" ref="T306">(F306*G306+H306*I306+J306*K306+L306*M306)/(F306+H306+J306+L306)</f>
        <v>16.357124241413885</v>
      </c>
      <c r="U306" s="11">
        <f aca="true" t="shared" si="38" ref="U306">N306+P306</f>
        <v>8390523.8</v>
      </c>
      <c r="V306" s="12">
        <f aca="true" t="shared" si="39" ref="V306">(N306*O306+P306*Q306)/(N306+P306)</f>
        <v>14.26238706610904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2386299.7</v>
      </c>
      <c r="G307" s="12">
        <v>17.30391751295948</v>
      </c>
      <c r="H307" s="11">
        <v>46152.3</v>
      </c>
      <c r="I307" s="12">
        <v>16.57317620140275</v>
      </c>
      <c r="J307" s="11">
        <v>137925.29999999996</v>
      </c>
      <c r="K307" s="12">
        <v>26.69830355272019</v>
      </c>
      <c r="L307" s="11">
        <v>1012443.0999999999</v>
      </c>
      <c r="M307" s="12">
        <v>23.636159358486417</v>
      </c>
      <c r="N307" s="11">
        <v>4922744.3</v>
      </c>
      <c r="O307" s="12">
        <v>16.222617106884865</v>
      </c>
      <c r="P307" s="11">
        <v>4072862.9</v>
      </c>
      <c r="Q307" s="12">
        <v>12.545652815615263</v>
      </c>
      <c r="S307" s="11">
        <f aca="true" t="shared" si="40" ref="S307:S318">F307+H307+J307+L307</f>
        <v>3582820.3999999994</v>
      </c>
      <c r="T307" s="12">
        <f aca="true" t="shared" si="41" ref="T307:T318">(F307*G307+H307*I307+J307*K307+L307*M307)/(F307+H307+J307+L307)</f>
        <v>19.4455355200054</v>
      </c>
      <c r="U307" s="11">
        <f aca="true" t="shared" si="42" ref="U307:U311">N307+P307</f>
        <v>8995607.2</v>
      </c>
      <c r="V307" s="12">
        <f aca="true" t="shared" si="43" ref="V307:V311">(N307*O307+P307*Q307)/(N307+P307)</f>
        <v>14.557829937594422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9768313.799999999</v>
      </c>
      <c r="E308" s="12">
        <v>15.252560739602783</v>
      </c>
      <c r="F308" s="11">
        <v>1718339.5999999999</v>
      </c>
      <c r="G308" s="12">
        <v>11.638395637858759</v>
      </c>
      <c r="H308" s="11">
        <v>7083.3</v>
      </c>
      <c r="I308" s="12">
        <v>25.95541541371959</v>
      </c>
      <c r="J308" s="11">
        <v>81584.3</v>
      </c>
      <c r="K308" s="12">
        <v>26.465755899112917</v>
      </c>
      <c r="L308" s="11">
        <v>1104249.2000000002</v>
      </c>
      <c r="M308" s="12">
        <v>18.90543503585966</v>
      </c>
      <c r="N308" s="11">
        <v>3675757.5</v>
      </c>
      <c r="O308" s="12">
        <v>17.568826876636997</v>
      </c>
      <c r="P308" s="11">
        <v>3181299.9</v>
      </c>
      <c r="Q308" s="12">
        <v>12.949104426778486</v>
      </c>
      <c r="S308" s="11">
        <f t="shared" si="40"/>
        <v>2911256.4000000004</v>
      </c>
      <c r="T308" s="12">
        <f t="shared" si="41"/>
        <v>14.845160248338127</v>
      </c>
      <c r="U308" s="11">
        <f t="shared" si="42"/>
        <v>6857057.4</v>
      </c>
      <c r="V308" s="12">
        <f t="shared" si="43"/>
        <v>15.425528124644247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8157657.800000001</v>
      </c>
      <c r="E309" s="12">
        <v>16.426332275178304</v>
      </c>
      <c r="F309" s="11">
        <v>1583249.2</v>
      </c>
      <c r="G309" s="12">
        <v>12.26356822728855</v>
      </c>
      <c r="H309" s="11">
        <v>9521.5</v>
      </c>
      <c r="I309" s="12">
        <v>25.07558693483171</v>
      </c>
      <c r="J309" s="11">
        <v>106385.59999999999</v>
      </c>
      <c r="K309" s="12">
        <v>24.785719608668835</v>
      </c>
      <c r="L309" s="11">
        <v>923977.7999999999</v>
      </c>
      <c r="M309" s="12">
        <v>21.54790049825872</v>
      </c>
      <c r="N309" s="11">
        <v>3218819.5999999996</v>
      </c>
      <c r="O309" s="12">
        <v>18.83346067173196</v>
      </c>
      <c r="P309" s="11">
        <v>2315704.1</v>
      </c>
      <c r="Q309" s="12">
        <v>13.46338598657747</v>
      </c>
      <c r="S309" s="11">
        <f t="shared" si="40"/>
        <v>2623134.1</v>
      </c>
      <c r="T309" s="12">
        <f t="shared" si="41"/>
        <v>16.088261417897012</v>
      </c>
      <c r="U309" s="11">
        <f t="shared" si="42"/>
        <v>5534523.699999999</v>
      </c>
      <c r="V309" s="12">
        <f t="shared" si="43"/>
        <v>16.58656380403611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12202362.799999999</v>
      </c>
      <c r="E310" s="15">
        <v>15.46265052781418</v>
      </c>
      <c r="F310" s="14">
        <v>1948037</v>
      </c>
      <c r="G310" s="15">
        <v>12.228924314579244</v>
      </c>
      <c r="H310" s="14">
        <v>180636.1</v>
      </c>
      <c r="I310" s="15">
        <v>10.215253994079811</v>
      </c>
      <c r="J310" s="14">
        <v>167391.30000000002</v>
      </c>
      <c r="K310" s="15">
        <v>21.187599731885715</v>
      </c>
      <c r="L310" s="14">
        <v>1540785.6</v>
      </c>
      <c r="M310" s="15">
        <v>20.140856616261214</v>
      </c>
      <c r="N310" s="14">
        <v>4564224.8</v>
      </c>
      <c r="O310" s="15">
        <v>16.73537849077898</v>
      </c>
      <c r="P310" s="14">
        <v>3801288</v>
      </c>
      <c r="Q310" s="15">
        <v>13.692685126462399</v>
      </c>
      <c r="S310" s="14">
        <f t="shared" si="40"/>
        <v>3836850</v>
      </c>
      <c r="T310" s="15">
        <f t="shared" si="41"/>
        <v>15.702204252446672</v>
      </c>
      <c r="U310" s="14">
        <f t="shared" si="42"/>
        <v>8365512.8</v>
      </c>
      <c r="V310" s="15">
        <f t="shared" si="43"/>
        <v>15.352778995688107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7747232.399999999</v>
      </c>
      <c r="E311" s="12">
        <v>14.929532750947283</v>
      </c>
      <c r="F311" s="11">
        <v>1792506.8</v>
      </c>
      <c r="G311" s="12">
        <v>7.528295397261531</v>
      </c>
      <c r="H311" s="11">
        <v>121419.4</v>
      </c>
      <c r="I311" s="12">
        <v>11.052689537256814</v>
      </c>
      <c r="J311" s="11">
        <v>97773.9</v>
      </c>
      <c r="K311" s="12">
        <v>25.153301995726864</v>
      </c>
      <c r="L311" s="11">
        <v>737455.1000000001</v>
      </c>
      <c r="M311" s="12">
        <v>23.95557614016092</v>
      </c>
      <c r="N311" s="11">
        <v>2774518.1</v>
      </c>
      <c r="O311" s="12">
        <v>17.870704538204308</v>
      </c>
      <c r="P311" s="11">
        <v>2223559.0999999996</v>
      </c>
      <c r="Q311" s="12">
        <v>13.99465244166436</v>
      </c>
      <c r="S311" s="11">
        <f t="shared" si="40"/>
        <v>2749155.2</v>
      </c>
      <c r="T311" s="12">
        <f t="shared" si="41"/>
        <v>12.717372178915173</v>
      </c>
      <c r="U311" s="11">
        <f t="shared" si="42"/>
        <v>4998077.199999999</v>
      </c>
      <c r="V311" s="12">
        <f t="shared" si="43"/>
        <v>16.146315224782843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10350443.700000001</v>
      </c>
      <c r="E312" s="12">
        <v>15.744823899095255</v>
      </c>
      <c r="F312" s="11">
        <v>2219697.8</v>
      </c>
      <c r="G312" s="12">
        <v>11.616102501881093</v>
      </c>
      <c r="H312" s="11">
        <v>83364.9</v>
      </c>
      <c r="I312" s="12">
        <v>12.670688743104144</v>
      </c>
      <c r="J312" s="11">
        <v>113743.9</v>
      </c>
      <c r="K312" s="12">
        <v>24.49552258187033</v>
      </c>
      <c r="L312" s="11">
        <v>906410</v>
      </c>
      <c r="M312" s="12">
        <v>23.295153639081665</v>
      </c>
      <c r="N312" s="11">
        <v>3958184</v>
      </c>
      <c r="O312" s="12">
        <v>17.40801802897488</v>
      </c>
      <c r="P312" s="11">
        <v>3069043.1</v>
      </c>
      <c r="Q312" s="12">
        <v>14.115171778135013</v>
      </c>
      <c r="S312" s="11">
        <f t="shared" si="40"/>
        <v>3323216.5999999996</v>
      </c>
      <c r="T312" s="12">
        <f t="shared" si="41"/>
        <v>15.268852577650215</v>
      </c>
      <c r="U312" s="11">
        <f>N312+P312</f>
        <v>7027227.1</v>
      </c>
      <c r="V312" s="12">
        <f>(N312*O312+P312*Q312)/(N312+P312)</f>
        <v>15.969913507562591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14433681.1</v>
      </c>
      <c r="E313" s="12">
        <v>14.374320977827338</v>
      </c>
      <c r="F313" s="11">
        <v>2208293.3</v>
      </c>
      <c r="G313" s="12">
        <v>5.485540660744662</v>
      </c>
      <c r="H313" s="11">
        <v>183945.3</v>
      </c>
      <c r="I313" s="12">
        <v>10.912549208922423</v>
      </c>
      <c r="J313" s="11">
        <v>510211.10000000003</v>
      </c>
      <c r="K313" s="12">
        <v>14.091422166236683</v>
      </c>
      <c r="L313" s="11">
        <v>1278399.1</v>
      </c>
      <c r="M313" s="12">
        <v>22.55388807532798</v>
      </c>
      <c r="N313" s="11">
        <v>5952661.000000001</v>
      </c>
      <c r="O313" s="12">
        <v>16.357714919092466</v>
      </c>
      <c r="P313" s="11">
        <v>4300171.300000001</v>
      </c>
      <c r="Q313" s="12">
        <v>13.943390657018709</v>
      </c>
      <c r="S313" s="11">
        <f t="shared" si="40"/>
        <v>4180848.8</v>
      </c>
      <c r="T313" s="12">
        <f t="shared" si="41"/>
        <v>11.993608821012623</v>
      </c>
      <c r="U313" s="11">
        <f>N313+P313</f>
        <v>10252832.3</v>
      </c>
      <c r="V313" s="12">
        <f>(N313*O313+P313*Q313)/(N313+P313)</f>
        <v>15.345115902851536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14173203.3</v>
      </c>
      <c r="E314" s="12">
        <v>14.416312510313043</v>
      </c>
      <c r="F314" s="11">
        <v>2415446.8</v>
      </c>
      <c r="G314" s="12">
        <v>5.488385859295263</v>
      </c>
      <c r="H314" s="11">
        <v>90057.59999999999</v>
      </c>
      <c r="I314" s="12">
        <v>12.419536452226136</v>
      </c>
      <c r="J314" s="11">
        <v>280211</v>
      </c>
      <c r="K314" s="12">
        <v>17.625591090285536</v>
      </c>
      <c r="L314" s="11">
        <v>1191703.7</v>
      </c>
      <c r="M314" s="12">
        <v>24.0727687503194</v>
      </c>
      <c r="N314" s="11">
        <v>5963703.899999999</v>
      </c>
      <c r="O314" s="12">
        <v>16.52558427691221</v>
      </c>
      <c r="P314" s="11">
        <v>4232080.3</v>
      </c>
      <c r="Q314" s="12">
        <v>13.65044203958039</v>
      </c>
      <c r="S314" s="11">
        <f t="shared" si="40"/>
        <v>3977419.0999999996</v>
      </c>
      <c r="T314" s="12">
        <f t="shared" si="41"/>
        <v>12.068597397996104</v>
      </c>
      <c r="U314" s="11">
        <f>N314+P314</f>
        <v>10195784.2</v>
      </c>
      <c r="V314" s="12">
        <f>(N314*O314+P314*Q314)/(N314+P314)</f>
        <v>15.332166234353998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13451693.200000001</v>
      </c>
      <c r="E315" s="12">
        <v>13.831874937424224</v>
      </c>
      <c r="F315" s="11">
        <v>3011703.5999999996</v>
      </c>
      <c r="G315" s="12">
        <v>4.569490203484834</v>
      </c>
      <c r="H315" s="11">
        <v>99512.8</v>
      </c>
      <c r="I315" s="12">
        <v>10.308777122139071</v>
      </c>
      <c r="J315" s="11">
        <v>311744.7</v>
      </c>
      <c r="K315" s="12">
        <v>15.602258857969343</v>
      </c>
      <c r="L315" s="11">
        <v>1205547.2999999998</v>
      </c>
      <c r="M315" s="12">
        <v>23.279238913313478</v>
      </c>
      <c r="N315" s="11">
        <v>4796967.4</v>
      </c>
      <c r="O315" s="12">
        <v>17.72257351655131</v>
      </c>
      <c r="P315" s="11">
        <v>4026217.3999999994</v>
      </c>
      <c r="Q315" s="12">
        <v>13.246075619016494</v>
      </c>
      <c r="S315" s="11">
        <f t="shared" si="40"/>
        <v>4628508.399999999</v>
      </c>
      <c r="T315" s="12">
        <f t="shared" si="41"/>
        <v>10.309142033100771</v>
      </c>
      <c r="U315" s="11">
        <f aca="true" t="shared" si="44" ref="U315:U322">N315+P315</f>
        <v>8823184.8</v>
      </c>
      <c r="V315" s="12">
        <f aca="true" t="shared" si="45" ref="V315:V322">(N315*O315+P315*Q315)/(N315+P315)</f>
        <v>15.67984698019699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13562622.299999997</v>
      </c>
      <c r="E316" s="12">
        <v>14.777327777755778</v>
      </c>
      <c r="F316" s="11">
        <v>2704784.8999999994</v>
      </c>
      <c r="G316" s="12">
        <v>5.311337293032066</v>
      </c>
      <c r="H316" s="11">
        <v>91803.40000000001</v>
      </c>
      <c r="I316" s="12">
        <v>10.820007058562105</v>
      </c>
      <c r="J316" s="11">
        <v>418525.30000000005</v>
      </c>
      <c r="K316" s="12">
        <v>15.208796318884405</v>
      </c>
      <c r="L316" s="11">
        <v>1195263.5</v>
      </c>
      <c r="M316" s="12">
        <v>24.11970550259422</v>
      </c>
      <c r="N316" s="11">
        <v>4826490.999999999</v>
      </c>
      <c r="O316" s="12">
        <v>18.474157781502115</v>
      </c>
      <c r="P316" s="11">
        <v>4325754.2</v>
      </c>
      <c r="Q316" s="12">
        <v>14.032223787241541</v>
      </c>
      <c r="S316" s="11">
        <f t="shared" si="40"/>
        <v>4410377.1</v>
      </c>
      <c r="T316" s="12">
        <f t="shared" si="41"/>
        <v>11.462513716797602</v>
      </c>
      <c r="U316" s="11">
        <f t="shared" si="44"/>
        <v>9152245.2</v>
      </c>
      <c r="V316" s="12">
        <f t="shared" si="45"/>
        <v>16.374704127026657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12382944.6</v>
      </c>
      <c r="E317" s="12">
        <v>15.396331889427978</v>
      </c>
      <c r="F317" s="11">
        <v>2816902.5</v>
      </c>
      <c r="G317" s="12">
        <v>8.31660959617878</v>
      </c>
      <c r="H317" s="11">
        <v>17586.2</v>
      </c>
      <c r="I317" s="12">
        <v>22.719495115488282</v>
      </c>
      <c r="J317" s="11">
        <v>320675.00000000006</v>
      </c>
      <c r="K317" s="12">
        <v>17.012129289779395</v>
      </c>
      <c r="L317" s="11">
        <v>1145519.5999999999</v>
      </c>
      <c r="M317" s="12">
        <v>24.368106802362885</v>
      </c>
      <c r="N317" s="11">
        <v>4002582.400000001</v>
      </c>
      <c r="O317" s="12">
        <v>19.329425574599057</v>
      </c>
      <c r="P317" s="11">
        <v>4079678.9</v>
      </c>
      <c r="Q317" s="12">
        <v>13.748182426317932</v>
      </c>
      <c r="S317" s="11">
        <f t="shared" si="40"/>
        <v>4300683.3</v>
      </c>
      <c r="T317" s="12">
        <f t="shared" si="41"/>
        <v>13.299313731145936</v>
      </c>
      <c r="U317" s="11">
        <f t="shared" si="44"/>
        <v>8082261.300000001</v>
      </c>
      <c r="V317" s="12">
        <f t="shared" si="45"/>
        <v>16.51218432705215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12045053.6</v>
      </c>
      <c r="E318" s="12">
        <v>15.674442346524723</v>
      </c>
      <c r="F318" s="11">
        <v>2938504.7</v>
      </c>
      <c r="G318" s="12">
        <v>8.04228041425287</v>
      </c>
      <c r="H318" s="11">
        <v>20023.8</v>
      </c>
      <c r="I318" s="12">
        <v>22.83093244039592</v>
      </c>
      <c r="J318" s="11">
        <v>258398.9</v>
      </c>
      <c r="K318" s="12">
        <v>19.591638126168508</v>
      </c>
      <c r="L318" s="11">
        <v>1366480.4000000001</v>
      </c>
      <c r="M318" s="12">
        <v>22.663515303988255</v>
      </c>
      <c r="N318" s="11">
        <v>3991947</v>
      </c>
      <c r="O318" s="12">
        <v>19.573023576465317</v>
      </c>
      <c r="P318" s="11">
        <v>3469698.8</v>
      </c>
      <c r="Q318" s="12">
        <v>14.567223370224516</v>
      </c>
      <c r="S318" s="11">
        <f t="shared" si="40"/>
        <v>4583407.8</v>
      </c>
      <c r="T318" s="12">
        <f t="shared" si="41"/>
        <v>13.117128268621443</v>
      </c>
      <c r="U318" s="11">
        <f t="shared" si="44"/>
        <v>7461645.8</v>
      </c>
      <c r="V318" s="12">
        <f t="shared" si="45"/>
        <v>17.245304004379296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/>
      <c r="E319" s="12"/>
      <c r="F319" s="11"/>
      <c r="G319" s="12"/>
      <c r="H319" s="11"/>
      <c r="I319" s="12"/>
      <c r="J319" s="11"/>
      <c r="K319" s="12"/>
      <c r="L319" s="11"/>
      <c r="M319" s="12"/>
      <c r="N319" s="11"/>
      <c r="O319" s="12"/>
      <c r="P319" s="11"/>
      <c r="Q319" s="12"/>
      <c r="S319" s="11">
        <f aca="true" t="shared" si="46" ref="S319:S322">F319+H319+J319+L319</f>
        <v>0</v>
      </c>
      <c r="T319" s="12" t="e">
        <f aca="true" t="shared" si="47" ref="T319:T322">(F319*G319+H319*I319+J319*K319+L319*M319)/(F319+H319+J319+L319)</f>
        <v>#DIV/0!</v>
      </c>
      <c r="U319" s="11">
        <f t="shared" si="44"/>
        <v>0</v>
      </c>
      <c r="V319" s="12" t="e">
        <f t="shared" si="45"/>
        <v>#DIV/0!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/>
      <c r="E320" s="12"/>
      <c r="F320" s="11"/>
      <c r="G320" s="12"/>
      <c r="H320" s="11"/>
      <c r="I320" s="12"/>
      <c r="J320" s="11"/>
      <c r="K320" s="12"/>
      <c r="L320" s="11"/>
      <c r="M320" s="12"/>
      <c r="N320" s="11"/>
      <c r="O320" s="12"/>
      <c r="P320" s="11"/>
      <c r="Q320" s="12"/>
      <c r="S320" s="11">
        <f t="shared" si="46"/>
        <v>0</v>
      </c>
      <c r="T320" s="12" t="e">
        <f t="shared" si="47"/>
        <v>#DIV/0!</v>
      </c>
      <c r="U320" s="11">
        <f t="shared" si="44"/>
        <v>0</v>
      </c>
      <c r="V320" s="12" t="e">
        <f t="shared" si="45"/>
        <v>#DIV/0!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/>
      <c r="E321" s="12"/>
      <c r="F321" s="11"/>
      <c r="G321" s="12"/>
      <c r="H321" s="11"/>
      <c r="I321" s="12"/>
      <c r="J321" s="11"/>
      <c r="K321" s="12"/>
      <c r="L321" s="11"/>
      <c r="M321" s="12"/>
      <c r="N321" s="11"/>
      <c r="O321" s="12"/>
      <c r="P321" s="11"/>
      <c r="Q321" s="12"/>
      <c r="S321" s="11">
        <f t="shared" si="46"/>
        <v>0</v>
      </c>
      <c r="T321" s="12" t="e">
        <f t="shared" si="47"/>
        <v>#DIV/0!</v>
      </c>
      <c r="U321" s="11">
        <f t="shared" si="44"/>
        <v>0</v>
      </c>
      <c r="V321" s="12" t="e">
        <f t="shared" si="45"/>
        <v>#DIV/0!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S322" s="14">
        <f t="shared" si="46"/>
        <v>0</v>
      </c>
      <c r="T322" s="15" t="e">
        <f t="shared" si="47"/>
        <v>#DIV/0!</v>
      </c>
      <c r="U322" s="14">
        <f t="shared" si="44"/>
        <v>0</v>
      </c>
      <c r="V322" s="15" t="e">
        <f t="shared" si="45"/>
        <v>#DIV/0!</v>
      </c>
    </row>
    <row r="323" ht="5.1" customHeight="1"/>
    <row r="324" spans="1:3" ht="12.75">
      <c r="A324" s="3" t="s">
        <v>214</v>
      </c>
      <c r="B324" s="3" t="s">
        <v>215</v>
      </c>
      <c r="C324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H7:I7"/>
    <mergeCell ref="J7:K7"/>
    <mergeCell ref="L7:M7"/>
    <mergeCell ref="N7:O7"/>
    <mergeCell ref="P7:Q7"/>
    <mergeCell ref="H6:I6"/>
    <mergeCell ref="J6:K6"/>
    <mergeCell ref="L6:M6"/>
    <mergeCell ref="N6:O6"/>
    <mergeCell ref="P6:Q6"/>
    <mergeCell ref="H5:I5"/>
    <mergeCell ref="J5:K5"/>
    <mergeCell ref="L5:M5"/>
    <mergeCell ref="N5:O5"/>
    <mergeCell ref="P5:Q5"/>
    <mergeCell ref="A5:A10"/>
    <mergeCell ref="B5:B10"/>
    <mergeCell ref="C5:C10"/>
    <mergeCell ref="D5:E5"/>
    <mergeCell ref="F5:G5"/>
    <mergeCell ref="D6:E6"/>
    <mergeCell ref="F6:G6"/>
    <mergeCell ref="D7:E7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4"/>
  <sheetViews>
    <sheetView zoomScale="75" zoomScaleNormal="75" workbookViewId="0" topLeftCell="A1">
      <pane xSplit="3" ySplit="10" topLeftCell="D294" activePane="bottomRight" state="frozen"/>
      <selection pane="topRight" activeCell="D1" sqref="D1"/>
      <selection pane="bottomLeft" activeCell="A10" sqref="A10"/>
      <selection pane="bottomRight" activeCell="H327" sqref="H327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127</v>
      </c>
      <c r="B2" s="4" t="s">
        <v>39</v>
      </c>
      <c r="C2" s="4" t="s">
        <v>128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2" t="s">
        <v>45</v>
      </c>
      <c r="B5" s="62" t="s">
        <v>33</v>
      </c>
      <c r="C5" s="62" t="s">
        <v>46</v>
      </c>
      <c r="D5" s="43" t="s">
        <v>166</v>
      </c>
      <c r="E5" s="44"/>
      <c r="F5" s="65" t="s">
        <v>139</v>
      </c>
      <c r="G5" s="66"/>
      <c r="H5" s="69" t="s">
        <v>142</v>
      </c>
      <c r="I5" s="69"/>
      <c r="J5" s="65" t="s">
        <v>145</v>
      </c>
      <c r="K5" s="66"/>
      <c r="L5" s="54" t="s">
        <v>147</v>
      </c>
      <c r="M5" s="66"/>
      <c r="N5" s="69" t="s">
        <v>151</v>
      </c>
      <c r="O5" s="69"/>
      <c r="P5" s="65" t="s">
        <v>154</v>
      </c>
      <c r="Q5" s="66"/>
      <c r="S5" s="65" t="s">
        <v>208</v>
      </c>
      <c r="T5" s="66"/>
      <c r="U5" s="65" t="s">
        <v>209</v>
      </c>
      <c r="V5" s="66"/>
    </row>
    <row r="6" spans="1:22" ht="24" customHeight="1">
      <c r="A6" s="63"/>
      <c r="B6" s="63"/>
      <c r="C6" s="63"/>
      <c r="D6" s="45" t="s">
        <v>168</v>
      </c>
      <c r="E6" s="46"/>
      <c r="F6" s="67" t="s">
        <v>140</v>
      </c>
      <c r="G6" s="68"/>
      <c r="H6" s="70" t="s">
        <v>143</v>
      </c>
      <c r="I6" s="70"/>
      <c r="J6" s="67" t="s">
        <v>148</v>
      </c>
      <c r="K6" s="68"/>
      <c r="L6" s="67" t="s">
        <v>149</v>
      </c>
      <c r="M6" s="68"/>
      <c r="N6" s="70" t="s">
        <v>152</v>
      </c>
      <c r="O6" s="70"/>
      <c r="P6" s="67" t="s">
        <v>155</v>
      </c>
      <c r="Q6" s="68"/>
      <c r="S6" s="67" t="s">
        <v>210</v>
      </c>
      <c r="T6" s="68"/>
      <c r="U6" s="67" t="s">
        <v>211</v>
      </c>
      <c r="V6" s="68"/>
    </row>
    <row r="7" spans="1:22" ht="24" customHeight="1">
      <c r="A7" s="63"/>
      <c r="B7" s="63"/>
      <c r="C7" s="63"/>
      <c r="D7" s="47" t="s">
        <v>167</v>
      </c>
      <c r="E7" s="48"/>
      <c r="F7" s="56" t="s">
        <v>141</v>
      </c>
      <c r="G7" s="57"/>
      <c r="H7" s="71" t="s">
        <v>144</v>
      </c>
      <c r="I7" s="71"/>
      <c r="J7" s="72" t="s">
        <v>146</v>
      </c>
      <c r="K7" s="73"/>
      <c r="L7" s="72" t="s">
        <v>150</v>
      </c>
      <c r="M7" s="73"/>
      <c r="N7" s="71" t="s">
        <v>153</v>
      </c>
      <c r="O7" s="71"/>
      <c r="P7" s="72" t="s">
        <v>156</v>
      </c>
      <c r="Q7" s="73"/>
      <c r="S7" s="72" t="s">
        <v>212</v>
      </c>
      <c r="T7" s="73"/>
      <c r="U7" s="72" t="s">
        <v>213</v>
      </c>
      <c r="V7" s="73"/>
    </row>
    <row r="8" spans="1:22" ht="38.25">
      <c r="A8" s="63"/>
      <c r="B8" s="63"/>
      <c r="C8" s="63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3"/>
      <c r="B9" s="63"/>
      <c r="C9" s="63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64"/>
      <c r="B10" s="64"/>
      <c r="C10" s="64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4515</v>
      </c>
      <c r="G11" s="9">
        <v>64.52</v>
      </c>
      <c r="H11" s="8">
        <v>19944</v>
      </c>
      <c r="I11" s="9">
        <v>64.64</v>
      </c>
      <c r="J11" s="8">
        <v>18013</v>
      </c>
      <c r="K11" s="9">
        <v>55.62</v>
      </c>
      <c r="L11" s="8">
        <v>997</v>
      </c>
      <c r="M11" s="9">
        <v>61.87</v>
      </c>
      <c r="N11" s="8">
        <v>48</v>
      </c>
      <c r="O11" s="9">
        <v>21</v>
      </c>
      <c r="P11" s="8"/>
      <c r="Q11" s="9"/>
      <c r="S11" s="8">
        <f aca="true" t="shared" si="0" ref="S11">F11+H11+J11+L11</f>
        <v>43469</v>
      </c>
      <c r="T11" s="9">
        <f aca="true" t="shared" si="1" ref="T11">(F11*G11+H11*I11+J11*K11+L11*M11)/(F11+H11+J11+L11)</f>
        <v>60.82623041707884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928</v>
      </c>
      <c r="G12" s="12">
        <v>80.42</v>
      </c>
      <c r="H12" s="11">
        <v>14416.5</v>
      </c>
      <c r="I12" s="12">
        <v>66.02</v>
      </c>
      <c r="J12" s="11">
        <v>11493</v>
      </c>
      <c r="K12" s="12">
        <v>47.22</v>
      </c>
      <c r="L12" s="11">
        <v>2714</v>
      </c>
      <c r="M12" s="12">
        <v>69.12</v>
      </c>
      <c r="N12" s="11">
        <v>2092</v>
      </c>
      <c r="O12" s="12">
        <v>18.3</v>
      </c>
      <c r="P12" s="11">
        <v>25</v>
      </c>
      <c r="Q12" s="12">
        <v>20</v>
      </c>
      <c r="S12" s="11">
        <f aca="true" t="shared" si="2" ref="S12">F12+H12+J12+L12</f>
        <v>29551.5</v>
      </c>
      <c r="T12" s="12">
        <f aca="true" t="shared" si="3" ref="T12">(F12*G12+H12*I12+J12*K12+L12*M12)/(F12+H12+J12+L12)</f>
        <v>59.44531512782768</v>
      </c>
      <c r="U12" s="11">
        <f>N12+P12</f>
        <v>2117</v>
      </c>
      <c r="V12" s="12">
        <f>(N12*O12+P12*Q12)/(N12+P12)</f>
        <v>18.320075578649032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1585.8</v>
      </c>
      <c r="G13" s="12">
        <v>71.92</v>
      </c>
      <c r="H13" s="11">
        <v>10701.8</v>
      </c>
      <c r="I13" s="12">
        <v>71.63</v>
      </c>
      <c r="J13" s="11">
        <v>5368</v>
      </c>
      <c r="K13" s="12">
        <v>52.79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aca="true" t="shared" si="4" ref="S13:S76">F13+H13+J13+L13</f>
        <v>21852.6</v>
      </c>
      <c r="T13" s="12">
        <f aca="true" t="shared" si="5" ref="T13:T76">(F13*G13+H13*I13+J13*K13+L13*M13)/(F13+H13+J13+L13)</f>
        <v>65.67674006754345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2390</v>
      </c>
      <c r="G14" s="12">
        <v>73.05</v>
      </c>
      <c r="H14" s="11">
        <v>9413</v>
      </c>
      <c r="I14" s="12">
        <v>65.3</v>
      </c>
      <c r="J14" s="11">
        <v>27474</v>
      </c>
      <c r="K14" s="12">
        <v>62.44</v>
      </c>
      <c r="L14" s="11">
        <v>3785.8</v>
      </c>
      <c r="M14" s="12">
        <v>31.18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4"/>
        <v>43062.8</v>
      </c>
      <c r="T14" s="12">
        <f t="shared" si="5"/>
        <v>60.905844580473165</v>
      </c>
      <c r="U14" s="11">
        <f aca="true" t="shared" si="6" ref="U14:U76">N14+P14</f>
        <v>638</v>
      </c>
      <c r="V14" s="12">
        <f aca="true" t="shared" si="7" ref="V14:V76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33541.3</v>
      </c>
      <c r="E15" s="12">
        <v>62.499517907773395</v>
      </c>
      <c r="F15" s="11">
        <v>6113.8</v>
      </c>
      <c r="G15" s="12">
        <v>74.08</v>
      </c>
      <c r="H15" s="11">
        <v>16353.5</v>
      </c>
      <c r="I15" s="12">
        <v>62.12</v>
      </c>
      <c r="J15" s="11">
        <v>8792</v>
      </c>
      <c r="K15" s="12">
        <v>58.55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4"/>
        <v>33285.299999999996</v>
      </c>
      <c r="T15" s="12">
        <f t="shared" si="5"/>
        <v>62.479668322052085</v>
      </c>
      <c r="U15" s="11">
        <f t="shared" si="6"/>
        <v>256</v>
      </c>
      <c r="V15" s="12">
        <f t="shared" si="7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2629</v>
      </c>
      <c r="G16" s="12">
        <v>68.55</v>
      </c>
      <c r="H16" s="11">
        <v>11114.6</v>
      </c>
      <c r="I16" s="12">
        <v>68.79</v>
      </c>
      <c r="J16" s="11">
        <v>7810.2</v>
      </c>
      <c r="K16" s="12">
        <v>62.81</v>
      </c>
      <c r="L16" s="11">
        <v>510</v>
      </c>
      <c r="M16" s="12">
        <v>12.35</v>
      </c>
      <c r="N16" s="11">
        <v>1073</v>
      </c>
      <c r="O16" s="12">
        <v>50.29</v>
      </c>
      <c r="P16" s="11">
        <v>80</v>
      </c>
      <c r="Q16" s="12">
        <v>20</v>
      </c>
      <c r="S16" s="11">
        <f t="shared" si="4"/>
        <v>22063.8</v>
      </c>
      <c r="T16" s="12">
        <f t="shared" si="5"/>
        <v>65.33998885051533</v>
      </c>
      <c r="U16" s="11">
        <f t="shared" si="6"/>
        <v>1153</v>
      </c>
      <c r="V16" s="12">
        <f t="shared" si="7"/>
        <v>48.18835212489159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3528</v>
      </c>
      <c r="G17" s="12">
        <v>66.45</v>
      </c>
      <c r="H17" s="11">
        <v>11629.6</v>
      </c>
      <c r="I17" s="12">
        <v>54.08</v>
      </c>
      <c r="J17" s="11">
        <v>18810.5</v>
      </c>
      <c r="K17" s="12">
        <v>49.32</v>
      </c>
      <c r="L17" s="11">
        <v>4042</v>
      </c>
      <c r="M17" s="12">
        <v>59.02</v>
      </c>
      <c r="N17" s="11">
        <v>2616</v>
      </c>
      <c r="O17" s="12">
        <v>32.93</v>
      </c>
      <c r="P17" s="11"/>
      <c r="Q17" s="12"/>
      <c r="S17" s="11">
        <f t="shared" si="4"/>
        <v>38010.1</v>
      </c>
      <c r="T17" s="12">
        <f t="shared" si="5"/>
        <v>53.39783552266372</v>
      </c>
      <c r="U17" s="11">
        <f t="shared" si="6"/>
        <v>2616</v>
      </c>
      <c r="V17" s="12">
        <f t="shared" si="7"/>
        <v>32.93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2121</v>
      </c>
      <c r="G18" s="12">
        <v>71.97</v>
      </c>
      <c r="H18" s="11">
        <v>16887</v>
      </c>
      <c r="I18" s="12">
        <v>69.06</v>
      </c>
      <c r="J18" s="11">
        <v>14295.1</v>
      </c>
      <c r="K18" s="12">
        <v>51.91</v>
      </c>
      <c r="L18" s="11">
        <v>2123.6</v>
      </c>
      <c r="M18" s="12">
        <v>51.85</v>
      </c>
      <c r="N18" s="11">
        <v>1515.1</v>
      </c>
      <c r="O18" s="12">
        <v>38.54</v>
      </c>
      <c r="P18" s="11">
        <v>15</v>
      </c>
      <c r="Q18" s="12">
        <v>20</v>
      </c>
      <c r="S18" s="11">
        <f t="shared" si="4"/>
        <v>35426.7</v>
      </c>
      <c r="T18" s="12">
        <f t="shared" si="5"/>
        <v>61.282363048209405</v>
      </c>
      <c r="U18" s="11">
        <f t="shared" si="6"/>
        <v>1530.1</v>
      </c>
      <c r="V18" s="12">
        <f t="shared" si="7"/>
        <v>38.35824717338736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1079</v>
      </c>
      <c r="G19" s="12">
        <v>72.66</v>
      </c>
      <c r="H19" s="11">
        <v>14156</v>
      </c>
      <c r="I19" s="12">
        <v>57.35</v>
      </c>
      <c r="J19" s="11">
        <v>8595</v>
      </c>
      <c r="K19" s="12">
        <v>49.43</v>
      </c>
      <c r="L19" s="11">
        <v>1306</v>
      </c>
      <c r="M19" s="12">
        <v>42.04</v>
      </c>
      <c r="N19" s="11">
        <v>176</v>
      </c>
      <c r="O19" s="12">
        <v>28.56</v>
      </c>
      <c r="P19" s="11"/>
      <c r="Q19" s="12"/>
      <c r="S19" s="11">
        <f t="shared" si="4"/>
        <v>25136</v>
      </c>
      <c r="T19" s="12">
        <f t="shared" si="5"/>
        <v>54.50357375875238</v>
      </c>
      <c r="U19" s="11">
        <f t="shared" si="6"/>
        <v>176</v>
      </c>
      <c r="V19" s="12">
        <f t="shared" si="7"/>
        <v>28.56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4871</v>
      </c>
      <c r="G20" s="12">
        <v>60.16</v>
      </c>
      <c r="H20" s="11">
        <v>7196.9</v>
      </c>
      <c r="I20" s="12">
        <v>59.69</v>
      </c>
      <c r="J20" s="11">
        <v>9803</v>
      </c>
      <c r="K20" s="12">
        <v>51.63</v>
      </c>
      <c r="L20" s="11">
        <v>754</v>
      </c>
      <c r="M20" s="12">
        <v>61.42</v>
      </c>
      <c r="N20" s="11">
        <v>103</v>
      </c>
      <c r="O20" s="12">
        <v>29.35</v>
      </c>
      <c r="P20" s="11">
        <v>480</v>
      </c>
      <c r="Q20" s="12">
        <v>11</v>
      </c>
      <c r="S20" s="11">
        <f t="shared" si="4"/>
        <v>22624.9</v>
      </c>
      <c r="T20" s="12">
        <f t="shared" si="5"/>
        <v>56.35657576387078</v>
      </c>
      <c r="U20" s="11">
        <f t="shared" si="6"/>
        <v>583</v>
      </c>
      <c r="V20" s="12">
        <f t="shared" si="7"/>
        <v>14.241938250428815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1479</v>
      </c>
      <c r="G21" s="12">
        <v>68.99</v>
      </c>
      <c r="H21" s="11">
        <v>16000.899999999998</v>
      </c>
      <c r="I21" s="12">
        <v>54.34</v>
      </c>
      <c r="J21" s="11">
        <v>18413</v>
      </c>
      <c r="K21" s="12">
        <v>61.33</v>
      </c>
      <c r="L21" s="11">
        <v>1595</v>
      </c>
      <c r="M21" s="12">
        <v>60.39</v>
      </c>
      <c r="N21" s="11">
        <v>2111.8</v>
      </c>
      <c r="O21" s="12">
        <v>27.76</v>
      </c>
      <c r="P21" s="11"/>
      <c r="Q21" s="12"/>
      <c r="S21" s="11">
        <f t="shared" si="4"/>
        <v>37487.899999999994</v>
      </c>
      <c r="T21" s="12">
        <f t="shared" si="5"/>
        <v>58.60868322845505</v>
      </c>
      <c r="U21" s="11">
        <f t="shared" si="6"/>
        <v>2111.8</v>
      </c>
      <c r="V21" s="12">
        <f t="shared" si="7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3970</v>
      </c>
      <c r="G22" s="15">
        <v>59.49</v>
      </c>
      <c r="H22" s="14">
        <v>24218</v>
      </c>
      <c r="I22" s="15">
        <v>65.02</v>
      </c>
      <c r="J22" s="14">
        <v>10317.7</v>
      </c>
      <c r="K22" s="15">
        <v>58.37</v>
      </c>
      <c r="L22" s="14">
        <v>4867</v>
      </c>
      <c r="M22" s="15">
        <v>27.54</v>
      </c>
      <c r="N22" s="14">
        <v>3235.4</v>
      </c>
      <c r="O22" s="15">
        <v>51.78</v>
      </c>
      <c r="P22" s="14"/>
      <c r="Q22" s="15"/>
      <c r="S22" s="14">
        <f t="shared" si="4"/>
        <v>43372.7</v>
      </c>
      <c r="T22" s="15">
        <f t="shared" si="5"/>
        <v>58.726133927562735</v>
      </c>
      <c r="U22" s="14">
        <f t="shared" si="6"/>
        <v>3235.4</v>
      </c>
      <c r="V22" s="15">
        <f t="shared" si="7"/>
        <v>51.78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510</v>
      </c>
      <c r="G23" s="9">
        <v>67.47</v>
      </c>
      <c r="H23" s="8">
        <v>8276</v>
      </c>
      <c r="I23" s="9">
        <v>57.38</v>
      </c>
      <c r="J23" s="8">
        <v>23411</v>
      </c>
      <c r="K23" s="9">
        <v>52.79</v>
      </c>
      <c r="L23" s="8">
        <v>1258.9</v>
      </c>
      <c r="M23" s="9">
        <v>56.88</v>
      </c>
      <c r="N23" s="8">
        <v>95</v>
      </c>
      <c r="O23" s="9">
        <v>42.16</v>
      </c>
      <c r="P23" s="8"/>
      <c r="Q23" s="9"/>
      <c r="S23" s="8">
        <f t="shared" si="4"/>
        <v>33455.9</v>
      </c>
      <c r="T23" s="9">
        <f t="shared" si="5"/>
        <v>54.30311251528131</v>
      </c>
      <c r="U23" s="8">
        <f t="shared" si="6"/>
        <v>95</v>
      </c>
      <c r="V23" s="9">
        <f t="shared" si="7"/>
        <v>42.16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2103</v>
      </c>
      <c r="G24" s="12">
        <v>68.29</v>
      </c>
      <c r="H24" s="11">
        <v>6619.4</v>
      </c>
      <c r="I24" s="12">
        <v>57.72</v>
      </c>
      <c r="J24" s="11">
        <v>19382</v>
      </c>
      <c r="K24" s="12">
        <v>60.68</v>
      </c>
      <c r="L24" s="11">
        <v>1761</v>
      </c>
      <c r="M24" s="12">
        <v>54.52</v>
      </c>
      <c r="N24" s="11">
        <v>118</v>
      </c>
      <c r="O24" s="12">
        <v>20</v>
      </c>
      <c r="P24" s="11">
        <v>200</v>
      </c>
      <c r="Q24" s="12">
        <v>20</v>
      </c>
      <c r="S24" s="11">
        <f t="shared" si="4"/>
        <v>29865.4</v>
      </c>
      <c r="T24" s="12">
        <f t="shared" si="5"/>
        <v>60.196585948957654</v>
      </c>
      <c r="U24" s="11">
        <f t="shared" si="6"/>
        <v>318</v>
      </c>
      <c r="V24" s="12">
        <f t="shared" si="7"/>
        <v>20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1059</v>
      </c>
      <c r="G25" s="12">
        <v>66.1</v>
      </c>
      <c r="H25" s="11">
        <v>15810</v>
      </c>
      <c r="I25" s="12">
        <v>70.49</v>
      </c>
      <c r="J25" s="11">
        <v>31988</v>
      </c>
      <c r="K25" s="12">
        <v>79.62</v>
      </c>
      <c r="L25" s="11">
        <v>2599</v>
      </c>
      <c r="M25" s="12">
        <v>56.42</v>
      </c>
      <c r="N25" s="11">
        <v>3567</v>
      </c>
      <c r="O25" s="12">
        <v>16.61</v>
      </c>
      <c r="P25" s="11"/>
      <c r="Q25" s="12"/>
      <c r="S25" s="11">
        <f t="shared" si="4"/>
        <v>51456</v>
      </c>
      <c r="T25" s="12">
        <f t="shared" si="5"/>
        <v>75.36471820584578</v>
      </c>
      <c r="U25" s="11">
        <f t="shared" si="6"/>
        <v>3567</v>
      </c>
      <c r="V25" s="12">
        <f t="shared" si="7"/>
        <v>16.61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989.5</v>
      </c>
      <c r="G26" s="12">
        <v>64.65</v>
      </c>
      <c r="H26" s="11">
        <v>6020</v>
      </c>
      <c r="I26" s="12">
        <v>71.68</v>
      </c>
      <c r="J26" s="11">
        <v>22855</v>
      </c>
      <c r="K26" s="12">
        <v>53.14</v>
      </c>
      <c r="L26" s="11">
        <v>1425</v>
      </c>
      <c r="M26" s="12">
        <v>50</v>
      </c>
      <c r="N26" s="11">
        <v>305</v>
      </c>
      <c r="O26" s="12">
        <v>41.64</v>
      </c>
      <c r="P26" s="11"/>
      <c r="Q26" s="12"/>
      <c r="S26" s="11">
        <f t="shared" si="4"/>
        <v>31289.5</v>
      </c>
      <c r="T26" s="12">
        <f t="shared" si="5"/>
        <v>56.92802617491491</v>
      </c>
      <c r="U26" s="11">
        <f t="shared" si="6"/>
        <v>305</v>
      </c>
      <c r="V26" s="12">
        <f t="shared" si="7"/>
        <v>41.64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4640</v>
      </c>
      <c r="G27" s="12">
        <v>59.87</v>
      </c>
      <c r="H27" s="11">
        <v>7495.2</v>
      </c>
      <c r="I27" s="12">
        <v>80.3</v>
      </c>
      <c r="J27" s="11">
        <v>38985</v>
      </c>
      <c r="K27" s="12">
        <v>58.69</v>
      </c>
      <c r="L27" s="11">
        <v>14266</v>
      </c>
      <c r="M27" s="12">
        <v>55.32</v>
      </c>
      <c r="N27" s="11">
        <v>1251.9</v>
      </c>
      <c r="O27" s="12">
        <v>11.8</v>
      </c>
      <c r="P27" s="11">
        <v>920</v>
      </c>
      <c r="Q27" s="12">
        <v>7</v>
      </c>
      <c r="S27" s="11">
        <f t="shared" si="4"/>
        <v>65386.2</v>
      </c>
      <c r="T27" s="12">
        <f t="shared" si="5"/>
        <v>60.51561537449798</v>
      </c>
      <c r="U27" s="11">
        <f t="shared" si="6"/>
        <v>2171.9</v>
      </c>
      <c r="V27" s="12">
        <f t="shared" si="7"/>
        <v>9.766757217183113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3306</v>
      </c>
      <c r="G28" s="12">
        <v>39.25</v>
      </c>
      <c r="H28" s="11">
        <v>25190.1</v>
      </c>
      <c r="I28" s="12">
        <v>57.91</v>
      </c>
      <c r="J28" s="11">
        <v>40491.4</v>
      </c>
      <c r="K28" s="12">
        <v>71.1</v>
      </c>
      <c r="L28" s="11">
        <v>10170</v>
      </c>
      <c r="M28" s="12">
        <v>54.21</v>
      </c>
      <c r="N28" s="11">
        <v>431</v>
      </c>
      <c r="O28" s="12">
        <v>16.87</v>
      </c>
      <c r="P28" s="11">
        <v>674</v>
      </c>
      <c r="Q28" s="12">
        <v>6.67</v>
      </c>
      <c r="S28" s="11">
        <f t="shared" si="4"/>
        <v>79157.5</v>
      </c>
      <c r="T28" s="12">
        <f t="shared" si="5"/>
        <v>63.402374140163595</v>
      </c>
      <c r="U28" s="11">
        <f t="shared" si="6"/>
        <v>1105</v>
      </c>
      <c r="V28" s="12">
        <f t="shared" si="7"/>
        <v>10.648461538461538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1350</v>
      </c>
      <c r="G29" s="12">
        <v>49.44</v>
      </c>
      <c r="H29" s="11">
        <v>7956.5</v>
      </c>
      <c r="I29" s="12">
        <v>73.69</v>
      </c>
      <c r="J29" s="11">
        <v>54101.5</v>
      </c>
      <c r="K29" s="12">
        <v>76.1</v>
      </c>
      <c r="L29" s="11">
        <v>3696.7</v>
      </c>
      <c r="M29" s="12">
        <v>57.43</v>
      </c>
      <c r="N29" s="11">
        <v>356</v>
      </c>
      <c r="O29" s="12">
        <v>38.3</v>
      </c>
      <c r="P29" s="11"/>
      <c r="Q29" s="12"/>
      <c r="S29" s="11">
        <f t="shared" si="4"/>
        <v>67104.7</v>
      </c>
      <c r="T29" s="12">
        <f t="shared" si="5"/>
        <v>74.24940601776031</v>
      </c>
      <c r="U29" s="11">
        <f t="shared" si="6"/>
        <v>356</v>
      </c>
      <c r="V29" s="12">
        <f t="shared" si="7"/>
        <v>38.3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2418</v>
      </c>
      <c r="G30" s="12">
        <v>52.54</v>
      </c>
      <c r="H30" s="11">
        <v>12134</v>
      </c>
      <c r="I30" s="12">
        <v>66.93</v>
      </c>
      <c r="J30" s="11">
        <v>27299</v>
      </c>
      <c r="K30" s="12">
        <v>76.57</v>
      </c>
      <c r="L30" s="11">
        <v>2000</v>
      </c>
      <c r="M30" s="12">
        <v>61.03</v>
      </c>
      <c r="N30" s="11">
        <v>475</v>
      </c>
      <c r="O30" s="12">
        <v>45.24</v>
      </c>
      <c r="P30" s="11">
        <v>260</v>
      </c>
      <c r="Q30" s="12">
        <v>18.85</v>
      </c>
      <c r="S30" s="11">
        <f t="shared" si="4"/>
        <v>43851</v>
      </c>
      <c r="T30" s="12">
        <f t="shared" si="5"/>
        <v>71.86870926546715</v>
      </c>
      <c r="U30" s="11">
        <f t="shared" si="6"/>
        <v>735</v>
      </c>
      <c r="V30" s="12">
        <f t="shared" si="7"/>
        <v>35.904761904761905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6950.1</v>
      </c>
      <c r="G31" s="12">
        <v>64.22</v>
      </c>
      <c r="H31" s="11">
        <v>12650.4</v>
      </c>
      <c r="I31" s="12">
        <v>59.92</v>
      </c>
      <c r="J31" s="11">
        <v>31106.6</v>
      </c>
      <c r="K31" s="12">
        <v>72.46</v>
      </c>
      <c r="L31" s="11">
        <v>11764</v>
      </c>
      <c r="M31" s="12">
        <v>55.73</v>
      </c>
      <c r="N31" s="11">
        <v>410</v>
      </c>
      <c r="O31" s="12">
        <v>46.76</v>
      </c>
      <c r="P31" s="11"/>
      <c r="Q31" s="12"/>
      <c r="S31" s="11">
        <f t="shared" si="4"/>
        <v>62471.1</v>
      </c>
      <c r="T31" s="12">
        <f t="shared" si="5"/>
        <v>65.85348018523766</v>
      </c>
      <c r="U31" s="11">
        <f t="shared" si="6"/>
        <v>410</v>
      </c>
      <c r="V31" s="12">
        <f t="shared" si="7"/>
        <v>46.76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330.5</v>
      </c>
      <c r="G32" s="12">
        <v>74.85</v>
      </c>
      <c r="H32" s="11">
        <v>10127.4</v>
      </c>
      <c r="I32" s="12">
        <v>64.92</v>
      </c>
      <c r="J32" s="11">
        <v>35588.4</v>
      </c>
      <c r="K32" s="12">
        <v>63.95</v>
      </c>
      <c r="L32" s="11">
        <v>5371.5</v>
      </c>
      <c r="M32" s="12">
        <v>57.61</v>
      </c>
      <c r="N32" s="11">
        <v>926.3</v>
      </c>
      <c r="O32" s="12">
        <v>16.89</v>
      </c>
      <c r="P32" s="11"/>
      <c r="Q32" s="12"/>
      <c r="S32" s="11">
        <f t="shared" si="4"/>
        <v>51417.8</v>
      </c>
      <c r="T32" s="12">
        <f t="shared" si="5"/>
        <v>63.54879104123474</v>
      </c>
      <c r="U32" s="11">
        <f t="shared" si="6"/>
        <v>926.3</v>
      </c>
      <c r="V32" s="12">
        <f t="shared" si="7"/>
        <v>16.89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2443.2</v>
      </c>
      <c r="G33" s="12">
        <v>49.38</v>
      </c>
      <c r="H33" s="11">
        <v>11753.8</v>
      </c>
      <c r="I33" s="12">
        <v>55.68</v>
      </c>
      <c r="J33" s="11">
        <v>69498.4</v>
      </c>
      <c r="K33" s="12">
        <v>59</v>
      </c>
      <c r="L33" s="11">
        <v>2098</v>
      </c>
      <c r="M33" s="12">
        <v>64.92</v>
      </c>
      <c r="N33" s="11">
        <v>1041</v>
      </c>
      <c r="O33" s="12">
        <v>36.97</v>
      </c>
      <c r="P33" s="11">
        <v>173</v>
      </c>
      <c r="Q33" s="12">
        <v>11</v>
      </c>
      <c r="S33" s="11">
        <f t="shared" si="4"/>
        <v>85793.4</v>
      </c>
      <c r="T33" s="12">
        <f t="shared" si="5"/>
        <v>58.41596859432077</v>
      </c>
      <c r="U33" s="11">
        <f t="shared" si="6"/>
        <v>1214</v>
      </c>
      <c r="V33" s="12">
        <f t="shared" si="7"/>
        <v>33.26916803953871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22611.7</v>
      </c>
      <c r="G34" s="15">
        <v>54.56</v>
      </c>
      <c r="H34" s="14">
        <v>28212.9</v>
      </c>
      <c r="I34" s="15">
        <v>50.02</v>
      </c>
      <c r="J34" s="14">
        <v>79568.4</v>
      </c>
      <c r="K34" s="15">
        <v>54.97</v>
      </c>
      <c r="L34" s="14">
        <v>32354.999999999996</v>
      </c>
      <c r="M34" s="15">
        <v>44.31</v>
      </c>
      <c r="N34" s="14">
        <v>28088</v>
      </c>
      <c r="O34" s="15">
        <v>38.35</v>
      </c>
      <c r="P34" s="14"/>
      <c r="Q34" s="15"/>
      <c r="S34" s="14">
        <f t="shared" si="4"/>
        <v>162748</v>
      </c>
      <c r="T34" s="15">
        <f t="shared" si="5"/>
        <v>51.93568343697003</v>
      </c>
      <c r="U34" s="14">
        <f t="shared" si="6"/>
        <v>28088</v>
      </c>
      <c r="V34" s="15">
        <f t="shared" si="7"/>
        <v>38.35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6964</v>
      </c>
      <c r="G35" s="9">
        <v>50.91</v>
      </c>
      <c r="H35" s="8">
        <v>17537</v>
      </c>
      <c r="I35" s="9">
        <v>50.45</v>
      </c>
      <c r="J35" s="8">
        <v>76673.2</v>
      </c>
      <c r="K35" s="9">
        <v>56.46</v>
      </c>
      <c r="L35" s="8">
        <v>21312.6</v>
      </c>
      <c r="M35" s="9">
        <v>51.02</v>
      </c>
      <c r="N35" s="8">
        <v>698</v>
      </c>
      <c r="O35" s="9">
        <v>25.19</v>
      </c>
      <c r="P35" s="8">
        <v>89</v>
      </c>
      <c r="Q35" s="9">
        <v>0</v>
      </c>
      <c r="S35" s="8">
        <f t="shared" si="4"/>
        <v>122486.79999999999</v>
      </c>
      <c r="T35" s="9">
        <f t="shared" si="5"/>
        <v>54.33741933008292</v>
      </c>
      <c r="U35" s="8">
        <f t="shared" si="6"/>
        <v>787</v>
      </c>
      <c r="V35" s="9">
        <f t="shared" si="7"/>
        <v>22.34132147395172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5188</v>
      </c>
      <c r="G36" s="12">
        <v>50.72</v>
      </c>
      <c r="H36" s="11">
        <v>10391.7</v>
      </c>
      <c r="I36" s="12">
        <v>50.89</v>
      </c>
      <c r="J36" s="11">
        <v>54533.7</v>
      </c>
      <c r="K36" s="12">
        <v>61.81</v>
      </c>
      <c r="L36" s="11">
        <v>28259</v>
      </c>
      <c r="M36" s="12">
        <v>40.56</v>
      </c>
      <c r="N36" s="11">
        <v>1228.2</v>
      </c>
      <c r="O36" s="12">
        <v>10.29</v>
      </c>
      <c r="P36" s="11">
        <v>50</v>
      </c>
      <c r="Q36" s="12">
        <v>14</v>
      </c>
      <c r="S36" s="11">
        <f t="shared" si="4"/>
        <v>98372.4</v>
      </c>
      <c r="T36" s="12">
        <f t="shared" si="5"/>
        <v>53.96719008583708</v>
      </c>
      <c r="U36" s="11">
        <f t="shared" si="6"/>
        <v>1278.2</v>
      </c>
      <c r="V36" s="12">
        <f t="shared" si="7"/>
        <v>10.43512595837897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4275</v>
      </c>
      <c r="G37" s="12">
        <v>48.8</v>
      </c>
      <c r="H37" s="11">
        <v>15823.1</v>
      </c>
      <c r="I37" s="12">
        <v>52.08</v>
      </c>
      <c r="J37" s="11">
        <v>56377.4</v>
      </c>
      <c r="K37" s="12">
        <v>58.28</v>
      </c>
      <c r="L37" s="11">
        <v>20699</v>
      </c>
      <c r="M37" s="12">
        <v>44.81</v>
      </c>
      <c r="N37" s="11">
        <v>876</v>
      </c>
      <c r="O37" s="12">
        <v>24.92</v>
      </c>
      <c r="P37" s="11"/>
      <c r="Q37" s="12"/>
      <c r="S37" s="11">
        <f t="shared" si="4"/>
        <v>97174.5</v>
      </c>
      <c r="T37" s="12">
        <f t="shared" si="5"/>
        <v>53.98416364375428</v>
      </c>
      <c r="U37" s="11">
        <f t="shared" si="6"/>
        <v>876</v>
      </c>
      <c r="V37" s="12">
        <f t="shared" si="7"/>
        <v>24.92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6526</v>
      </c>
      <c r="G38" s="12">
        <v>47.45</v>
      </c>
      <c r="H38" s="11">
        <v>15170.2</v>
      </c>
      <c r="I38" s="12">
        <v>51.95</v>
      </c>
      <c r="J38" s="11">
        <v>91470.4</v>
      </c>
      <c r="K38" s="12">
        <v>53.64</v>
      </c>
      <c r="L38" s="11">
        <v>32435.700000000004</v>
      </c>
      <c r="M38" s="12">
        <v>39.67</v>
      </c>
      <c r="N38" s="11">
        <v>560</v>
      </c>
      <c r="O38" s="12">
        <v>21.3</v>
      </c>
      <c r="P38" s="11">
        <v>124</v>
      </c>
      <c r="Q38" s="12">
        <v>14</v>
      </c>
      <c r="S38" s="11">
        <f t="shared" si="4"/>
        <v>145602.3</v>
      </c>
      <c r="T38" s="12">
        <f t="shared" si="5"/>
        <v>50.074394875630404</v>
      </c>
      <c r="U38" s="11">
        <f t="shared" si="6"/>
        <v>684</v>
      </c>
      <c r="V38" s="12">
        <f t="shared" si="7"/>
        <v>19.976608187134502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27401.7</v>
      </c>
      <c r="G39" s="12">
        <v>44.08</v>
      </c>
      <c r="H39" s="11">
        <v>14266.5</v>
      </c>
      <c r="I39" s="12">
        <v>50.14</v>
      </c>
      <c r="J39" s="11">
        <v>104037.3</v>
      </c>
      <c r="K39" s="12">
        <v>59.23</v>
      </c>
      <c r="L39" s="11">
        <v>108210.5</v>
      </c>
      <c r="M39" s="12">
        <v>50.97</v>
      </c>
      <c r="N39" s="11">
        <v>2084.2</v>
      </c>
      <c r="O39" s="12">
        <v>40.96</v>
      </c>
      <c r="P39" s="11">
        <v>366</v>
      </c>
      <c r="Q39" s="12">
        <v>4.39</v>
      </c>
      <c r="S39" s="11">
        <f t="shared" si="4"/>
        <v>253916</v>
      </c>
      <c r="T39" s="12">
        <f t="shared" si="5"/>
        <v>53.564201192520365</v>
      </c>
      <c r="U39" s="11">
        <f t="shared" si="6"/>
        <v>2450.2</v>
      </c>
      <c r="V39" s="12">
        <f t="shared" si="7"/>
        <v>35.4973357276957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2266.6</v>
      </c>
      <c r="G40" s="12">
        <v>27.84</v>
      </c>
      <c r="H40" s="11">
        <v>4543.5</v>
      </c>
      <c r="I40" s="12">
        <v>55.65</v>
      </c>
      <c r="J40" s="11">
        <v>32408.700000000004</v>
      </c>
      <c r="K40" s="12">
        <v>51.56</v>
      </c>
      <c r="L40" s="11">
        <v>23351.5</v>
      </c>
      <c r="M40" s="12">
        <v>43.23</v>
      </c>
      <c r="N40" s="11">
        <v>621</v>
      </c>
      <c r="O40" s="12">
        <v>6.44</v>
      </c>
      <c r="P40" s="11"/>
      <c r="Q40" s="12"/>
      <c r="S40" s="11">
        <f t="shared" si="4"/>
        <v>62570.3</v>
      </c>
      <c r="T40" s="12">
        <f t="shared" si="5"/>
        <v>47.888947887416236</v>
      </c>
      <c r="U40" s="11">
        <f t="shared" si="6"/>
        <v>621</v>
      </c>
      <c r="V40" s="12">
        <f t="shared" si="7"/>
        <v>6.44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87066.4</v>
      </c>
      <c r="E41" s="12">
        <v>51.32095817674787</v>
      </c>
      <c r="F41" s="11">
        <v>1816</v>
      </c>
      <c r="G41" s="12">
        <v>60.88</v>
      </c>
      <c r="H41" s="11">
        <v>14079.6</v>
      </c>
      <c r="I41" s="12">
        <v>53.29</v>
      </c>
      <c r="J41" s="11">
        <v>64724.99999999999</v>
      </c>
      <c r="K41" s="12">
        <v>52.27</v>
      </c>
      <c r="L41" s="11">
        <v>4372.8</v>
      </c>
      <c r="M41" s="12">
        <v>50.39</v>
      </c>
      <c r="N41" s="11">
        <v>2073</v>
      </c>
      <c r="O41" s="12">
        <v>1.82</v>
      </c>
      <c r="P41" s="11"/>
      <c r="Q41" s="12"/>
      <c r="S41" s="11">
        <f t="shared" si="4"/>
        <v>84993.4</v>
      </c>
      <c r="T41" s="12">
        <f t="shared" si="5"/>
        <v>52.5262091644763</v>
      </c>
      <c r="U41" s="11">
        <f t="shared" si="6"/>
        <v>2073</v>
      </c>
      <c r="V41" s="12">
        <f t="shared" si="7"/>
        <v>1.82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966.2</v>
      </c>
      <c r="G42" s="12">
        <v>75.86</v>
      </c>
      <c r="H42" s="11">
        <v>8156.000000000001</v>
      </c>
      <c r="I42" s="12">
        <v>53.08</v>
      </c>
      <c r="J42" s="11">
        <v>22453</v>
      </c>
      <c r="K42" s="12">
        <v>55.71</v>
      </c>
      <c r="L42" s="11">
        <v>9416</v>
      </c>
      <c r="M42" s="12">
        <v>57.99</v>
      </c>
      <c r="N42" s="11">
        <v>588</v>
      </c>
      <c r="O42" s="12">
        <v>25.6</v>
      </c>
      <c r="P42" s="11"/>
      <c r="Q42" s="12"/>
      <c r="S42" s="11">
        <f t="shared" si="4"/>
        <v>40991.2</v>
      </c>
      <c r="T42" s="12">
        <f t="shared" si="5"/>
        <v>56.1853978902789</v>
      </c>
      <c r="U42" s="11">
        <f t="shared" si="6"/>
        <v>588</v>
      </c>
      <c r="V42" s="12">
        <f t="shared" si="7"/>
        <v>25.6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42368.4</v>
      </c>
      <c r="G43" s="12">
        <v>49.99</v>
      </c>
      <c r="H43" s="11">
        <v>7256.4</v>
      </c>
      <c r="I43" s="12">
        <v>67.77</v>
      </c>
      <c r="J43" s="11">
        <v>121351.9</v>
      </c>
      <c r="K43" s="12">
        <v>50.9</v>
      </c>
      <c r="L43" s="11">
        <v>5972.8</v>
      </c>
      <c r="M43" s="12">
        <v>49.19</v>
      </c>
      <c r="N43" s="11">
        <v>13812</v>
      </c>
      <c r="O43" s="12">
        <v>35.55</v>
      </c>
      <c r="P43" s="11"/>
      <c r="Q43" s="12"/>
      <c r="S43" s="11">
        <f t="shared" si="4"/>
        <v>176949.5</v>
      </c>
      <c r="T43" s="12">
        <f t="shared" si="5"/>
        <v>51.31620200113592</v>
      </c>
      <c r="U43" s="11">
        <f t="shared" si="6"/>
        <v>13812</v>
      </c>
      <c r="V43" s="12">
        <f t="shared" si="7"/>
        <v>35.55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766</v>
      </c>
      <c r="G44" s="12">
        <v>71.34</v>
      </c>
      <c r="H44" s="11">
        <v>4707.6</v>
      </c>
      <c r="I44" s="12">
        <v>57.2</v>
      </c>
      <c r="J44" s="11">
        <v>15264.5</v>
      </c>
      <c r="K44" s="12">
        <v>63.55</v>
      </c>
      <c r="L44" s="11">
        <v>3113.3</v>
      </c>
      <c r="M44" s="12">
        <v>48.02</v>
      </c>
      <c r="N44" s="11">
        <v>310.5</v>
      </c>
      <c r="O44" s="12">
        <v>7.36</v>
      </c>
      <c r="P44" s="11"/>
      <c r="Q44" s="12"/>
      <c r="S44" s="11">
        <f t="shared" si="4"/>
        <v>23851.399999999998</v>
      </c>
      <c r="T44" s="12">
        <f t="shared" si="5"/>
        <v>60.519751503056426</v>
      </c>
      <c r="U44" s="11">
        <f t="shared" si="6"/>
        <v>310.5</v>
      </c>
      <c r="V44" s="12">
        <f t="shared" si="7"/>
        <v>7.36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359</v>
      </c>
      <c r="G45" s="12">
        <v>59.47</v>
      </c>
      <c r="H45" s="11">
        <v>10476.2</v>
      </c>
      <c r="I45" s="12">
        <v>73.72</v>
      </c>
      <c r="J45" s="11">
        <v>31278</v>
      </c>
      <c r="K45" s="12">
        <v>58.38</v>
      </c>
      <c r="L45" s="11">
        <v>6623</v>
      </c>
      <c r="M45" s="12">
        <v>52.67</v>
      </c>
      <c r="N45" s="11">
        <v>844.2</v>
      </c>
      <c r="O45" s="12">
        <v>74.97</v>
      </c>
      <c r="P45" s="11"/>
      <c r="Q45" s="12"/>
      <c r="S45" s="11">
        <f t="shared" si="4"/>
        <v>48736.2</v>
      </c>
      <c r="T45" s="12">
        <f t="shared" si="5"/>
        <v>60.90951374953321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17787.4</v>
      </c>
      <c r="G46" s="15">
        <v>79.63</v>
      </c>
      <c r="H46" s="14">
        <v>10790.3</v>
      </c>
      <c r="I46" s="15">
        <v>73.44</v>
      </c>
      <c r="J46" s="14">
        <v>16316.800000000001</v>
      </c>
      <c r="K46" s="15">
        <v>58.19</v>
      </c>
      <c r="L46" s="14">
        <v>12616</v>
      </c>
      <c r="M46" s="15">
        <v>57.66</v>
      </c>
      <c r="N46" s="14">
        <v>57737</v>
      </c>
      <c r="O46" s="15">
        <v>17.53</v>
      </c>
      <c r="P46" s="14">
        <v>181</v>
      </c>
      <c r="Q46" s="15">
        <v>11.11</v>
      </c>
      <c r="S46" s="14">
        <f t="shared" si="4"/>
        <v>57510.5</v>
      </c>
      <c r="T46" s="15">
        <f t="shared" si="5"/>
        <v>67.5661565453265</v>
      </c>
      <c r="U46" s="14">
        <f t="shared" si="6"/>
        <v>57918</v>
      </c>
      <c r="V46" s="15">
        <f t="shared" si="7"/>
        <v>17.509936807210195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11134.8</v>
      </c>
      <c r="G47" s="9">
        <v>64.25</v>
      </c>
      <c r="H47" s="8">
        <v>14108</v>
      </c>
      <c r="I47" s="9">
        <v>69.88</v>
      </c>
      <c r="J47" s="8">
        <v>9330.9</v>
      </c>
      <c r="K47" s="9">
        <v>76.78</v>
      </c>
      <c r="L47" s="8">
        <v>9440</v>
      </c>
      <c r="M47" s="9">
        <v>48.15</v>
      </c>
      <c r="N47" s="8">
        <v>80</v>
      </c>
      <c r="O47" s="9">
        <v>3.44</v>
      </c>
      <c r="P47" s="8"/>
      <c r="Q47" s="9"/>
      <c r="S47" s="8">
        <f t="shared" si="4"/>
        <v>44013.7</v>
      </c>
      <c r="T47" s="9">
        <f t="shared" si="5"/>
        <v>65.25787293501796</v>
      </c>
      <c r="U47" s="8">
        <f t="shared" si="6"/>
        <v>80</v>
      </c>
      <c r="V47" s="9">
        <f t="shared" si="7"/>
        <v>3.44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4941.6</v>
      </c>
      <c r="G48" s="12">
        <v>60.74</v>
      </c>
      <c r="H48" s="11">
        <v>20503</v>
      </c>
      <c r="I48" s="12">
        <v>60.08</v>
      </c>
      <c r="J48" s="11">
        <v>9777</v>
      </c>
      <c r="K48" s="12">
        <v>74.97</v>
      </c>
      <c r="L48" s="11">
        <v>10005</v>
      </c>
      <c r="M48" s="12">
        <v>57.91</v>
      </c>
      <c r="N48" s="11">
        <v>1277</v>
      </c>
      <c r="O48" s="12">
        <v>62.94</v>
      </c>
      <c r="P48" s="11"/>
      <c r="Q48" s="12"/>
      <c r="S48" s="11">
        <f t="shared" si="4"/>
        <v>45226.6</v>
      </c>
      <c r="T48" s="12">
        <f t="shared" si="5"/>
        <v>62.89095939115475</v>
      </c>
      <c r="U48" s="11">
        <f t="shared" si="6"/>
        <v>1277</v>
      </c>
      <c r="V48" s="12">
        <f t="shared" si="7"/>
        <v>62.93999999999999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6435</v>
      </c>
      <c r="G49" s="12">
        <v>71.51</v>
      </c>
      <c r="H49" s="11">
        <v>15295</v>
      </c>
      <c r="I49" s="12">
        <v>56</v>
      </c>
      <c r="J49" s="11">
        <v>17265.6</v>
      </c>
      <c r="K49" s="12">
        <v>56.28</v>
      </c>
      <c r="L49" s="11">
        <v>14120.5</v>
      </c>
      <c r="M49" s="12">
        <v>46.15</v>
      </c>
      <c r="N49" s="11">
        <v>2550</v>
      </c>
      <c r="O49" s="12">
        <v>16.98</v>
      </c>
      <c r="P49" s="11"/>
      <c r="Q49" s="12"/>
      <c r="S49" s="11">
        <f t="shared" si="4"/>
        <v>53116.1</v>
      </c>
      <c r="T49" s="12">
        <f t="shared" si="5"/>
        <v>55.35150157861741</v>
      </c>
      <c r="U49" s="11">
        <f t="shared" si="6"/>
        <v>2550</v>
      </c>
      <c r="V49" s="12">
        <f t="shared" si="7"/>
        <v>16.98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4357</v>
      </c>
      <c r="G50" s="12">
        <v>61.07</v>
      </c>
      <c r="H50" s="11">
        <v>14389</v>
      </c>
      <c r="I50" s="12">
        <v>56.6</v>
      </c>
      <c r="J50" s="11">
        <v>18743</v>
      </c>
      <c r="K50" s="12">
        <v>62.61</v>
      </c>
      <c r="L50" s="11">
        <v>19267</v>
      </c>
      <c r="M50" s="12">
        <v>60.02</v>
      </c>
      <c r="N50" s="11">
        <v>8038</v>
      </c>
      <c r="O50" s="12">
        <v>13.71</v>
      </c>
      <c r="P50" s="11"/>
      <c r="Q50" s="12"/>
      <c r="S50" s="11">
        <f t="shared" si="4"/>
        <v>56756</v>
      </c>
      <c r="T50" s="12">
        <f t="shared" si="5"/>
        <v>60.088870956374656</v>
      </c>
      <c r="U50" s="11">
        <f t="shared" si="6"/>
        <v>8038</v>
      </c>
      <c r="V50" s="12">
        <f t="shared" si="7"/>
        <v>13.71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5117.7</v>
      </c>
      <c r="G51" s="12">
        <v>59.14</v>
      </c>
      <c r="H51" s="11">
        <v>10731.1</v>
      </c>
      <c r="I51" s="12">
        <v>66.62</v>
      </c>
      <c r="J51" s="11">
        <v>27383</v>
      </c>
      <c r="K51" s="12">
        <v>37.52</v>
      </c>
      <c r="L51" s="11">
        <v>13096.6</v>
      </c>
      <c r="M51" s="12">
        <v>46.14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56328.4</v>
      </c>
      <c r="T51" s="12">
        <f t="shared" si="5"/>
        <v>47.03229532527109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1905.5</v>
      </c>
      <c r="G52" s="12">
        <v>71.14</v>
      </c>
      <c r="H52" s="11">
        <v>10033</v>
      </c>
      <c r="I52" s="12">
        <v>51.77</v>
      </c>
      <c r="J52" s="11">
        <v>14899.4</v>
      </c>
      <c r="K52" s="12">
        <v>66.21</v>
      </c>
      <c r="L52" s="11">
        <v>6338</v>
      </c>
      <c r="M52" s="12">
        <v>56.19</v>
      </c>
      <c r="N52" s="11">
        <v>694</v>
      </c>
      <c r="O52" s="12">
        <v>6.53</v>
      </c>
      <c r="P52" s="11">
        <v>397</v>
      </c>
      <c r="Q52" s="12">
        <v>11</v>
      </c>
      <c r="S52" s="11">
        <f t="shared" si="4"/>
        <v>33175.9</v>
      </c>
      <c r="T52" s="12">
        <f t="shared" si="5"/>
        <v>60.21199647937207</v>
      </c>
      <c r="U52" s="11">
        <f t="shared" si="6"/>
        <v>1091</v>
      </c>
      <c r="V52" s="12">
        <f t="shared" si="7"/>
        <v>8.156571952337305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528</v>
      </c>
      <c r="G53" s="12">
        <v>83.72</v>
      </c>
      <c r="H53" s="11">
        <v>5693.5</v>
      </c>
      <c r="I53" s="12">
        <v>43.72</v>
      </c>
      <c r="J53" s="11">
        <v>18625.1</v>
      </c>
      <c r="K53" s="12">
        <v>61.85</v>
      </c>
      <c r="L53" s="11">
        <v>3607</v>
      </c>
      <c r="M53" s="12">
        <v>55.44</v>
      </c>
      <c r="N53" s="11">
        <v>19494</v>
      </c>
      <c r="O53" s="12">
        <v>17.31</v>
      </c>
      <c r="P53" s="11"/>
      <c r="Q53" s="12"/>
      <c r="S53" s="11">
        <f t="shared" si="4"/>
        <v>28453.6</v>
      </c>
      <c r="T53" s="12">
        <f t="shared" si="5"/>
        <v>57.815478357747345</v>
      </c>
      <c r="U53" s="11">
        <f t="shared" si="6"/>
        <v>19494</v>
      </c>
      <c r="V53" s="12">
        <f t="shared" si="7"/>
        <v>17.31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4160.8</v>
      </c>
      <c r="G54" s="12">
        <v>41.88</v>
      </c>
      <c r="H54" s="11">
        <v>15451.9</v>
      </c>
      <c r="I54" s="12">
        <v>62.28</v>
      </c>
      <c r="J54" s="11">
        <v>24960</v>
      </c>
      <c r="K54" s="12">
        <v>56.09</v>
      </c>
      <c r="L54" s="11">
        <v>6776.2</v>
      </c>
      <c r="M54" s="12">
        <v>44.24</v>
      </c>
      <c r="N54" s="11">
        <v>238</v>
      </c>
      <c r="O54" s="12">
        <v>12.98</v>
      </c>
      <c r="P54" s="11"/>
      <c r="Q54" s="12"/>
      <c r="S54" s="11">
        <f t="shared" si="4"/>
        <v>51348.899999999994</v>
      </c>
      <c r="T54" s="12">
        <f t="shared" si="5"/>
        <v>55.237485593654405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5615.8</v>
      </c>
      <c r="G55" s="12">
        <v>35.95</v>
      </c>
      <c r="H55" s="11">
        <v>8656.5</v>
      </c>
      <c r="I55" s="12">
        <v>66.73</v>
      </c>
      <c r="J55" s="11">
        <v>18179</v>
      </c>
      <c r="K55" s="12">
        <v>57.76</v>
      </c>
      <c r="L55" s="11">
        <v>7859.7</v>
      </c>
      <c r="M55" s="12">
        <v>54.73</v>
      </c>
      <c r="N55" s="11">
        <v>6420</v>
      </c>
      <c r="O55" s="12">
        <v>47.17</v>
      </c>
      <c r="P55" s="11">
        <v>40</v>
      </c>
      <c r="Q55" s="12">
        <v>11</v>
      </c>
      <c r="S55" s="11">
        <f t="shared" si="4"/>
        <v>40311</v>
      </c>
      <c r="T55" s="12">
        <f t="shared" si="5"/>
        <v>56.057073156210464</v>
      </c>
      <c r="U55" s="11">
        <f t="shared" si="6"/>
        <v>6460</v>
      </c>
      <c r="V55" s="12">
        <f t="shared" si="7"/>
        <v>46.94603715170279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713</v>
      </c>
      <c r="G56" s="12">
        <v>79</v>
      </c>
      <c r="H56" s="11">
        <v>11640.5</v>
      </c>
      <c r="I56" s="12">
        <v>54.14</v>
      </c>
      <c r="J56" s="11">
        <v>15012</v>
      </c>
      <c r="K56" s="12">
        <v>57.31</v>
      </c>
      <c r="L56" s="11">
        <v>21019</v>
      </c>
      <c r="M56" s="12">
        <v>38.64</v>
      </c>
      <c r="N56" s="11">
        <v>838</v>
      </c>
      <c r="O56" s="12">
        <v>57.11</v>
      </c>
      <c r="P56" s="11">
        <v>350</v>
      </c>
      <c r="Q56" s="12">
        <v>11</v>
      </c>
      <c r="S56" s="11">
        <f t="shared" si="4"/>
        <v>48384.5</v>
      </c>
      <c r="T56" s="12">
        <f t="shared" si="5"/>
        <v>48.75643129514618</v>
      </c>
      <c r="U56" s="11">
        <f t="shared" si="6"/>
        <v>1188</v>
      </c>
      <c r="V56" s="12">
        <f t="shared" si="7"/>
        <v>43.52540404040404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1898</v>
      </c>
      <c r="G57" s="12">
        <v>54.78</v>
      </c>
      <c r="H57" s="11">
        <v>4898</v>
      </c>
      <c r="I57" s="12">
        <v>66.18</v>
      </c>
      <c r="J57" s="11">
        <v>10653</v>
      </c>
      <c r="K57" s="12">
        <v>48.13</v>
      </c>
      <c r="L57" s="11">
        <v>7617.4</v>
      </c>
      <c r="M57" s="12">
        <v>53.67</v>
      </c>
      <c r="N57" s="11">
        <v>2441</v>
      </c>
      <c r="O57" s="12">
        <v>24.6</v>
      </c>
      <c r="P57" s="11">
        <v>100</v>
      </c>
      <c r="Q57" s="12">
        <v>11</v>
      </c>
      <c r="S57" s="11">
        <f t="shared" si="4"/>
        <v>25066.4</v>
      </c>
      <c r="T57" s="12">
        <f t="shared" si="5"/>
        <v>53.84406328790732</v>
      </c>
      <c r="U57" s="11">
        <f t="shared" si="6"/>
        <v>2541</v>
      </c>
      <c r="V57" s="12">
        <f t="shared" si="7"/>
        <v>24.064777646595832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4616.7</v>
      </c>
      <c r="G58" s="15">
        <v>69.53</v>
      </c>
      <c r="H58" s="14">
        <v>12091.2</v>
      </c>
      <c r="I58" s="15">
        <v>60.86</v>
      </c>
      <c r="J58" s="14">
        <v>14116</v>
      </c>
      <c r="K58" s="15">
        <v>52.54</v>
      </c>
      <c r="L58" s="14">
        <v>4136.5</v>
      </c>
      <c r="M58" s="15">
        <v>42.24</v>
      </c>
      <c r="N58" s="14">
        <v>991.5</v>
      </c>
      <c r="O58" s="15">
        <v>15.25</v>
      </c>
      <c r="P58" s="14">
        <v>333.6</v>
      </c>
      <c r="Q58" s="15">
        <v>0</v>
      </c>
      <c r="S58" s="14">
        <f t="shared" si="4"/>
        <v>34960.4</v>
      </c>
      <c r="T58" s="15">
        <f t="shared" si="5"/>
        <v>56.44243152252263</v>
      </c>
      <c r="U58" s="14">
        <f t="shared" si="6"/>
        <v>1325.1</v>
      </c>
      <c r="V58" s="15">
        <f t="shared" si="7"/>
        <v>11.410742585465249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4474</v>
      </c>
      <c r="G59" s="9">
        <v>65.51</v>
      </c>
      <c r="H59" s="8">
        <v>3457.2</v>
      </c>
      <c r="I59" s="9">
        <v>57.61</v>
      </c>
      <c r="J59" s="8">
        <v>5340</v>
      </c>
      <c r="K59" s="9">
        <v>62.04</v>
      </c>
      <c r="L59" s="8">
        <v>9136.9</v>
      </c>
      <c r="M59" s="9">
        <v>56.27</v>
      </c>
      <c r="N59" s="8">
        <v>2360</v>
      </c>
      <c r="O59" s="9">
        <v>0.48</v>
      </c>
      <c r="P59" s="8">
        <v>449</v>
      </c>
      <c r="Q59" s="9">
        <v>11</v>
      </c>
      <c r="S59" s="8">
        <f t="shared" si="4"/>
        <v>22408.1</v>
      </c>
      <c r="T59" s="9">
        <f t="shared" si="5"/>
        <v>59.69662733565096</v>
      </c>
      <c r="U59" s="8">
        <f t="shared" si="6"/>
        <v>2809</v>
      </c>
      <c r="V59" s="9">
        <f t="shared" si="7"/>
        <v>2.161552153791385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26676.9</v>
      </c>
      <c r="E60" s="12">
        <v>50.4930214530174</v>
      </c>
      <c r="F60" s="11">
        <v>3397</v>
      </c>
      <c r="G60" s="12">
        <v>49.18</v>
      </c>
      <c r="H60" s="11">
        <v>11404.1</v>
      </c>
      <c r="I60" s="12">
        <v>56.18</v>
      </c>
      <c r="J60" s="11">
        <v>4239</v>
      </c>
      <c r="K60" s="12">
        <v>61.15</v>
      </c>
      <c r="L60" s="11">
        <v>6059.5</v>
      </c>
      <c r="M60" s="12">
        <v>43.15</v>
      </c>
      <c r="N60" s="11">
        <v>1377.3</v>
      </c>
      <c r="O60" s="12">
        <v>11.89</v>
      </c>
      <c r="P60" s="11">
        <v>200</v>
      </c>
      <c r="Q60" s="12">
        <v>11</v>
      </c>
      <c r="S60" s="11">
        <f t="shared" si="4"/>
        <v>25099.6</v>
      </c>
      <c r="T60" s="12">
        <f t="shared" si="5"/>
        <v>52.926304522781244</v>
      </c>
      <c r="U60" s="11">
        <f t="shared" si="6"/>
        <v>1577.3</v>
      </c>
      <c r="V60" s="12">
        <f t="shared" si="7"/>
        <v>11.777148925378814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1536.4</v>
      </c>
      <c r="G61" s="12">
        <v>70.86</v>
      </c>
      <c r="H61" s="11">
        <v>8503.5</v>
      </c>
      <c r="I61" s="12">
        <v>56.17</v>
      </c>
      <c r="J61" s="11">
        <v>16668</v>
      </c>
      <c r="K61" s="12">
        <v>48.76</v>
      </c>
      <c r="L61" s="11">
        <v>10319.6</v>
      </c>
      <c r="M61" s="12">
        <v>47.78</v>
      </c>
      <c r="N61" s="11">
        <v>1789.9</v>
      </c>
      <c r="O61" s="12">
        <v>2.2</v>
      </c>
      <c r="P61" s="11"/>
      <c r="Q61" s="12"/>
      <c r="S61" s="11">
        <f t="shared" si="4"/>
        <v>37027.5</v>
      </c>
      <c r="T61" s="12">
        <f t="shared" si="5"/>
        <v>51.105612504219835</v>
      </c>
      <c r="U61" s="11">
        <f t="shared" si="6"/>
        <v>1789.9</v>
      </c>
      <c r="V61" s="12">
        <f t="shared" si="7"/>
        <v>2.2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23980</v>
      </c>
      <c r="G62" s="12">
        <v>18.43</v>
      </c>
      <c r="H62" s="11">
        <v>6908.4</v>
      </c>
      <c r="I62" s="12">
        <v>65.26</v>
      </c>
      <c r="J62" s="11">
        <v>10062</v>
      </c>
      <c r="K62" s="12">
        <v>55.45</v>
      </c>
      <c r="L62" s="11">
        <v>9970.7</v>
      </c>
      <c r="M62" s="12">
        <v>55.76</v>
      </c>
      <c r="N62" s="11">
        <v>250</v>
      </c>
      <c r="O62" s="12">
        <v>10.34</v>
      </c>
      <c r="P62" s="11">
        <v>82.5</v>
      </c>
      <c r="Q62" s="12">
        <v>0</v>
      </c>
      <c r="S62" s="11">
        <f t="shared" si="4"/>
        <v>50921.100000000006</v>
      </c>
      <c r="T62" s="12">
        <f t="shared" si="5"/>
        <v>39.40798050317059</v>
      </c>
      <c r="U62" s="11">
        <f t="shared" si="6"/>
        <v>332.5</v>
      </c>
      <c r="V62" s="12">
        <f t="shared" si="7"/>
        <v>7.774436090225564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8436.3</v>
      </c>
      <c r="G63" s="12">
        <v>52.5</v>
      </c>
      <c r="H63" s="11">
        <v>8014.400000000001</v>
      </c>
      <c r="I63" s="12">
        <v>65.7</v>
      </c>
      <c r="J63" s="11">
        <v>17548.8</v>
      </c>
      <c r="K63" s="12">
        <v>55.28</v>
      </c>
      <c r="L63" s="11">
        <v>13354.9</v>
      </c>
      <c r="M63" s="12">
        <v>47.45</v>
      </c>
      <c r="N63" s="11">
        <v>478.5</v>
      </c>
      <c r="O63" s="12">
        <v>9.39</v>
      </c>
      <c r="P63" s="11"/>
      <c r="Q63" s="12"/>
      <c r="S63" s="11">
        <f t="shared" si="4"/>
        <v>47354.4</v>
      </c>
      <c r="T63" s="12">
        <f t="shared" si="5"/>
        <v>54.34002962765867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64012.59999999999</v>
      </c>
      <c r="E64" s="12">
        <v>42.919747424725756</v>
      </c>
      <c r="F64" s="11">
        <v>7785</v>
      </c>
      <c r="G64" s="12">
        <v>45.96</v>
      </c>
      <c r="H64" s="11">
        <v>5485.7</v>
      </c>
      <c r="I64" s="12">
        <v>71.21</v>
      </c>
      <c r="J64" s="11">
        <v>21191.1</v>
      </c>
      <c r="K64" s="12">
        <v>47.53</v>
      </c>
      <c r="L64" s="11">
        <v>21160</v>
      </c>
      <c r="M64" s="12">
        <v>45.4</v>
      </c>
      <c r="N64" s="11">
        <v>7922</v>
      </c>
      <c r="O64" s="12">
        <v>3.56</v>
      </c>
      <c r="P64" s="11">
        <v>468.8</v>
      </c>
      <c r="Q64" s="12">
        <v>5.87</v>
      </c>
      <c r="S64" s="11">
        <f t="shared" si="4"/>
        <v>55621.8</v>
      </c>
      <c r="T64" s="12">
        <f t="shared" si="5"/>
        <v>48.83538972129633</v>
      </c>
      <c r="U64" s="11">
        <f t="shared" si="6"/>
        <v>8390.8</v>
      </c>
      <c r="V64" s="12">
        <f t="shared" si="7"/>
        <v>3.6890613529103304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14882.5</v>
      </c>
      <c r="G65" s="12">
        <v>31.93</v>
      </c>
      <c r="H65" s="11">
        <v>11569</v>
      </c>
      <c r="I65" s="12">
        <v>53.83</v>
      </c>
      <c r="J65" s="11">
        <v>23885</v>
      </c>
      <c r="K65" s="12">
        <v>48.23</v>
      </c>
      <c r="L65" s="11">
        <v>16065.000000000002</v>
      </c>
      <c r="M65" s="12">
        <v>52.12</v>
      </c>
      <c r="N65" s="11">
        <v>1842.7</v>
      </c>
      <c r="O65" s="12">
        <v>5.53</v>
      </c>
      <c r="P65" s="11"/>
      <c r="Q65" s="12"/>
      <c r="S65" s="11">
        <f t="shared" si="4"/>
        <v>66401.5</v>
      </c>
      <c r="T65" s="12">
        <f t="shared" si="5"/>
        <v>46.493510613465055</v>
      </c>
      <c r="U65" s="11">
        <f t="shared" si="6"/>
        <v>1842.7</v>
      </c>
      <c r="V65" s="12">
        <f t="shared" si="7"/>
        <v>5.53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14265.5</v>
      </c>
      <c r="G66" s="12">
        <v>41.73</v>
      </c>
      <c r="H66" s="11">
        <v>10084</v>
      </c>
      <c r="I66" s="12">
        <v>52.51</v>
      </c>
      <c r="J66" s="11">
        <v>32662.7</v>
      </c>
      <c r="K66" s="12">
        <v>42.04</v>
      </c>
      <c r="L66" s="11">
        <v>19225.2</v>
      </c>
      <c r="M66" s="12">
        <v>46.38</v>
      </c>
      <c r="N66" s="11">
        <v>11978.5</v>
      </c>
      <c r="O66" s="12">
        <v>18</v>
      </c>
      <c r="P66" s="11">
        <v>371</v>
      </c>
      <c r="Q66" s="12">
        <v>10.68</v>
      </c>
      <c r="S66" s="11">
        <f t="shared" si="4"/>
        <v>76237.4</v>
      </c>
      <c r="T66" s="12">
        <f t="shared" si="5"/>
        <v>44.46131215125385</v>
      </c>
      <c r="U66" s="11">
        <f t="shared" si="6"/>
        <v>12349.5</v>
      </c>
      <c r="V66" s="12">
        <f t="shared" si="7"/>
        <v>17.78009474067776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67143.4</v>
      </c>
      <c r="G67" s="12">
        <v>40.36</v>
      </c>
      <c r="H67" s="11">
        <v>4982.3</v>
      </c>
      <c r="I67" s="12">
        <v>52.71</v>
      </c>
      <c r="J67" s="11">
        <v>36310.5</v>
      </c>
      <c r="K67" s="12">
        <v>35.79</v>
      </c>
      <c r="L67" s="11">
        <v>16707.6</v>
      </c>
      <c r="M67" s="12">
        <v>40.27</v>
      </c>
      <c r="N67" s="11">
        <v>4630.7</v>
      </c>
      <c r="O67" s="12">
        <v>2.77</v>
      </c>
      <c r="P67" s="11">
        <v>20</v>
      </c>
      <c r="Q67" s="12">
        <v>11</v>
      </c>
      <c r="S67" s="11">
        <f t="shared" si="4"/>
        <v>125143.79999999999</v>
      </c>
      <c r="T67" s="12">
        <f t="shared" si="5"/>
        <v>39.51368349051251</v>
      </c>
      <c r="U67" s="11">
        <f t="shared" si="6"/>
        <v>4650.7</v>
      </c>
      <c r="V67" s="12">
        <f t="shared" si="7"/>
        <v>2.805392521555895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10990.5</v>
      </c>
      <c r="G68" s="12">
        <v>30.72</v>
      </c>
      <c r="H68" s="11">
        <v>18269.3</v>
      </c>
      <c r="I68" s="12">
        <v>45.4</v>
      </c>
      <c r="J68" s="11">
        <v>19744</v>
      </c>
      <c r="K68" s="12">
        <v>52.2</v>
      </c>
      <c r="L68" s="11">
        <v>16136.3</v>
      </c>
      <c r="M68" s="12">
        <v>50.28</v>
      </c>
      <c r="N68" s="11">
        <v>1444.8</v>
      </c>
      <c r="O68" s="12">
        <v>42.3</v>
      </c>
      <c r="P68" s="11">
        <v>110</v>
      </c>
      <c r="Q68" s="12">
        <v>2</v>
      </c>
      <c r="S68" s="11">
        <f t="shared" si="4"/>
        <v>65140.100000000006</v>
      </c>
      <c r="T68" s="12">
        <f t="shared" si="5"/>
        <v>46.1931182789096</v>
      </c>
      <c r="U68" s="11">
        <f t="shared" si="6"/>
        <v>1554.8</v>
      </c>
      <c r="V68" s="12">
        <f t="shared" si="7"/>
        <v>39.44882943143812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5504</v>
      </c>
      <c r="G69" s="12">
        <v>49.12</v>
      </c>
      <c r="H69" s="11">
        <v>20252.2</v>
      </c>
      <c r="I69" s="12">
        <v>55.63</v>
      </c>
      <c r="J69" s="11">
        <v>13536.8</v>
      </c>
      <c r="K69" s="12">
        <v>55.69</v>
      </c>
      <c r="L69" s="11">
        <v>14040.8</v>
      </c>
      <c r="M69" s="12">
        <v>49.92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53333.8</v>
      </c>
      <c r="T69" s="12">
        <f t="shared" si="5"/>
        <v>53.470172648489324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2936.5</v>
      </c>
      <c r="G70" s="15">
        <v>39.72</v>
      </c>
      <c r="H70" s="14">
        <v>20077.5</v>
      </c>
      <c r="I70" s="15">
        <v>51.9</v>
      </c>
      <c r="J70" s="14">
        <v>12060</v>
      </c>
      <c r="K70" s="15">
        <v>51.34</v>
      </c>
      <c r="L70" s="14">
        <v>4500</v>
      </c>
      <c r="M70" s="15">
        <v>49.15</v>
      </c>
      <c r="N70" s="14">
        <v>6530</v>
      </c>
      <c r="O70" s="15">
        <v>53.17</v>
      </c>
      <c r="P70" s="14">
        <v>3862</v>
      </c>
      <c r="Q70" s="15">
        <v>40.73</v>
      </c>
      <c r="S70" s="14">
        <f t="shared" si="4"/>
        <v>39574</v>
      </c>
      <c r="T70" s="15">
        <f t="shared" si="5"/>
        <v>50.51284757669177</v>
      </c>
      <c r="U70" s="14">
        <f t="shared" si="6"/>
        <v>10392</v>
      </c>
      <c r="V70" s="15">
        <f t="shared" si="7"/>
        <v>48.546897613548886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21736</v>
      </c>
      <c r="G71" s="9">
        <v>48.89</v>
      </c>
      <c r="H71" s="8">
        <v>10998.5</v>
      </c>
      <c r="I71" s="9">
        <v>46.55</v>
      </c>
      <c r="J71" s="8">
        <v>15690</v>
      </c>
      <c r="K71" s="9">
        <v>54.76</v>
      </c>
      <c r="L71" s="8">
        <v>6620.9</v>
      </c>
      <c r="M71" s="9">
        <v>51.34</v>
      </c>
      <c r="N71" s="8">
        <v>4822</v>
      </c>
      <c r="O71" s="9">
        <v>38.77</v>
      </c>
      <c r="P71" s="8">
        <v>226.7</v>
      </c>
      <c r="Q71" s="9">
        <v>0</v>
      </c>
      <c r="S71" s="8">
        <f t="shared" si="4"/>
        <v>55045.4</v>
      </c>
      <c r="T71" s="9">
        <f t="shared" si="5"/>
        <v>50.39030729179914</v>
      </c>
      <c r="U71" s="8">
        <f t="shared" si="6"/>
        <v>5048.7</v>
      </c>
      <c r="V71" s="9">
        <f t="shared" si="7"/>
        <v>37.0291243290352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7331</v>
      </c>
      <c r="G72" s="12">
        <v>28.58</v>
      </c>
      <c r="H72" s="11">
        <v>12493.5</v>
      </c>
      <c r="I72" s="12">
        <v>39.37</v>
      </c>
      <c r="J72" s="11">
        <v>35350</v>
      </c>
      <c r="K72" s="12">
        <v>46.14</v>
      </c>
      <c r="L72" s="11">
        <v>24534</v>
      </c>
      <c r="M72" s="12">
        <v>45.35</v>
      </c>
      <c r="N72" s="11">
        <v>5319</v>
      </c>
      <c r="O72" s="12">
        <v>26.88</v>
      </c>
      <c r="P72" s="11"/>
      <c r="Q72" s="12"/>
      <c r="S72" s="11">
        <f t="shared" si="4"/>
        <v>79708.5</v>
      </c>
      <c r="T72" s="12">
        <f t="shared" si="5"/>
        <v>43.22067251296914</v>
      </c>
      <c r="U72" s="11">
        <f t="shared" si="6"/>
        <v>5319</v>
      </c>
      <c r="V72" s="12">
        <f t="shared" si="7"/>
        <v>26.88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16746</v>
      </c>
      <c r="G73" s="12">
        <v>23.59</v>
      </c>
      <c r="H73" s="11">
        <v>23641.5</v>
      </c>
      <c r="I73" s="12">
        <v>44.99</v>
      </c>
      <c r="J73" s="11">
        <v>16941</v>
      </c>
      <c r="K73" s="12">
        <v>47.35</v>
      </c>
      <c r="L73" s="11">
        <v>24489.3</v>
      </c>
      <c r="M73" s="12">
        <v>46.06</v>
      </c>
      <c r="N73" s="11"/>
      <c r="O73" s="12"/>
      <c r="P73" s="11">
        <v>90</v>
      </c>
      <c r="Q73" s="12">
        <v>11</v>
      </c>
      <c r="S73" s="11">
        <f t="shared" si="4"/>
        <v>81817.8</v>
      </c>
      <c r="T73" s="12">
        <f t="shared" si="5"/>
        <v>41.418893358169</v>
      </c>
      <c r="U73" s="11">
        <f t="shared" si="6"/>
        <v>90</v>
      </c>
      <c r="V73" s="12">
        <f t="shared" si="7"/>
        <v>11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25882</v>
      </c>
      <c r="G74" s="12">
        <v>19.66</v>
      </c>
      <c r="H74" s="11">
        <v>23131.5</v>
      </c>
      <c r="I74" s="12">
        <v>38.56</v>
      </c>
      <c r="J74" s="11">
        <v>34983</v>
      </c>
      <c r="K74" s="12">
        <v>39.05</v>
      </c>
      <c r="L74" s="11">
        <v>25726.6</v>
      </c>
      <c r="M74" s="12">
        <v>39.59</v>
      </c>
      <c r="N74" s="11">
        <v>6799</v>
      </c>
      <c r="O74" s="12">
        <v>32.05</v>
      </c>
      <c r="P74" s="11">
        <v>480</v>
      </c>
      <c r="Q74" s="12">
        <v>11</v>
      </c>
      <c r="S74" s="11">
        <f t="shared" si="4"/>
        <v>109723.1</v>
      </c>
      <c r="T74" s="12">
        <f t="shared" si="5"/>
        <v>34.49950834418641</v>
      </c>
      <c r="U74" s="11">
        <f t="shared" si="6"/>
        <v>7279</v>
      </c>
      <c r="V74" s="12">
        <f t="shared" si="7"/>
        <v>30.661897238631678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22150</v>
      </c>
      <c r="G75" s="12">
        <v>25.13</v>
      </c>
      <c r="H75" s="11">
        <v>21989.6</v>
      </c>
      <c r="I75" s="12">
        <v>42.57</v>
      </c>
      <c r="J75" s="11">
        <v>14140.9</v>
      </c>
      <c r="K75" s="12">
        <v>41.21</v>
      </c>
      <c r="L75" s="11">
        <v>21619.8</v>
      </c>
      <c r="M75" s="12">
        <v>40.43</v>
      </c>
      <c r="N75" s="11">
        <v>2783</v>
      </c>
      <c r="O75" s="12">
        <v>34.67</v>
      </c>
      <c r="P75" s="11">
        <v>115</v>
      </c>
      <c r="Q75" s="12">
        <v>11</v>
      </c>
      <c r="S75" s="11">
        <f t="shared" si="4"/>
        <v>79900.3</v>
      </c>
      <c r="T75" s="12">
        <f t="shared" si="5"/>
        <v>36.91552816447498</v>
      </c>
      <c r="U75" s="11">
        <f t="shared" si="6"/>
        <v>2898</v>
      </c>
      <c r="V75" s="12">
        <f t="shared" si="7"/>
        <v>33.730714285714285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46940</v>
      </c>
      <c r="G76" s="12">
        <v>31.4</v>
      </c>
      <c r="H76" s="11">
        <v>31781</v>
      </c>
      <c r="I76" s="12">
        <v>40.6</v>
      </c>
      <c r="J76" s="11">
        <v>33959</v>
      </c>
      <c r="K76" s="12">
        <v>35.98</v>
      </c>
      <c r="L76" s="11">
        <v>14831.1</v>
      </c>
      <c r="M76" s="12">
        <v>40.1</v>
      </c>
      <c r="N76" s="11">
        <v>13762</v>
      </c>
      <c r="O76" s="12">
        <v>2.46</v>
      </c>
      <c r="P76" s="11">
        <v>75</v>
      </c>
      <c r="Q76" s="12">
        <v>0</v>
      </c>
      <c r="S76" s="11">
        <f t="shared" si="4"/>
        <v>127511.1</v>
      </c>
      <c r="T76" s="12">
        <f t="shared" si="5"/>
        <v>35.9246883604643</v>
      </c>
      <c r="U76" s="11">
        <f t="shared" si="6"/>
        <v>13837</v>
      </c>
      <c r="V76" s="12">
        <f t="shared" si="7"/>
        <v>2.4466661848666615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20563.6</v>
      </c>
      <c r="G77" s="12">
        <v>27.32</v>
      </c>
      <c r="H77" s="11">
        <v>28000</v>
      </c>
      <c r="I77" s="12">
        <v>34.9</v>
      </c>
      <c r="J77" s="11">
        <v>21043.5</v>
      </c>
      <c r="K77" s="12">
        <v>34.16</v>
      </c>
      <c r="L77" s="11">
        <v>23922.3</v>
      </c>
      <c r="M77" s="12">
        <v>24.87</v>
      </c>
      <c r="N77" s="11">
        <v>21907</v>
      </c>
      <c r="O77" s="12">
        <v>19.95</v>
      </c>
      <c r="P77" s="11"/>
      <c r="Q77" s="12"/>
      <c r="S77" s="11">
        <f aca="true" t="shared" si="8" ref="S77:S140">F77+H77+J77+L77</f>
        <v>93529.40000000001</v>
      </c>
      <c r="T77" s="12">
        <f aca="true" t="shared" si="9" ref="T77:T140">(F77*G77+H77*I77+J77*K77+L77*M77)/(F77+H77+J77+L77)</f>
        <v>30.501544038558993</v>
      </c>
      <c r="U77" s="11">
        <f aca="true" t="shared" si="10" ref="U77:U140">N77+P77</f>
        <v>21907</v>
      </c>
      <c r="V77" s="12">
        <f aca="true" t="shared" si="11" ref="V77:V140">(N77*O77+P77*Q77)/(N77+P77)</f>
        <v>19.95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23312.1</v>
      </c>
      <c r="G78" s="12">
        <v>18.53</v>
      </c>
      <c r="H78" s="11">
        <v>15580</v>
      </c>
      <c r="I78" s="12">
        <v>43.88</v>
      </c>
      <c r="J78" s="11">
        <v>19113</v>
      </c>
      <c r="K78" s="12">
        <v>42.49</v>
      </c>
      <c r="L78" s="11">
        <v>22098</v>
      </c>
      <c r="M78" s="12">
        <v>33.85</v>
      </c>
      <c r="N78" s="11">
        <v>17151</v>
      </c>
      <c r="O78" s="12">
        <v>18.34</v>
      </c>
      <c r="P78" s="11"/>
      <c r="Q78" s="12"/>
      <c r="S78" s="11">
        <f t="shared" si="8"/>
        <v>80103.1</v>
      </c>
      <c r="T78" s="12">
        <f t="shared" si="9"/>
        <v>33.40385432024478</v>
      </c>
      <c r="U78" s="11">
        <f t="shared" si="10"/>
        <v>17151</v>
      </c>
      <c r="V78" s="12">
        <f t="shared" si="11"/>
        <v>18.34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14026.3</v>
      </c>
      <c r="G79" s="12">
        <v>27.09</v>
      </c>
      <c r="H79" s="11">
        <v>23919.5</v>
      </c>
      <c r="I79" s="12">
        <v>35.63</v>
      </c>
      <c r="J79" s="11">
        <v>18733</v>
      </c>
      <c r="K79" s="12">
        <v>41.4</v>
      </c>
      <c r="L79" s="11">
        <v>13589.1</v>
      </c>
      <c r="M79" s="12">
        <v>38.48</v>
      </c>
      <c r="N79" s="11">
        <v>2587</v>
      </c>
      <c r="O79" s="12">
        <v>33.87</v>
      </c>
      <c r="P79" s="11"/>
      <c r="Q79" s="12"/>
      <c r="S79" s="11">
        <f t="shared" si="8"/>
        <v>70267.90000000001</v>
      </c>
      <c r="T79" s="12">
        <f t="shared" si="9"/>
        <v>36.01472393511119</v>
      </c>
      <c r="U79" s="11">
        <f t="shared" si="10"/>
        <v>2587</v>
      </c>
      <c r="V79" s="12">
        <f t="shared" si="11"/>
        <v>33.87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5058.6</v>
      </c>
      <c r="G80" s="12">
        <v>26.21</v>
      </c>
      <c r="H80" s="11">
        <v>23256</v>
      </c>
      <c r="I80" s="12">
        <v>40.86</v>
      </c>
      <c r="J80" s="11">
        <v>22000.5</v>
      </c>
      <c r="K80" s="12">
        <v>42.87</v>
      </c>
      <c r="L80" s="11">
        <v>31127.2</v>
      </c>
      <c r="M80" s="12">
        <v>36.54</v>
      </c>
      <c r="N80" s="11">
        <v>551.1</v>
      </c>
      <c r="O80" s="12">
        <v>12.81</v>
      </c>
      <c r="P80" s="11"/>
      <c r="Q80" s="12"/>
      <c r="S80" s="11">
        <f t="shared" si="8"/>
        <v>81442.3</v>
      </c>
      <c r="T80" s="12">
        <f t="shared" si="9"/>
        <v>38.841921077867404</v>
      </c>
      <c r="U80" s="11">
        <f t="shared" si="10"/>
        <v>551.1</v>
      </c>
      <c r="V80" s="12">
        <f t="shared" si="11"/>
        <v>12.81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94202.2</v>
      </c>
      <c r="E81" s="12">
        <v>38.161213060841476</v>
      </c>
      <c r="F81" s="11">
        <v>7238.3</v>
      </c>
      <c r="G81" s="12">
        <v>32.18</v>
      </c>
      <c r="H81" s="11">
        <v>13473.1</v>
      </c>
      <c r="I81" s="12">
        <v>40.43</v>
      </c>
      <c r="J81" s="11">
        <v>47855.5</v>
      </c>
      <c r="K81" s="12">
        <v>38.48</v>
      </c>
      <c r="L81" s="11">
        <v>21719.1</v>
      </c>
      <c r="M81" s="12">
        <v>40.95</v>
      </c>
      <c r="N81" s="11">
        <v>3916.2</v>
      </c>
      <c r="O81" s="12">
        <v>22</v>
      </c>
      <c r="P81" s="11"/>
      <c r="Q81" s="12"/>
      <c r="S81" s="11">
        <f t="shared" si="8"/>
        <v>90286</v>
      </c>
      <c r="T81" s="12">
        <f t="shared" si="9"/>
        <v>38.8600969364021</v>
      </c>
      <c r="U81" s="11">
        <f t="shared" si="10"/>
        <v>3916.2</v>
      </c>
      <c r="V81" s="12">
        <f t="shared" si="11"/>
        <v>22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50590</v>
      </c>
      <c r="G82" s="15">
        <v>20.78</v>
      </c>
      <c r="H82" s="14">
        <v>26739.8</v>
      </c>
      <c r="I82" s="15">
        <v>37.33</v>
      </c>
      <c r="J82" s="14">
        <v>22180.1</v>
      </c>
      <c r="K82" s="15">
        <v>34.69</v>
      </c>
      <c r="L82" s="14">
        <v>40600.5</v>
      </c>
      <c r="M82" s="15">
        <v>27.13</v>
      </c>
      <c r="N82" s="14">
        <v>253.3</v>
      </c>
      <c r="O82" s="15">
        <v>10.39</v>
      </c>
      <c r="P82" s="14"/>
      <c r="Q82" s="15"/>
      <c r="S82" s="14">
        <f t="shared" si="8"/>
        <v>140110.4</v>
      </c>
      <c r="T82" s="15">
        <f t="shared" si="9"/>
        <v>27.980622195069028</v>
      </c>
      <c r="U82" s="14">
        <f t="shared" si="10"/>
        <v>253.3</v>
      </c>
      <c r="V82" s="15">
        <f t="shared" si="11"/>
        <v>10.39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44448.9</v>
      </c>
      <c r="G83" s="9">
        <v>15.22</v>
      </c>
      <c r="H83" s="8">
        <v>15305.6</v>
      </c>
      <c r="I83" s="9">
        <v>40.96</v>
      </c>
      <c r="J83" s="8">
        <v>5853.5</v>
      </c>
      <c r="K83" s="9">
        <v>42.9</v>
      </c>
      <c r="L83" s="8">
        <v>23510.9</v>
      </c>
      <c r="M83" s="9">
        <v>30.29</v>
      </c>
      <c r="N83" s="8">
        <v>923</v>
      </c>
      <c r="O83" s="9">
        <v>15.14</v>
      </c>
      <c r="P83" s="8"/>
      <c r="Q83" s="9"/>
      <c r="S83" s="8">
        <f t="shared" si="8"/>
        <v>89118.9</v>
      </c>
      <c r="T83" s="9">
        <f t="shared" si="9"/>
        <v>25.434447070150107</v>
      </c>
      <c r="U83" s="8">
        <f t="shared" si="10"/>
        <v>923</v>
      </c>
      <c r="V83" s="9">
        <f t="shared" si="11"/>
        <v>15.14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7416</v>
      </c>
      <c r="G84" s="12">
        <v>31.17</v>
      </c>
      <c r="H84" s="11">
        <v>19494.7</v>
      </c>
      <c r="I84" s="12">
        <v>41.77</v>
      </c>
      <c r="J84" s="11">
        <v>5842.5</v>
      </c>
      <c r="K84" s="12">
        <v>43.83</v>
      </c>
      <c r="L84" s="11">
        <v>27733.9</v>
      </c>
      <c r="M84" s="12">
        <v>26.49</v>
      </c>
      <c r="N84" s="11">
        <v>2279.8</v>
      </c>
      <c r="O84" s="12">
        <v>26</v>
      </c>
      <c r="P84" s="11"/>
      <c r="Q84" s="12"/>
      <c r="S84" s="11">
        <f t="shared" si="8"/>
        <v>60487.100000000006</v>
      </c>
      <c r="T84" s="12">
        <f t="shared" si="9"/>
        <v>33.66334515954641</v>
      </c>
      <c r="U84" s="11">
        <f t="shared" si="10"/>
        <v>2279.8</v>
      </c>
      <c r="V84" s="12">
        <f t="shared" si="11"/>
        <v>26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64784.700000000004</v>
      </c>
      <c r="G85" s="12">
        <v>11.58</v>
      </c>
      <c r="H85" s="11">
        <v>25559</v>
      </c>
      <c r="I85" s="12">
        <v>39.92</v>
      </c>
      <c r="J85" s="11">
        <v>25930</v>
      </c>
      <c r="K85" s="12">
        <v>34.21</v>
      </c>
      <c r="L85" s="11">
        <v>24537.3</v>
      </c>
      <c r="M85" s="12">
        <v>27.27</v>
      </c>
      <c r="N85" s="11">
        <v>2059.2</v>
      </c>
      <c r="O85" s="12">
        <v>17.12</v>
      </c>
      <c r="P85" s="11"/>
      <c r="Q85" s="12"/>
      <c r="S85" s="11">
        <f t="shared" si="8"/>
        <v>140811</v>
      </c>
      <c r="T85" s="12">
        <f t="shared" si="9"/>
        <v>23.625423986762403</v>
      </c>
      <c r="U85" s="11">
        <f t="shared" si="10"/>
        <v>2059.2</v>
      </c>
      <c r="V85" s="12">
        <f t="shared" si="11"/>
        <v>17.12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82354.2</v>
      </c>
      <c r="E86" s="12">
        <v>35.57722138033033</v>
      </c>
      <c r="F86" s="11">
        <v>9057</v>
      </c>
      <c r="G86" s="12">
        <v>14.58</v>
      </c>
      <c r="H86" s="11">
        <v>36155.3</v>
      </c>
      <c r="I86" s="12">
        <v>39.36</v>
      </c>
      <c r="J86" s="11">
        <v>16402.8</v>
      </c>
      <c r="K86" s="12">
        <v>37.78</v>
      </c>
      <c r="L86" s="11">
        <v>18439.9</v>
      </c>
      <c r="M86" s="12">
        <v>37.23</v>
      </c>
      <c r="N86" s="11">
        <v>2219.2</v>
      </c>
      <c r="O86" s="12">
        <v>30.89</v>
      </c>
      <c r="P86" s="11">
        <v>80</v>
      </c>
      <c r="Q86" s="12">
        <v>0</v>
      </c>
      <c r="S86" s="11">
        <f t="shared" si="8"/>
        <v>80055</v>
      </c>
      <c r="T86" s="12">
        <f t="shared" si="9"/>
        <v>35.74216387483605</v>
      </c>
      <c r="U86" s="11">
        <f t="shared" si="10"/>
        <v>2299.2</v>
      </c>
      <c r="V86" s="12">
        <f t="shared" si="11"/>
        <v>29.81519137091162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74355.7</v>
      </c>
      <c r="G87" s="12">
        <v>1.64</v>
      </c>
      <c r="H87" s="11">
        <v>24721.4</v>
      </c>
      <c r="I87" s="12">
        <v>37.11</v>
      </c>
      <c r="J87" s="11">
        <v>5448.5</v>
      </c>
      <c r="K87" s="12">
        <v>36.09</v>
      </c>
      <c r="L87" s="11">
        <v>15687.7</v>
      </c>
      <c r="M87" s="12">
        <v>35.04</v>
      </c>
      <c r="N87" s="11">
        <v>742.9</v>
      </c>
      <c r="O87" s="12">
        <v>27.55</v>
      </c>
      <c r="P87" s="11"/>
      <c r="Q87" s="12"/>
      <c r="S87" s="11">
        <f t="shared" si="8"/>
        <v>120213.3</v>
      </c>
      <c r="T87" s="12">
        <f t="shared" si="9"/>
        <v>14.854328722362666</v>
      </c>
      <c r="U87" s="11">
        <f t="shared" si="10"/>
        <v>742.9</v>
      </c>
      <c r="V87" s="12">
        <f t="shared" si="11"/>
        <v>27.55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33638.2</v>
      </c>
      <c r="G88" s="12">
        <v>16.71</v>
      </c>
      <c r="H88" s="11">
        <v>32062.799999999996</v>
      </c>
      <c r="I88" s="12">
        <v>36.52</v>
      </c>
      <c r="J88" s="11">
        <v>16919.5</v>
      </c>
      <c r="K88" s="12">
        <v>28.22</v>
      </c>
      <c r="L88" s="11">
        <v>25085.3</v>
      </c>
      <c r="M88" s="12">
        <v>32.69</v>
      </c>
      <c r="N88" s="11">
        <v>424.5</v>
      </c>
      <c r="O88" s="12">
        <v>18.06</v>
      </c>
      <c r="P88" s="11"/>
      <c r="Q88" s="12"/>
      <c r="S88" s="11">
        <f t="shared" si="8"/>
        <v>107705.8</v>
      </c>
      <c r="T88" s="12">
        <f t="shared" si="9"/>
        <v>28.1371525488878</v>
      </c>
      <c r="U88" s="11">
        <f t="shared" si="10"/>
        <v>424.5</v>
      </c>
      <c r="V88" s="12">
        <f t="shared" si="11"/>
        <v>18.06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12087.2</v>
      </c>
      <c r="G89" s="12">
        <v>30.75</v>
      </c>
      <c r="H89" s="11">
        <v>47340</v>
      </c>
      <c r="I89" s="12">
        <v>35.52</v>
      </c>
      <c r="J89" s="11">
        <v>13369.2</v>
      </c>
      <c r="K89" s="12">
        <v>31.48</v>
      </c>
      <c r="L89" s="11">
        <v>36520.5</v>
      </c>
      <c r="M89" s="12">
        <v>31.79</v>
      </c>
      <c r="N89" s="11">
        <v>4198</v>
      </c>
      <c r="O89" s="12">
        <v>18.99</v>
      </c>
      <c r="P89" s="11"/>
      <c r="Q89" s="12"/>
      <c r="S89" s="11">
        <f t="shared" si="8"/>
        <v>109316.9</v>
      </c>
      <c r="T89" s="12">
        <f t="shared" si="9"/>
        <v>33.252381937285094</v>
      </c>
      <c r="U89" s="11">
        <f t="shared" si="10"/>
        <v>4198</v>
      </c>
      <c r="V89" s="12">
        <f t="shared" si="11"/>
        <v>18.99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5080</v>
      </c>
      <c r="G90" s="12">
        <v>23.07</v>
      </c>
      <c r="H90" s="11">
        <v>29937.1</v>
      </c>
      <c r="I90" s="12">
        <v>37.22</v>
      </c>
      <c r="J90" s="11">
        <v>5328.7</v>
      </c>
      <c r="K90" s="12">
        <v>33.85</v>
      </c>
      <c r="L90" s="11">
        <v>19559.6</v>
      </c>
      <c r="M90" s="12">
        <v>40.13</v>
      </c>
      <c r="N90" s="11">
        <v>2162</v>
      </c>
      <c r="O90" s="12">
        <v>11.28</v>
      </c>
      <c r="P90" s="11"/>
      <c r="Q90" s="12"/>
      <c r="S90" s="11">
        <f t="shared" si="8"/>
        <v>59905.399999999994</v>
      </c>
      <c r="T90" s="12">
        <f t="shared" si="9"/>
        <v>36.67044548571582</v>
      </c>
      <c r="U90" s="11">
        <f t="shared" si="10"/>
        <v>2162</v>
      </c>
      <c r="V90" s="12">
        <f t="shared" si="11"/>
        <v>11.28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19147</v>
      </c>
      <c r="G91" s="12">
        <v>17.02</v>
      </c>
      <c r="H91" s="11">
        <v>21135.4</v>
      </c>
      <c r="I91" s="12">
        <v>34.76</v>
      </c>
      <c r="J91" s="11">
        <v>3469</v>
      </c>
      <c r="K91" s="12">
        <v>36.66</v>
      </c>
      <c r="L91" s="11">
        <v>18989.9</v>
      </c>
      <c r="M91" s="12">
        <v>41.48</v>
      </c>
      <c r="N91" s="11">
        <v>40250</v>
      </c>
      <c r="O91" s="12">
        <v>44.78</v>
      </c>
      <c r="P91" s="11"/>
      <c r="Q91" s="12"/>
      <c r="S91" s="11">
        <f t="shared" si="8"/>
        <v>62741.3</v>
      </c>
      <c r="T91" s="12">
        <f t="shared" si="9"/>
        <v>31.485210475396585</v>
      </c>
      <c r="U91" s="11">
        <f t="shared" si="10"/>
        <v>40250</v>
      </c>
      <c r="V91" s="12">
        <f t="shared" si="11"/>
        <v>44.78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6517</v>
      </c>
      <c r="G92" s="12">
        <v>16.07</v>
      </c>
      <c r="H92" s="11">
        <v>32616.2</v>
      </c>
      <c r="I92" s="12">
        <v>35.5</v>
      </c>
      <c r="J92" s="11">
        <v>2882</v>
      </c>
      <c r="K92" s="12">
        <v>34.14</v>
      </c>
      <c r="L92" s="11">
        <v>22149.1</v>
      </c>
      <c r="M92" s="12">
        <v>38.89</v>
      </c>
      <c r="N92" s="11">
        <v>42472.1</v>
      </c>
      <c r="O92" s="12">
        <v>39.04</v>
      </c>
      <c r="P92" s="11"/>
      <c r="Q92" s="12"/>
      <c r="S92" s="11">
        <f t="shared" si="8"/>
        <v>64164.299999999996</v>
      </c>
      <c r="T92" s="12">
        <f t="shared" si="9"/>
        <v>34.635666079112525</v>
      </c>
      <c r="U92" s="11">
        <f t="shared" si="10"/>
        <v>42472.1</v>
      </c>
      <c r="V92" s="12">
        <f t="shared" si="11"/>
        <v>39.04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9604</v>
      </c>
      <c r="G93" s="12">
        <v>26.93</v>
      </c>
      <c r="H93" s="11">
        <v>22999.2</v>
      </c>
      <c r="I93" s="12">
        <v>31.3</v>
      </c>
      <c r="J93" s="11">
        <v>9051.5</v>
      </c>
      <c r="K93" s="12">
        <v>29.42</v>
      </c>
      <c r="L93" s="11">
        <v>31910.8</v>
      </c>
      <c r="M93" s="12">
        <v>40.22</v>
      </c>
      <c r="N93" s="11">
        <v>21879.9</v>
      </c>
      <c r="O93" s="12">
        <v>39.31</v>
      </c>
      <c r="P93" s="11"/>
      <c r="Q93" s="12"/>
      <c r="S93" s="11">
        <f t="shared" si="8"/>
        <v>73565.5</v>
      </c>
      <c r="T93" s="12">
        <f t="shared" si="9"/>
        <v>34.36744378818875</v>
      </c>
      <c r="U93" s="11">
        <f t="shared" si="10"/>
        <v>21879.9</v>
      </c>
      <c r="V93" s="12">
        <f t="shared" si="11"/>
        <v>39.31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51059</v>
      </c>
      <c r="G94" s="15">
        <v>22.38</v>
      </c>
      <c r="H94" s="14">
        <v>35602</v>
      </c>
      <c r="I94" s="15">
        <v>24.81</v>
      </c>
      <c r="J94" s="14">
        <v>16786.4</v>
      </c>
      <c r="K94" s="15">
        <v>29.72</v>
      </c>
      <c r="L94" s="14">
        <v>102432.3</v>
      </c>
      <c r="M94" s="15">
        <v>26.73</v>
      </c>
      <c r="N94" s="14">
        <v>91923.6</v>
      </c>
      <c r="O94" s="15">
        <v>23.02</v>
      </c>
      <c r="P94" s="14"/>
      <c r="Q94" s="15"/>
      <c r="S94" s="14">
        <f t="shared" si="8"/>
        <v>205879.7</v>
      </c>
      <c r="T94" s="15">
        <f t="shared" si="9"/>
        <v>25.562953642345505</v>
      </c>
      <c r="U94" s="14">
        <f t="shared" si="10"/>
        <v>91923.6</v>
      </c>
      <c r="V94" s="15">
        <f t="shared" si="11"/>
        <v>23.019999999999996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57583</v>
      </c>
      <c r="G95" s="9">
        <v>20.14</v>
      </c>
      <c r="H95" s="8">
        <v>4535</v>
      </c>
      <c r="I95" s="9">
        <v>24.26</v>
      </c>
      <c r="J95" s="8">
        <v>17658.8</v>
      </c>
      <c r="K95" s="9">
        <v>29.04</v>
      </c>
      <c r="L95" s="8">
        <v>31755.6</v>
      </c>
      <c r="M95" s="9">
        <v>35.16</v>
      </c>
      <c r="N95" s="8">
        <v>6090</v>
      </c>
      <c r="O95" s="9">
        <v>34.89</v>
      </c>
      <c r="P95" s="8"/>
      <c r="Q95" s="9"/>
      <c r="S95" s="8">
        <f t="shared" si="8"/>
        <v>111532.4</v>
      </c>
      <c r="T95" s="9">
        <f t="shared" si="9"/>
        <v>25.99315685845548</v>
      </c>
      <c r="U95" s="8">
        <f t="shared" si="10"/>
        <v>6090</v>
      </c>
      <c r="V95" s="9">
        <f t="shared" si="11"/>
        <v>34.89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27853</v>
      </c>
      <c r="G96" s="12">
        <v>17.04</v>
      </c>
      <c r="H96" s="11">
        <v>5615</v>
      </c>
      <c r="I96" s="12">
        <v>24.57</v>
      </c>
      <c r="J96" s="11">
        <v>16276</v>
      </c>
      <c r="K96" s="12">
        <v>30.06</v>
      </c>
      <c r="L96" s="11">
        <v>33605</v>
      </c>
      <c r="M96" s="12">
        <v>37.19</v>
      </c>
      <c r="N96" s="11">
        <v>5443.1</v>
      </c>
      <c r="O96" s="12">
        <v>11.73</v>
      </c>
      <c r="P96" s="11"/>
      <c r="Q96" s="12"/>
      <c r="S96" s="11">
        <f t="shared" si="8"/>
        <v>83349</v>
      </c>
      <c r="T96" s="12">
        <f t="shared" si="9"/>
        <v>28.213921942674773</v>
      </c>
      <c r="U96" s="11">
        <f t="shared" si="10"/>
        <v>5443.1</v>
      </c>
      <c r="V96" s="12">
        <f t="shared" si="11"/>
        <v>11.73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24278</v>
      </c>
      <c r="G97" s="12">
        <v>20.15</v>
      </c>
      <c r="H97" s="11">
        <v>10227</v>
      </c>
      <c r="I97" s="12">
        <v>34.11</v>
      </c>
      <c r="J97" s="11">
        <v>5604.8</v>
      </c>
      <c r="K97" s="12">
        <v>28.23</v>
      </c>
      <c r="L97" s="11">
        <v>101552.9</v>
      </c>
      <c r="M97" s="12">
        <v>25.96</v>
      </c>
      <c r="N97" s="11">
        <v>13771.7</v>
      </c>
      <c r="O97" s="12">
        <v>24.67</v>
      </c>
      <c r="P97" s="11">
        <v>120</v>
      </c>
      <c r="Q97" s="12">
        <v>0</v>
      </c>
      <c r="S97" s="11">
        <f t="shared" si="8"/>
        <v>141662.7</v>
      </c>
      <c r="T97" s="12">
        <f t="shared" si="9"/>
        <v>25.642469457380095</v>
      </c>
      <c r="U97" s="11">
        <f t="shared" si="10"/>
        <v>13891.7</v>
      </c>
      <c r="V97" s="12">
        <f t="shared" si="11"/>
        <v>24.456894332587087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26543.7</v>
      </c>
      <c r="G98" s="12">
        <v>17.21484570726764</v>
      </c>
      <c r="H98" s="11">
        <v>15447.2</v>
      </c>
      <c r="I98" s="12">
        <v>28.263944274690555</v>
      </c>
      <c r="J98" s="11">
        <v>10692</v>
      </c>
      <c r="K98" s="12">
        <v>29.29479610924055</v>
      </c>
      <c r="L98" s="11">
        <v>78014.7</v>
      </c>
      <c r="M98" s="12">
        <v>30.79869056729053</v>
      </c>
      <c r="N98" s="11">
        <v>13319</v>
      </c>
      <c r="O98" s="12">
        <v>24.704482318492378</v>
      </c>
      <c r="P98" s="11">
        <v>265</v>
      </c>
      <c r="Q98" s="12">
        <v>9.716981132075471</v>
      </c>
      <c r="S98" s="11">
        <f t="shared" si="8"/>
        <v>130697.6</v>
      </c>
      <c r="T98" s="12">
        <f t="shared" si="9"/>
        <v>27.61730180967363</v>
      </c>
      <c r="U98" s="11">
        <f t="shared" si="10"/>
        <v>13584</v>
      </c>
      <c r="V98" s="12">
        <f t="shared" si="11"/>
        <v>24.412102473498233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13637.7</v>
      </c>
      <c r="G99" s="12">
        <v>27.217727329388385</v>
      </c>
      <c r="H99" s="11">
        <v>50931.2</v>
      </c>
      <c r="I99" s="12">
        <v>19.630934868999752</v>
      </c>
      <c r="J99" s="11">
        <v>72722</v>
      </c>
      <c r="K99" s="12">
        <v>21.952454277935153</v>
      </c>
      <c r="L99" s="11">
        <v>77440.6</v>
      </c>
      <c r="M99" s="12">
        <v>29.670011079459613</v>
      </c>
      <c r="N99" s="11">
        <v>8387.8</v>
      </c>
      <c r="O99" s="12">
        <v>19.4496888337824</v>
      </c>
      <c r="P99" s="11">
        <v>470</v>
      </c>
      <c r="Q99" s="12">
        <v>13.191489361702128</v>
      </c>
      <c r="S99" s="11">
        <f t="shared" si="8"/>
        <v>214731.5</v>
      </c>
      <c r="T99" s="12">
        <f t="shared" si="9"/>
        <v>24.519477161012713</v>
      </c>
      <c r="U99" s="11">
        <f t="shared" si="10"/>
        <v>8857.8</v>
      </c>
      <c r="V99" s="12">
        <f t="shared" si="11"/>
        <v>19.117625143940934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8010.799999999999</v>
      </c>
      <c r="G100" s="12">
        <v>31.70572651919908</v>
      </c>
      <c r="H100" s="11">
        <v>23058</v>
      </c>
      <c r="I100" s="12">
        <v>17.578867204440975</v>
      </c>
      <c r="J100" s="11">
        <v>44581.2</v>
      </c>
      <c r="K100" s="12">
        <v>23.69211259454658</v>
      </c>
      <c r="L100" s="11">
        <v>67181.2</v>
      </c>
      <c r="M100" s="12">
        <v>28.02359226986121</v>
      </c>
      <c r="N100" s="11">
        <v>5099</v>
      </c>
      <c r="O100" s="12">
        <v>23.057266130613847</v>
      </c>
      <c r="P100" s="11">
        <v>4010.3999999999996</v>
      </c>
      <c r="Q100" s="12">
        <v>32.04987033712348</v>
      </c>
      <c r="S100" s="11">
        <f t="shared" si="8"/>
        <v>142831.2</v>
      </c>
      <c r="T100" s="12">
        <f t="shared" si="9"/>
        <v>25.19199671360319</v>
      </c>
      <c r="U100" s="11">
        <f t="shared" si="10"/>
        <v>9109.4</v>
      </c>
      <c r="V100" s="12">
        <f t="shared" si="11"/>
        <v>27.016246953696182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14046.8</v>
      </c>
      <c r="G101" s="12">
        <v>31.10813850841473</v>
      </c>
      <c r="H101" s="11">
        <v>24649.9</v>
      </c>
      <c r="I101" s="12">
        <v>18.607309765962537</v>
      </c>
      <c r="J101" s="11">
        <v>42819.7</v>
      </c>
      <c r="K101" s="12">
        <v>25.589706560298186</v>
      </c>
      <c r="L101" s="11">
        <v>64010.4</v>
      </c>
      <c r="M101" s="12">
        <v>26.766391398897678</v>
      </c>
      <c r="N101" s="11">
        <v>12962</v>
      </c>
      <c r="O101" s="12">
        <v>22.49517435580929</v>
      </c>
      <c r="P101" s="11">
        <v>9771.9</v>
      </c>
      <c r="Q101" s="12">
        <v>24.52141344057962</v>
      </c>
      <c r="S101" s="11">
        <f t="shared" si="8"/>
        <v>145526.8</v>
      </c>
      <c r="T101" s="12">
        <f t="shared" si="9"/>
        <v>25.45722920451766</v>
      </c>
      <c r="U101" s="11">
        <f t="shared" si="10"/>
        <v>22733.9</v>
      </c>
      <c r="V101" s="12">
        <f t="shared" si="11"/>
        <v>23.36612943665627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15770.1</v>
      </c>
      <c r="G102" s="12">
        <v>26.24391081857439</v>
      </c>
      <c r="H102" s="11">
        <v>2088.7</v>
      </c>
      <c r="I102" s="12">
        <v>33.94783788959641</v>
      </c>
      <c r="J102" s="11">
        <v>40056.1</v>
      </c>
      <c r="K102" s="12">
        <v>18.252188555550838</v>
      </c>
      <c r="L102" s="11">
        <v>66712.5</v>
      </c>
      <c r="M102" s="12">
        <v>27.84572637811505</v>
      </c>
      <c r="N102" s="11">
        <v>8489</v>
      </c>
      <c r="O102" s="12">
        <v>23.323569325008833</v>
      </c>
      <c r="P102" s="11">
        <v>6240.1</v>
      </c>
      <c r="Q102" s="12">
        <v>33.60942933606833</v>
      </c>
      <c r="S102" s="11">
        <f t="shared" si="8"/>
        <v>124627.4</v>
      </c>
      <c r="T102" s="12">
        <f t="shared" si="9"/>
        <v>24.661875783334967</v>
      </c>
      <c r="U102" s="11">
        <f t="shared" si="10"/>
        <v>14729.1</v>
      </c>
      <c r="V102" s="12">
        <f t="shared" si="11"/>
        <v>27.68125547385787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37774.8</v>
      </c>
      <c r="G103" s="12">
        <v>18.284889053019473</v>
      </c>
      <c r="H103" s="11">
        <v>13871.7</v>
      </c>
      <c r="I103" s="12">
        <v>19.996745316003082</v>
      </c>
      <c r="J103" s="11">
        <v>58201.5</v>
      </c>
      <c r="K103" s="12">
        <v>21.844391570663984</v>
      </c>
      <c r="L103" s="11">
        <v>64955.5</v>
      </c>
      <c r="M103" s="12">
        <v>26.71707060987907</v>
      </c>
      <c r="N103" s="11">
        <v>10095.4</v>
      </c>
      <c r="O103" s="12">
        <v>23.597973334389923</v>
      </c>
      <c r="P103" s="11">
        <v>8189.9</v>
      </c>
      <c r="Q103" s="12">
        <v>29.0511849961538</v>
      </c>
      <c r="S103" s="11">
        <f t="shared" si="8"/>
        <v>174803.5</v>
      </c>
      <c r="T103" s="12">
        <f t="shared" si="9"/>
        <v>22.73921240135352</v>
      </c>
      <c r="U103" s="11">
        <f t="shared" si="10"/>
        <v>18285.3</v>
      </c>
      <c r="V103" s="12">
        <f t="shared" si="11"/>
        <v>26.04044122874659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15870.4</v>
      </c>
      <c r="G104" s="12">
        <v>30.874061145276745</v>
      </c>
      <c r="H104" s="11">
        <v>9245.8</v>
      </c>
      <c r="I104" s="12">
        <v>33.21160851413615</v>
      </c>
      <c r="J104" s="11">
        <v>17839.5</v>
      </c>
      <c r="K104" s="12">
        <v>29.873832226239525</v>
      </c>
      <c r="L104" s="11">
        <v>67063.9</v>
      </c>
      <c r="M104" s="12">
        <v>30.31584472421079</v>
      </c>
      <c r="N104" s="11">
        <v>28276</v>
      </c>
      <c r="O104" s="12">
        <v>24.005962653840715</v>
      </c>
      <c r="P104" s="11">
        <v>7935.2</v>
      </c>
      <c r="Q104" s="12">
        <v>30.881061598951508</v>
      </c>
      <c r="S104" s="11">
        <f t="shared" si="8"/>
        <v>110019.59999999999</v>
      </c>
      <c r="T104" s="12">
        <f t="shared" si="9"/>
        <v>30.568049683874513</v>
      </c>
      <c r="U104" s="11">
        <f t="shared" si="10"/>
        <v>36211.2</v>
      </c>
      <c r="V104" s="12">
        <f t="shared" si="11"/>
        <v>25.51254860374691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82742.2</v>
      </c>
      <c r="G105" s="12">
        <v>11.314563209583502</v>
      </c>
      <c r="H105" s="11">
        <v>40743.8</v>
      </c>
      <c r="I105" s="12">
        <v>18.038480848619916</v>
      </c>
      <c r="J105" s="11">
        <v>40778.1</v>
      </c>
      <c r="K105" s="12">
        <v>20.70166873885738</v>
      </c>
      <c r="L105" s="11">
        <v>67069.5</v>
      </c>
      <c r="M105" s="12">
        <v>27.369031154250443</v>
      </c>
      <c r="N105" s="11">
        <v>8344</v>
      </c>
      <c r="O105" s="12">
        <v>27.509966442953022</v>
      </c>
      <c r="P105" s="11">
        <v>158</v>
      </c>
      <c r="Q105" s="12">
        <v>27</v>
      </c>
      <c r="S105" s="11">
        <f t="shared" si="8"/>
        <v>231333.6</v>
      </c>
      <c r="T105" s="12">
        <f t="shared" si="9"/>
        <v>18.80811979323367</v>
      </c>
      <c r="U105" s="11">
        <f t="shared" si="10"/>
        <v>8502</v>
      </c>
      <c r="V105" s="12">
        <f t="shared" si="11"/>
        <v>27.500489296636086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13352</v>
      </c>
      <c r="G106" s="15">
        <v>27.891490787896945</v>
      </c>
      <c r="H106" s="14">
        <v>15782.5</v>
      </c>
      <c r="I106" s="15">
        <v>19.128351655314432</v>
      </c>
      <c r="J106" s="14">
        <v>87112.1</v>
      </c>
      <c r="K106" s="15">
        <v>19.920545848395346</v>
      </c>
      <c r="L106" s="14">
        <v>104587.5</v>
      </c>
      <c r="M106" s="15">
        <v>25.514584199832672</v>
      </c>
      <c r="N106" s="14">
        <v>10759.4</v>
      </c>
      <c r="O106" s="15">
        <v>21.510117664553785</v>
      </c>
      <c r="P106" s="14">
        <v>3699.6</v>
      </c>
      <c r="Q106" s="15">
        <v>26.74572386203914</v>
      </c>
      <c r="S106" s="14">
        <f t="shared" si="8"/>
        <v>220834.1</v>
      </c>
      <c r="T106" s="15">
        <f t="shared" si="9"/>
        <v>22.995214742650706</v>
      </c>
      <c r="U106" s="14">
        <f t="shared" si="10"/>
        <v>14459</v>
      </c>
      <c r="V106" s="15">
        <f t="shared" si="11"/>
        <v>22.8497434124075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114824.2</v>
      </c>
      <c r="E107" s="9">
        <v>27.884731929331963</v>
      </c>
      <c r="F107" s="8">
        <v>11545.9</v>
      </c>
      <c r="G107" s="9">
        <v>26.107636390406988</v>
      </c>
      <c r="H107" s="8">
        <v>10195.4</v>
      </c>
      <c r="I107" s="9">
        <v>26.540634011416916</v>
      </c>
      <c r="J107" s="8">
        <v>13324.4</v>
      </c>
      <c r="K107" s="9">
        <v>27.775694815526396</v>
      </c>
      <c r="L107" s="8">
        <v>62512.9</v>
      </c>
      <c r="M107" s="9">
        <v>28.682383156116575</v>
      </c>
      <c r="N107" s="8">
        <v>10472.8</v>
      </c>
      <c r="O107" s="9">
        <v>22.43937533419907</v>
      </c>
      <c r="P107" s="8">
        <v>6772.8</v>
      </c>
      <c r="Q107" s="9">
        <v>34.210657335223246</v>
      </c>
      <c r="S107" s="8">
        <f t="shared" si="8"/>
        <v>97578.6</v>
      </c>
      <c r="T107" s="9">
        <f t="shared" si="9"/>
        <v>28.030141414203523</v>
      </c>
      <c r="U107" s="8">
        <f t="shared" si="10"/>
        <v>17245.6</v>
      </c>
      <c r="V107" s="9">
        <f t="shared" si="11"/>
        <v>27.0622668970636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38164.7</v>
      </c>
      <c r="G108" s="12">
        <v>18.57985782673518</v>
      </c>
      <c r="H108" s="11">
        <v>26057.8</v>
      </c>
      <c r="I108" s="12">
        <v>18.13818388352048</v>
      </c>
      <c r="J108" s="11">
        <v>33109.5</v>
      </c>
      <c r="K108" s="12">
        <v>27.85266962654223</v>
      </c>
      <c r="L108" s="11">
        <v>78678.9</v>
      </c>
      <c r="M108" s="12">
        <v>29.436617009134608</v>
      </c>
      <c r="N108" s="11">
        <v>9477.3</v>
      </c>
      <c r="O108" s="12">
        <v>26.040970529581212</v>
      </c>
      <c r="P108" s="11">
        <v>7020.8</v>
      </c>
      <c r="Q108" s="12">
        <v>20.956128646308112</v>
      </c>
      <c r="S108" s="11">
        <f t="shared" si="8"/>
        <v>176010.9</v>
      </c>
      <c r="T108" s="12">
        <f t="shared" si="9"/>
        <v>25.111879315428762</v>
      </c>
      <c r="U108" s="11">
        <f t="shared" si="10"/>
        <v>16498.1</v>
      </c>
      <c r="V108" s="12">
        <f t="shared" si="11"/>
        <v>23.87710572732618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24200</v>
      </c>
      <c r="G109" s="12">
        <v>21.41741136363636</v>
      </c>
      <c r="H109" s="11">
        <v>4909.1</v>
      </c>
      <c r="I109" s="12">
        <v>31.3480811146646</v>
      </c>
      <c r="J109" s="11">
        <v>28204.7</v>
      </c>
      <c r="K109" s="12">
        <v>26.080779692746248</v>
      </c>
      <c r="L109" s="11">
        <v>125274.6</v>
      </c>
      <c r="M109" s="12">
        <v>27.161241376943135</v>
      </c>
      <c r="N109" s="11">
        <v>38610.9</v>
      </c>
      <c r="O109" s="12">
        <v>20.264194670416906</v>
      </c>
      <c r="P109" s="11">
        <v>8655.4</v>
      </c>
      <c r="Q109" s="12">
        <v>28.32411338586316</v>
      </c>
      <c r="S109" s="11">
        <f t="shared" si="8"/>
        <v>182588.40000000002</v>
      </c>
      <c r="T109" s="12">
        <f t="shared" si="9"/>
        <v>26.34563004002445</v>
      </c>
      <c r="U109" s="11">
        <f t="shared" si="10"/>
        <v>47266.3</v>
      </c>
      <c r="V109" s="12">
        <f t="shared" si="11"/>
        <v>21.740126157537187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11097.1</v>
      </c>
      <c r="G110" s="12">
        <v>25.3823051067396</v>
      </c>
      <c r="H110" s="11">
        <v>6588.5</v>
      </c>
      <c r="I110" s="12">
        <v>23.01208772861805</v>
      </c>
      <c r="J110" s="11">
        <v>27428.7</v>
      </c>
      <c r="K110" s="12">
        <v>26.67339367159217</v>
      </c>
      <c r="L110" s="11">
        <v>94041.9</v>
      </c>
      <c r="M110" s="12">
        <v>28.03463275412343</v>
      </c>
      <c r="N110" s="11">
        <v>35182.4</v>
      </c>
      <c r="O110" s="12">
        <v>23.5620570512529</v>
      </c>
      <c r="P110" s="11">
        <v>9870.8</v>
      </c>
      <c r="Q110" s="12">
        <v>24.4703194269968</v>
      </c>
      <c r="S110" s="11">
        <f t="shared" si="8"/>
        <v>139156.2</v>
      </c>
      <c r="T110" s="12">
        <f t="shared" si="9"/>
        <v>27.317013262793893</v>
      </c>
      <c r="U110" s="11">
        <f t="shared" si="10"/>
        <v>45053.2</v>
      </c>
      <c r="V110" s="12">
        <f t="shared" si="11"/>
        <v>23.76105015847931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1871.4</v>
      </c>
      <c r="G111" s="12">
        <v>32.245260232980655</v>
      </c>
      <c r="H111" s="11">
        <v>58213.8</v>
      </c>
      <c r="I111" s="12">
        <v>16.272635526284144</v>
      </c>
      <c r="J111" s="11">
        <v>40120.9</v>
      </c>
      <c r="K111" s="12">
        <v>20.567377526426384</v>
      </c>
      <c r="L111" s="11">
        <v>77837.7</v>
      </c>
      <c r="M111" s="12">
        <v>27.793501298214107</v>
      </c>
      <c r="N111" s="11">
        <v>29001</v>
      </c>
      <c r="O111" s="12">
        <v>23.367657873866417</v>
      </c>
      <c r="P111" s="11">
        <v>8448.8</v>
      </c>
      <c r="Q111" s="12">
        <v>21.852570779282267</v>
      </c>
      <c r="S111" s="11">
        <f t="shared" si="8"/>
        <v>178043.8</v>
      </c>
      <c r="T111" s="12">
        <f t="shared" si="9"/>
        <v>22.4450367999335</v>
      </c>
      <c r="U111" s="11">
        <f t="shared" si="10"/>
        <v>37449.8</v>
      </c>
      <c r="V111" s="12">
        <f t="shared" si="11"/>
        <v>23.025849163413422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13454.3</v>
      </c>
      <c r="G112" s="12">
        <v>20.515126762447697</v>
      </c>
      <c r="H112" s="11">
        <v>24503.5</v>
      </c>
      <c r="I112" s="12">
        <v>16.73434733813537</v>
      </c>
      <c r="J112" s="11">
        <v>82620.5</v>
      </c>
      <c r="K112" s="12">
        <v>18.503439921084958</v>
      </c>
      <c r="L112" s="11">
        <v>109147.3</v>
      </c>
      <c r="M112" s="12">
        <v>27.854449949746808</v>
      </c>
      <c r="N112" s="11">
        <v>37870</v>
      </c>
      <c r="O112" s="12">
        <v>25.40060892527066</v>
      </c>
      <c r="P112" s="11">
        <v>9747.4</v>
      </c>
      <c r="Q112" s="12">
        <v>19.338285081149845</v>
      </c>
      <c r="S112" s="11">
        <f t="shared" si="8"/>
        <v>229725.6</v>
      </c>
      <c r="T112" s="12">
        <f t="shared" si="9"/>
        <v>22.87541402873689</v>
      </c>
      <c r="U112" s="11">
        <f t="shared" si="10"/>
        <v>47617.4</v>
      </c>
      <c r="V112" s="12">
        <f t="shared" si="11"/>
        <v>24.159636183411948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3922.7</v>
      </c>
      <c r="G113" s="12">
        <v>23.60638718229791</v>
      </c>
      <c r="H113" s="11">
        <v>8306.3</v>
      </c>
      <c r="I113" s="12">
        <v>20.894492975211588</v>
      </c>
      <c r="J113" s="11">
        <v>16843.4</v>
      </c>
      <c r="K113" s="12">
        <v>29.30572782217367</v>
      </c>
      <c r="L113" s="11">
        <v>85200.4</v>
      </c>
      <c r="M113" s="12">
        <v>27.781453925098933</v>
      </c>
      <c r="N113" s="11">
        <v>32829.4</v>
      </c>
      <c r="O113" s="12">
        <v>25.72582027085478</v>
      </c>
      <c r="P113" s="11">
        <v>18629.4</v>
      </c>
      <c r="Q113" s="12">
        <v>17.799488872427453</v>
      </c>
      <c r="S113" s="11">
        <f t="shared" si="8"/>
        <v>114272.79999999999</v>
      </c>
      <c r="T113" s="12">
        <f t="shared" si="9"/>
        <v>27.36220504792041</v>
      </c>
      <c r="U113" s="11">
        <f t="shared" si="10"/>
        <v>51458.8</v>
      </c>
      <c r="V113" s="12">
        <f t="shared" si="11"/>
        <v>22.856285844209346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5119.3</v>
      </c>
      <c r="G114" s="12">
        <v>26.04587678002852</v>
      </c>
      <c r="H114" s="11">
        <v>25691</v>
      </c>
      <c r="I114" s="12">
        <v>18.904053754233</v>
      </c>
      <c r="J114" s="11">
        <v>21931.1</v>
      </c>
      <c r="K114" s="12">
        <v>26.795640027176013</v>
      </c>
      <c r="L114" s="11">
        <v>137053.6</v>
      </c>
      <c r="M114" s="12">
        <v>23.9266155066339</v>
      </c>
      <c r="N114" s="11">
        <v>19683.5</v>
      </c>
      <c r="O114" s="12">
        <v>25.140017781390505</v>
      </c>
      <c r="P114" s="11">
        <v>10410.8</v>
      </c>
      <c r="Q114" s="12">
        <v>21.20640728858493</v>
      </c>
      <c r="S114" s="11">
        <f t="shared" si="8"/>
        <v>189795</v>
      </c>
      <c r="T114" s="12">
        <f t="shared" si="9"/>
        <v>23.63543483231908</v>
      </c>
      <c r="U114" s="11">
        <f t="shared" si="10"/>
        <v>30094.3</v>
      </c>
      <c r="V114" s="12">
        <f t="shared" si="11"/>
        <v>23.77922746167879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240230.1</v>
      </c>
      <c r="E115" s="12">
        <v>22.835133586507272</v>
      </c>
      <c r="F115" s="11">
        <v>9195.6</v>
      </c>
      <c r="G115" s="12">
        <v>19.213014920179216</v>
      </c>
      <c r="H115" s="11">
        <v>3133</v>
      </c>
      <c r="I115" s="12">
        <v>29.598131184168526</v>
      </c>
      <c r="J115" s="11">
        <v>38008.3</v>
      </c>
      <c r="K115" s="12">
        <v>20.55786286153288</v>
      </c>
      <c r="L115" s="11">
        <v>161241.2</v>
      </c>
      <c r="M115" s="12">
        <v>23.267043956507397</v>
      </c>
      <c r="N115" s="11">
        <v>22912.4</v>
      </c>
      <c r="O115" s="12">
        <v>23.74281589881462</v>
      </c>
      <c r="P115" s="11">
        <v>5739.6</v>
      </c>
      <c r="Q115" s="12">
        <v>24.225730016028994</v>
      </c>
      <c r="S115" s="11">
        <f t="shared" si="8"/>
        <v>211578.1</v>
      </c>
      <c r="T115" s="12">
        <f t="shared" si="9"/>
        <v>22.697914632941693</v>
      </c>
      <c r="U115" s="11">
        <f t="shared" si="10"/>
        <v>28652</v>
      </c>
      <c r="V115" s="12">
        <f t="shared" si="11"/>
        <v>23.839553783331013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6996.9</v>
      </c>
      <c r="G116" s="12">
        <v>23.25041089625406</v>
      </c>
      <c r="H116" s="11">
        <v>13802</v>
      </c>
      <c r="I116" s="12">
        <v>21.271133314012463</v>
      </c>
      <c r="J116" s="11">
        <v>19556.2</v>
      </c>
      <c r="K116" s="12">
        <v>27.510875170022807</v>
      </c>
      <c r="L116" s="11">
        <v>178124.2</v>
      </c>
      <c r="M116" s="12">
        <v>21.902661143179877</v>
      </c>
      <c r="N116" s="11">
        <v>22295</v>
      </c>
      <c r="O116" s="12">
        <v>24.37324234133214</v>
      </c>
      <c r="P116" s="11">
        <v>9700.5</v>
      </c>
      <c r="Q116" s="12">
        <v>19.65646100716458</v>
      </c>
      <c r="S116" s="11">
        <f t="shared" si="8"/>
        <v>218479.30000000002</v>
      </c>
      <c r="T116" s="12">
        <f t="shared" si="9"/>
        <v>22.407922183016886</v>
      </c>
      <c r="U116" s="11">
        <f t="shared" si="10"/>
        <v>31995.5</v>
      </c>
      <c r="V116" s="12">
        <f t="shared" si="11"/>
        <v>22.94319319904362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3625.2</v>
      </c>
      <c r="G117" s="12">
        <v>24.85417714884696</v>
      </c>
      <c r="H117" s="11">
        <v>1726.3</v>
      </c>
      <c r="I117" s="12">
        <v>30.7941707698546</v>
      </c>
      <c r="J117" s="11">
        <v>31107.8</v>
      </c>
      <c r="K117" s="12">
        <v>25.733252431865964</v>
      </c>
      <c r="L117" s="11">
        <v>145912</v>
      </c>
      <c r="M117" s="12">
        <v>24.664134361807115</v>
      </c>
      <c r="N117" s="11">
        <v>14042.9</v>
      </c>
      <c r="O117" s="12">
        <v>26.39359712025293</v>
      </c>
      <c r="P117" s="11">
        <v>5323.5</v>
      </c>
      <c r="Q117" s="12">
        <v>21.69362261669954</v>
      </c>
      <c r="S117" s="11">
        <f t="shared" si="8"/>
        <v>182371.3</v>
      </c>
      <c r="T117" s="12">
        <f t="shared" si="9"/>
        <v>24.90830181613006</v>
      </c>
      <c r="U117" s="11">
        <f t="shared" si="10"/>
        <v>19366.4</v>
      </c>
      <c r="V117" s="12">
        <f t="shared" si="11"/>
        <v>25.1016526045109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4733.5</v>
      </c>
      <c r="G118" s="15">
        <v>30.198455054399492</v>
      </c>
      <c r="H118" s="14">
        <v>2499.2</v>
      </c>
      <c r="I118" s="15">
        <v>29.274392605633807</v>
      </c>
      <c r="J118" s="14">
        <v>18362.7</v>
      </c>
      <c r="K118" s="15">
        <v>29.15053559661706</v>
      </c>
      <c r="L118" s="14">
        <v>204159.1</v>
      </c>
      <c r="M118" s="15">
        <v>23.60743749360181</v>
      </c>
      <c r="N118" s="14">
        <v>34816.2</v>
      </c>
      <c r="O118" s="15">
        <v>24.947742774915127</v>
      </c>
      <c r="P118" s="14">
        <v>2357.3</v>
      </c>
      <c r="Q118" s="15">
        <v>21.911721036779365</v>
      </c>
      <c r="S118" s="14">
        <f t="shared" si="8"/>
        <v>229754.5</v>
      </c>
      <c r="T118" s="15">
        <f t="shared" si="9"/>
        <v>24.247893647349677</v>
      </c>
      <c r="U118" s="14">
        <f t="shared" si="10"/>
        <v>37173.5</v>
      </c>
      <c r="V118" s="15">
        <f t="shared" si="11"/>
        <v>24.755218152716317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1756.3</v>
      </c>
      <c r="G119" s="9">
        <v>31.056926493195924</v>
      </c>
      <c r="H119" s="8">
        <v>1445.7</v>
      </c>
      <c r="I119" s="9">
        <v>31.082971570865325</v>
      </c>
      <c r="J119" s="8">
        <v>20497.4</v>
      </c>
      <c r="K119" s="9">
        <v>28.304321182198724</v>
      </c>
      <c r="L119" s="8">
        <v>94320.3</v>
      </c>
      <c r="M119" s="9">
        <v>28.96398792200619</v>
      </c>
      <c r="N119" s="8">
        <v>25324.2</v>
      </c>
      <c r="O119" s="9">
        <v>22.539403179567376</v>
      </c>
      <c r="P119" s="8">
        <v>800</v>
      </c>
      <c r="Q119" s="9">
        <v>3.75</v>
      </c>
      <c r="S119" s="8">
        <f t="shared" si="8"/>
        <v>118019.70000000001</v>
      </c>
      <c r="T119" s="9">
        <f t="shared" si="9"/>
        <v>28.90652115706107</v>
      </c>
      <c r="U119" s="8">
        <f t="shared" si="10"/>
        <v>26124.2</v>
      </c>
      <c r="V119" s="9">
        <f t="shared" si="11"/>
        <v>21.964016276096498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229091.8</v>
      </c>
      <c r="E120" s="12">
        <v>27.169873605253443</v>
      </c>
      <c r="F120" s="11">
        <v>11300.2</v>
      </c>
      <c r="G120" s="12">
        <v>24.001776074759736</v>
      </c>
      <c r="H120" s="11">
        <v>9023.1</v>
      </c>
      <c r="I120" s="12">
        <v>19.204744045837906</v>
      </c>
      <c r="J120" s="11">
        <v>19547.6</v>
      </c>
      <c r="K120" s="12">
        <v>28.064769792711132</v>
      </c>
      <c r="L120" s="11">
        <v>148959.9</v>
      </c>
      <c r="M120" s="12">
        <v>28.2253619329766</v>
      </c>
      <c r="N120" s="11">
        <v>33413.2</v>
      </c>
      <c r="O120" s="12">
        <v>25.67391767325488</v>
      </c>
      <c r="P120" s="11">
        <v>6847.8</v>
      </c>
      <c r="Q120" s="12">
        <v>24.693332165074914</v>
      </c>
      <c r="S120" s="11">
        <f t="shared" si="8"/>
        <v>188830.8</v>
      </c>
      <c r="T120" s="12">
        <f t="shared" si="9"/>
        <v>27.52494392334302</v>
      </c>
      <c r="U120" s="11">
        <f t="shared" si="10"/>
        <v>40261</v>
      </c>
      <c r="V120" s="12">
        <f t="shared" si="11"/>
        <v>25.507134596756163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4097.1</v>
      </c>
      <c r="G121" s="12">
        <v>35.29552781235508</v>
      </c>
      <c r="H121" s="11">
        <v>20429.1</v>
      </c>
      <c r="I121" s="12">
        <v>17.011510541335642</v>
      </c>
      <c r="J121" s="11">
        <v>24178.3</v>
      </c>
      <c r="K121" s="12">
        <v>26.026100346178183</v>
      </c>
      <c r="L121" s="11">
        <v>96919.3</v>
      </c>
      <c r="M121" s="12">
        <v>29.028107353230986</v>
      </c>
      <c r="N121" s="11">
        <v>20625</v>
      </c>
      <c r="O121" s="12">
        <v>25.354565818181815</v>
      </c>
      <c r="P121" s="11">
        <v>1853.8</v>
      </c>
      <c r="Q121" s="12">
        <v>18.888229582479234</v>
      </c>
      <c r="S121" s="11">
        <f t="shared" si="8"/>
        <v>145623.8</v>
      </c>
      <c r="T121" s="12">
        <f t="shared" si="9"/>
        <v>27.020238889522183</v>
      </c>
      <c r="U121" s="11">
        <f t="shared" si="10"/>
        <v>22478.8</v>
      </c>
      <c r="V121" s="12">
        <f t="shared" si="11"/>
        <v>24.82129473103546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1714</v>
      </c>
      <c r="G122" s="12">
        <v>31.818028004667447</v>
      </c>
      <c r="H122" s="11">
        <v>7626.5</v>
      </c>
      <c r="I122" s="12">
        <v>21.497331672457875</v>
      </c>
      <c r="J122" s="11">
        <v>55124.7</v>
      </c>
      <c r="K122" s="12">
        <v>15.532917621320387</v>
      </c>
      <c r="L122" s="11">
        <v>62568.2</v>
      </c>
      <c r="M122" s="12">
        <v>30.22412476305855</v>
      </c>
      <c r="N122" s="11">
        <v>20395.6</v>
      </c>
      <c r="O122" s="12">
        <v>25.6533487124674</v>
      </c>
      <c r="P122" s="11">
        <v>2786</v>
      </c>
      <c r="Q122" s="12">
        <v>18.4770279971285</v>
      </c>
      <c r="S122" s="11">
        <f t="shared" si="8"/>
        <v>127033.4</v>
      </c>
      <c r="T122" s="12">
        <f t="shared" si="9"/>
        <v>23.346631728348605</v>
      </c>
      <c r="U122" s="11">
        <f t="shared" si="10"/>
        <v>23181.6</v>
      </c>
      <c r="V122" s="12">
        <f t="shared" si="11"/>
        <v>24.79088755737309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1275.7</v>
      </c>
      <c r="G123" s="12">
        <v>32.40369209061692</v>
      </c>
      <c r="H123" s="11">
        <v>5750</v>
      </c>
      <c r="I123" s="12">
        <v>22.994676521739134</v>
      </c>
      <c r="J123" s="11">
        <v>17921.1</v>
      </c>
      <c r="K123" s="12">
        <v>25.618331073427417</v>
      </c>
      <c r="L123" s="11">
        <v>103806.2</v>
      </c>
      <c r="M123" s="12">
        <v>28.338929659307443</v>
      </c>
      <c r="N123" s="11">
        <v>24807.4</v>
      </c>
      <c r="O123" s="12">
        <v>27.714448511331295</v>
      </c>
      <c r="P123" s="11">
        <v>5256.9</v>
      </c>
      <c r="Q123" s="12">
        <v>18.634731495748444</v>
      </c>
      <c r="S123" s="11">
        <f t="shared" si="8"/>
        <v>128753</v>
      </c>
      <c r="T123" s="12">
        <f t="shared" si="9"/>
        <v>27.761854504361064</v>
      </c>
      <c r="U123" s="11">
        <f t="shared" si="10"/>
        <v>30064.300000000003</v>
      </c>
      <c r="V123" s="12">
        <f t="shared" si="11"/>
        <v>26.126812531806827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355428.9</v>
      </c>
      <c r="E124" s="12">
        <v>22.631587670558023</v>
      </c>
      <c r="F124" s="11">
        <v>66000</v>
      </c>
      <c r="G124" s="12">
        <v>20.33472318181818</v>
      </c>
      <c r="H124" s="11">
        <v>33573.9</v>
      </c>
      <c r="I124" s="12">
        <v>17.250157711793985</v>
      </c>
      <c r="J124" s="11">
        <v>55540.3</v>
      </c>
      <c r="K124" s="12">
        <v>17.043603419498996</v>
      </c>
      <c r="L124" s="11">
        <v>132687.9</v>
      </c>
      <c r="M124" s="12">
        <v>27.205335241570626</v>
      </c>
      <c r="N124" s="11">
        <v>48367.9</v>
      </c>
      <c r="O124" s="12">
        <v>25.90887303356152</v>
      </c>
      <c r="P124" s="11">
        <v>19258.9</v>
      </c>
      <c r="Q124" s="12">
        <v>16.228801021865216</v>
      </c>
      <c r="S124" s="11">
        <f t="shared" si="8"/>
        <v>287802.1</v>
      </c>
      <c r="T124" s="12">
        <f t="shared" si="9"/>
        <v>22.50738423729361</v>
      </c>
      <c r="U124" s="11">
        <f t="shared" si="10"/>
        <v>67626.8</v>
      </c>
      <c r="V124" s="12">
        <f t="shared" si="11"/>
        <v>23.15216210141542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1255.6</v>
      </c>
      <c r="G125" s="12">
        <v>32.85</v>
      </c>
      <c r="H125" s="11">
        <v>16621.6</v>
      </c>
      <c r="I125" s="12">
        <v>17.626374115608606</v>
      </c>
      <c r="J125" s="11">
        <v>29616.3</v>
      </c>
      <c r="K125" s="12">
        <v>21.454383430745906</v>
      </c>
      <c r="L125" s="11">
        <v>168766</v>
      </c>
      <c r="M125" s="12">
        <v>25.96993112356754</v>
      </c>
      <c r="N125" s="11">
        <v>37471.2</v>
      </c>
      <c r="O125" s="12">
        <v>27.298926161959056</v>
      </c>
      <c r="P125" s="11">
        <v>20344.4</v>
      </c>
      <c r="Q125" s="12">
        <v>18.332496805017595</v>
      </c>
      <c r="S125" s="11">
        <f t="shared" si="8"/>
        <v>216259.5</v>
      </c>
      <c r="T125" s="12">
        <f t="shared" si="9"/>
        <v>24.75019988486055</v>
      </c>
      <c r="U125" s="11">
        <f t="shared" si="10"/>
        <v>57815.6</v>
      </c>
      <c r="V125" s="12">
        <f t="shared" si="11"/>
        <v>24.14378074429739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3443.9</v>
      </c>
      <c r="G126" s="12">
        <v>26.72924446122129</v>
      </c>
      <c r="H126" s="11">
        <v>16027.000000000002</v>
      </c>
      <c r="I126" s="12">
        <v>15.442016596992573</v>
      </c>
      <c r="J126" s="11">
        <v>55356.8</v>
      </c>
      <c r="K126" s="12">
        <v>20.59223040349153</v>
      </c>
      <c r="L126" s="11">
        <v>179727.6</v>
      </c>
      <c r="M126" s="12">
        <v>26.42782818554301</v>
      </c>
      <c r="N126" s="11">
        <v>53042.4</v>
      </c>
      <c r="O126" s="12">
        <v>24.331865828092244</v>
      </c>
      <c r="P126" s="11">
        <v>10413.7</v>
      </c>
      <c r="Q126" s="12">
        <v>17.26712119611665</v>
      </c>
      <c r="S126" s="11">
        <f t="shared" si="8"/>
        <v>254555.30000000002</v>
      </c>
      <c r="T126" s="12">
        <f t="shared" si="9"/>
        <v>24.471194109884962</v>
      </c>
      <c r="U126" s="11">
        <f t="shared" si="10"/>
        <v>63456.100000000006</v>
      </c>
      <c r="V126" s="12">
        <f t="shared" si="11"/>
        <v>23.172479556732924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15596.6</v>
      </c>
      <c r="G127" s="12">
        <v>27.672736365618146</v>
      </c>
      <c r="H127" s="11">
        <v>7828.1</v>
      </c>
      <c r="I127" s="12">
        <v>26.344450121996395</v>
      </c>
      <c r="J127" s="11">
        <v>36542</v>
      </c>
      <c r="K127" s="12">
        <v>20.368527748891683</v>
      </c>
      <c r="L127" s="11">
        <v>163236.5</v>
      </c>
      <c r="M127" s="12">
        <v>24.914586284317544</v>
      </c>
      <c r="N127" s="11">
        <v>63979.2</v>
      </c>
      <c r="O127" s="12">
        <v>25.042062920449144</v>
      </c>
      <c r="P127" s="11">
        <v>20711.9</v>
      </c>
      <c r="Q127" s="12">
        <v>19.95973696280882</v>
      </c>
      <c r="S127" s="11">
        <f t="shared" si="8"/>
        <v>223203.2</v>
      </c>
      <c r="T127" s="12">
        <f t="shared" si="9"/>
        <v>24.413199250727587</v>
      </c>
      <c r="U127" s="11">
        <f t="shared" si="10"/>
        <v>84691.1</v>
      </c>
      <c r="V127" s="12">
        <f t="shared" si="11"/>
        <v>23.799138610786724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45186.5</v>
      </c>
      <c r="G128" s="12">
        <v>20.820976951080524</v>
      </c>
      <c r="H128" s="11">
        <v>16968</v>
      </c>
      <c r="I128" s="12">
        <v>21.228379302215938</v>
      </c>
      <c r="J128" s="11">
        <v>42335.9</v>
      </c>
      <c r="K128" s="12">
        <v>18.214922016539155</v>
      </c>
      <c r="L128" s="11">
        <v>133416.6</v>
      </c>
      <c r="M128" s="12">
        <v>30.6557341215411</v>
      </c>
      <c r="N128" s="11">
        <v>77036.2</v>
      </c>
      <c r="O128" s="12">
        <v>24.88204175439599</v>
      </c>
      <c r="P128" s="11">
        <v>15186.5</v>
      </c>
      <c r="Q128" s="12">
        <v>20.874918644849046</v>
      </c>
      <c r="S128" s="11">
        <f t="shared" si="8"/>
        <v>237907</v>
      </c>
      <c r="T128" s="12">
        <f t="shared" si="9"/>
        <v>25.901546188216408</v>
      </c>
      <c r="U128" s="11">
        <f t="shared" si="10"/>
        <v>92222.7</v>
      </c>
      <c r="V128" s="12">
        <f t="shared" si="11"/>
        <v>24.22218062364255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9377.2</v>
      </c>
      <c r="G129" s="12">
        <v>25.178761250693164</v>
      </c>
      <c r="H129" s="11">
        <v>3383.6</v>
      </c>
      <c r="I129" s="12">
        <v>24.155463116207592</v>
      </c>
      <c r="J129" s="11">
        <v>23516.9</v>
      </c>
      <c r="K129" s="12">
        <v>26.7335958395877</v>
      </c>
      <c r="L129" s="11">
        <v>149550.2</v>
      </c>
      <c r="M129" s="12">
        <v>28.80470153834632</v>
      </c>
      <c r="N129" s="11">
        <v>90929.3</v>
      </c>
      <c r="O129" s="12">
        <v>20.56525200347962</v>
      </c>
      <c r="P129" s="11">
        <v>6166</v>
      </c>
      <c r="Q129" s="12">
        <v>18.692831657476486</v>
      </c>
      <c r="S129" s="11">
        <f t="shared" si="8"/>
        <v>185827.90000000002</v>
      </c>
      <c r="T129" s="12">
        <f t="shared" si="9"/>
        <v>28.27497313912496</v>
      </c>
      <c r="U129" s="11">
        <f t="shared" si="10"/>
        <v>97095.3</v>
      </c>
      <c r="V129" s="12">
        <f t="shared" si="11"/>
        <v>20.446344663438904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42820.7</v>
      </c>
      <c r="G130" s="15">
        <v>18.719908245311263</v>
      </c>
      <c r="H130" s="14">
        <v>8097.400000000001</v>
      </c>
      <c r="I130" s="15">
        <v>26.600138316002667</v>
      </c>
      <c r="J130" s="14">
        <v>20497</v>
      </c>
      <c r="K130" s="15">
        <v>26.790076498999852</v>
      </c>
      <c r="L130" s="14">
        <v>152729.7</v>
      </c>
      <c r="M130" s="15">
        <v>29.31069894722506</v>
      </c>
      <c r="N130" s="14">
        <v>73388.9</v>
      </c>
      <c r="O130" s="15">
        <v>22.514024205295357</v>
      </c>
      <c r="P130" s="14">
        <v>8796.5</v>
      </c>
      <c r="Q130" s="15">
        <v>19.27553686125163</v>
      </c>
      <c r="S130" s="14">
        <f t="shared" si="8"/>
        <v>224144.80000000002</v>
      </c>
      <c r="T130" s="15">
        <f t="shared" si="9"/>
        <v>26.959010380789557</v>
      </c>
      <c r="U130" s="14">
        <f t="shared" si="10"/>
        <v>82185.4</v>
      </c>
      <c r="V130" s="15">
        <f t="shared" si="11"/>
        <v>22.16740115640978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242811.7</v>
      </c>
      <c r="E131" s="9">
        <v>27.048476539639566</v>
      </c>
      <c r="F131" s="8">
        <v>10983.7</v>
      </c>
      <c r="G131" s="9">
        <v>21.26550333676266</v>
      </c>
      <c r="H131" s="8">
        <v>11597.5</v>
      </c>
      <c r="I131" s="9">
        <v>24.173891787023067</v>
      </c>
      <c r="J131" s="8">
        <v>30166.5</v>
      </c>
      <c r="K131" s="9">
        <v>20.925865214724944</v>
      </c>
      <c r="L131" s="8">
        <v>146584.9</v>
      </c>
      <c r="M131" s="9">
        <v>29.403850266978385</v>
      </c>
      <c r="N131" s="8">
        <v>40410.1</v>
      </c>
      <c r="O131" s="9">
        <v>26.111014028671043</v>
      </c>
      <c r="P131" s="8">
        <v>3069</v>
      </c>
      <c r="Q131" s="9">
        <v>18.633659172368848</v>
      </c>
      <c r="S131" s="8">
        <f t="shared" si="8"/>
        <v>199332.59999999998</v>
      </c>
      <c r="T131" s="9">
        <f t="shared" si="9"/>
        <v>27.368083208667322</v>
      </c>
      <c r="U131" s="8">
        <f t="shared" si="10"/>
        <v>43479.1</v>
      </c>
      <c r="V131" s="9">
        <f t="shared" si="11"/>
        <v>25.58322016785075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5410.3</v>
      </c>
      <c r="G132" s="12">
        <v>25.050795704489584</v>
      </c>
      <c r="H132" s="11">
        <v>6452</v>
      </c>
      <c r="I132" s="12">
        <v>24.771101983880968</v>
      </c>
      <c r="J132" s="11">
        <v>12166</v>
      </c>
      <c r="K132" s="12">
        <v>29.53551948051948</v>
      </c>
      <c r="L132" s="11">
        <v>177575.1</v>
      </c>
      <c r="M132" s="12">
        <v>30.175494959597376</v>
      </c>
      <c r="N132" s="11">
        <v>110705.4</v>
      </c>
      <c r="O132" s="12">
        <v>22.933571659557707</v>
      </c>
      <c r="P132" s="11">
        <v>4608</v>
      </c>
      <c r="Q132" s="12">
        <v>16.395069444444445</v>
      </c>
      <c r="S132" s="11">
        <f t="shared" si="8"/>
        <v>201603.4</v>
      </c>
      <c r="T132" s="12">
        <f t="shared" si="9"/>
        <v>29.826387526202435</v>
      </c>
      <c r="U132" s="11">
        <f t="shared" si="10"/>
        <v>115313.4</v>
      </c>
      <c r="V132" s="12">
        <f t="shared" si="11"/>
        <v>22.67228877129631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4746.4</v>
      </c>
      <c r="G133" s="12">
        <v>26.165762472610822</v>
      </c>
      <c r="H133" s="11">
        <v>15882.7</v>
      </c>
      <c r="I133" s="12">
        <v>19.931157926549012</v>
      </c>
      <c r="J133" s="11">
        <v>40737.2</v>
      </c>
      <c r="K133" s="12">
        <v>22.00357020119203</v>
      </c>
      <c r="L133" s="11">
        <v>190920.4</v>
      </c>
      <c r="M133" s="12">
        <v>30.303316513059897</v>
      </c>
      <c r="N133" s="11">
        <v>131872.7</v>
      </c>
      <c r="O133" s="12">
        <v>22.127675250449865</v>
      </c>
      <c r="P133" s="11">
        <v>38628.6</v>
      </c>
      <c r="Q133" s="12">
        <v>18.036612251026444</v>
      </c>
      <c r="S133" s="11">
        <f t="shared" si="8"/>
        <v>252286.69999999998</v>
      </c>
      <c r="T133" s="12">
        <f t="shared" si="9"/>
        <v>28.232320320492523</v>
      </c>
      <c r="U133" s="11">
        <f t="shared" si="10"/>
        <v>170501.30000000002</v>
      </c>
      <c r="V133" s="12">
        <f t="shared" si="11"/>
        <v>21.200808204981428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10887.7</v>
      </c>
      <c r="G134" s="12">
        <v>24.293680942715174</v>
      </c>
      <c r="H134" s="11">
        <v>32799</v>
      </c>
      <c r="I134" s="12">
        <v>18.926539833531514</v>
      </c>
      <c r="J134" s="11">
        <v>20893.3</v>
      </c>
      <c r="K134" s="12">
        <v>27.452937879607337</v>
      </c>
      <c r="L134" s="11">
        <v>190277.2</v>
      </c>
      <c r="M134" s="12">
        <v>30.116520161112305</v>
      </c>
      <c r="N134" s="11">
        <v>144736.6</v>
      </c>
      <c r="O134" s="12">
        <v>23.133072553866818</v>
      </c>
      <c r="P134" s="11">
        <v>65795.5</v>
      </c>
      <c r="Q134" s="12">
        <v>12.905620293181144</v>
      </c>
      <c r="S134" s="11">
        <f t="shared" si="8"/>
        <v>254857.2</v>
      </c>
      <c r="T134" s="12">
        <f t="shared" si="9"/>
        <v>28.209301079192578</v>
      </c>
      <c r="U134" s="11">
        <f t="shared" si="10"/>
        <v>210532.1</v>
      </c>
      <c r="V134" s="12">
        <f t="shared" si="11"/>
        <v>19.936788779478285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6782.6</v>
      </c>
      <c r="G135" s="12">
        <v>23.73992421785156</v>
      </c>
      <c r="H135" s="11">
        <v>4856.8</v>
      </c>
      <c r="I135" s="12">
        <v>21.798715203426124</v>
      </c>
      <c r="J135" s="11">
        <v>43897.4</v>
      </c>
      <c r="K135" s="12">
        <v>17.767392829643672</v>
      </c>
      <c r="L135" s="11">
        <v>191525.6</v>
      </c>
      <c r="M135" s="12">
        <v>28.50310830510387</v>
      </c>
      <c r="N135" s="11">
        <v>146927.3</v>
      </c>
      <c r="O135" s="12">
        <v>23.542797206509615</v>
      </c>
      <c r="P135" s="11">
        <v>39628.1</v>
      </c>
      <c r="Q135" s="12">
        <v>14.52905826925843</v>
      </c>
      <c r="S135" s="11">
        <f t="shared" si="8"/>
        <v>247062.40000000002</v>
      </c>
      <c r="T135" s="12">
        <f t="shared" si="9"/>
        <v>26.333054645304188</v>
      </c>
      <c r="U135" s="11">
        <f t="shared" si="10"/>
        <v>186555.4</v>
      </c>
      <c r="V135" s="12">
        <f t="shared" si="11"/>
        <v>21.628098688110878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6551.2</v>
      </c>
      <c r="G136" s="12">
        <v>22.95595387104653</v>
      </c>
      <c r="H136" s="11">
        <v>2559.6</v>
      </c>
      <c r="I136" s="12">
        <v>32.067481637755904</v>
      </c>
      <c r="J136" s="11">
        <v>13190.1</v>
      </c>
      <c r="K136" s="12">
        <v>27.850761252757746</v>
      </c>
      <c r="L136" s="11">
        <v>183925.8</v>
      </c>
      <c r="M136" s="12">
        <v>27.452037114967016</v>
      </c>
      <c r="N136" s="11">
        <v>114357.3</v>
      </c>
      <c r="O136" s="12">
        <v>24.678179845099528</v>
      </c>
      <c r="P136" s="11">
        <v>21352.5</v>
      </c>
      <c r="Q136" s="12">
        <v>14.972583866057837</v>
      </c>
      <c r="S136" s="11">
        <f t="shared" si="8"/>
        <v>206226.69999999998</v>
      </c>
      <c r="T136" s="12">
        <f t="shared" si="9"/>
        <v>27.391997180772428</v>
      </c>
      <c r="U136" s="11">
        <f t="shared" si="10"/>
        <v>135709.8</v>
      </c>
      <c r="V136" s="12">
        <f t="shared" si="11"/>
        <v>23.15110709027646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2117.5</v>
      </c>
      <c r="G137" s="12">
        <v>28.086184179456907</v>
      </c>
      <c r="H137" s="11">
        <v>5555.4</v>
      </c>
      <c r="I137" s="12">
        <v>25.829460704899734</v>
      </c>
      <c r="J137" s="11">
        <v>21212.8</v>
      </c>
      <c r="K137" s="12">
        <v>25.23313815243627</v>
      </c>
      <c r="L137" s="11">
        <v>164265.5</v>
      </c>
      <c r="M137" s="12">
        <v>28.30041852975823</v>
      </c>
      <c r="N137" s="11">
        <v>79887.8</v>
      </c>
      <c r="O137" s="12">
        <v>24.66436772573534</v>
      </c>
      <c r="P137" s="11">
        <v>17948.4</v>
      </c>
      <c r="Q137" s="12">
        <v>16.89032448574803</v>
      </c>
      <c r="S137" s="11">
        <f t="shared" si="8"/>
        <v>193151.2</v>
      </c>
      <c r="T137" s="12">
        <f t="shared" si="9"/>
        <v>27.890136815096152</v>
      </c>
      <c r="U137" s="11">
        <f t="shared" si="10"/>
        <v>97836.20000000001</v>
      </c>
      <c r="V137" s="12">
        <f t="shared" si="11"/>
        <v>23.23819175315476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9058.4</v>
      </c>
      <c r="G138" s="12">
        <v>23.8314150401837</v>
      </c>
      <c r="H138" s="11">
        <v>11780.3</v>
      </c>
      <c r="I138" s="12">
        <v>22.308023225214978</v>
      </c>
      <c r="J138" s="11">
        <v>18616.3</v>
      </c>
      <c r="K138" s="12">
        <v>27.663463416468367</v>
      </c>
      <c r="L138" s="11">
        <v>177562.1</v>
      </c>
      <c r="M138" s="12">
        <v>29.524878158120462</v>
      </c>
      <c r="N138" s="11">
        <v>103485.3</v>
      </c>
      <c r="O138" s="12">
        <v>25.865023389795457</v>
      </c>
      <c r="P138" s="11">
        <v>22044.8</v>
      </c>
      <c r="Q138" s="12">
        <v>9.445814886050224</v>
      </c>
      <c r="S138" s="11">
        <f t="shared" si="8"/>
        <v>217017.1</v>
      </c>
      <c r="T138" s="12">
        <f t="shared" si="9"/>
        <v>28.735801916070216</v>
      </c>
      <c r="U138" s="11">
        <f t="shared" si="10"/>
        <v>125530.1</v>
      </c>
      <c r="V138" s="12">
        <f t="shared" si="11"/>
        <v>22.98158612954184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4530.1</v>
      </c>
      <c r="G139" s="12">
        <v>28.276767621023815</v>
      </c>
      <c r="H139" s="11">
        <v>10012.1</v>
      </c>
      <c r="I139" s="12">
        <v>27.462671567403444</v>
      </c>
      <c r="J139" s="11">
        <v>31231.9</v>
      </c>
      <c r="K139" s="12">
        <v>16.62338218296037</v>
      </c>
      <c r="L139" s="11">
        <v>190761.7</v>
      </c>
      <c r="M139" s="12">
        <v>28.25698629756393</v>
      </c>
      <c r="N139" s="11">
        <v>124673</v>
      </c>
      <c r="O139" s="12">
        <v>19.563647902914024</v>
      </c>
      <c r="P139" s="11">
        <v>8207.8</v>
      </c>
      <c r="Q139" s="12">
        <v>14.979554813713786</v>
      </c>
      <c r="S139" s="11">
        <f t="shared" si="8"/>
        <v>236535.80000000002</v>
      </c>
      <c r="T139" s="12">
        <f t="shared" si="9"/>
        <v>26.687656380133582</v>
      </c>
      <c r="U139" s="11">
        <f t="shared" si="10"/>
        <v>132880.8</v>
      </c>
      <c r="V139" s="12">
        <f t="shared" si="11"/>
        <v>19.28049699429865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6158.5</v>
      </c>
      <c r="G140" s="12">
        <v>24.905433953072997</v>
      </c>
      <c r="H140" s="11">
        <v>17396.7</v>
      </c>
      <c r="I140" s="12">
        <v>11.4179850201475</v>
      </c>
      <c r="J140" s="11">
        <v>23808</v>
      </c>
      <c r="K140" s="12">
        <v>23.282042380712365</v>
      </c>
      <c r="L140" s="11">
        <v>195907.7</v>
      </c>
      <c r="M140" s="12">
        <v>28.873844463489696</v>
      </c>
      <c r="N140" s="11">
        <v>108588.2</v>
      </c>
      <c r="O140" s="12">
        <v>24.109677782668832</v>
      </c>
      <c r="P140" s="11">
        <v>8777.9</v>
      </c>
      <c r="Q140" s="12">
        <v>18.186707526857223</v>
      </c>
      <c r="S140" s="11">
        <f t="shared" si="8"/>
        <v>243270.90000000002</v>
      </c>
      <c r="T140" s="12">
        <f t="shared" si="9"/>
        <v>26.977837049149734</v>
      </c>
      <c r="U140" s="11">
        <f t="shared" si="10"/>
        <v>117366.09999999999</v>
      </c>
      <c r="V140" s="12">
        <f t="shared" si="11"/>
        <v>23.666694326555966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6692.9</v>
      </c>
      <c r="G141" s="12">
        <v>24.018339733150054</v>
      </c>
      <c r="H141" s="11">
        <v>2538.9</v>
      </c>
      <c r="I141" s="12">
        <v>27.60798810508488</v>
      </c>
      <c r="J141" s="11">
        <v>17176.5</v>
      </c>
      <c r="K141" s="12">
        <v>24.25796611649637</v>
      </c>
      <c r="L141" s="11">
        <v>217844.3</v>
      </c>
      <c r="M141" s="12">
        <v>29.14890729296108</v>
      </c>
      <c r="N141" s="11">
        <v>105658.3</v>
      </c>
      <c r="O141" s="12">
        <v>22.878223745791857</v>
      </c>
      <c r="P141" s="11">
        <v>13155.5</v>
      </c>
      <c r="Q141" s="12">
        <v>18.5075637566037</v>
      </c>
      <c r="S141" s="11">
        <f aca="true" t="shared" si="12" ref="S141:S204">F141+H141+J141+L141</f>
        <v>244252.59999999998</v>
      </c>
      <c r="T141" s="12">
        <f aca="true" t="shared" si="13" ref="T141:T204">(F141*G141+H141*I141+J141*K141+L141*M141)/(F141+H141+J141+L141)</f>
        <v>28.648360455528426</v>
      </c>
      <c r="U141" s="11">
        <f aca="true" t="shared" si="14" ref="U141:U204">N141+P141</f>
        <v>118813.8</v>
      </c>
      <c r="V141" s="12">
        <f aca="true" t="shared" si="15" ref="V141:V204">(N141*O141+P141*Q141)/(N141+P141)</f>
        <v>22.3942882308284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721180.1</v>
      </c>
      <c r="E142" s="15">
        <v>23.470398044815717</v>
      </c>
      <c r="F142" s="14">
        <v>14780.2</v>
      </c>
      <c r="G142" s="15">
        <v>23.422292661804306</v>
      </c>
      <c r="H142" s="14">
        <v>39565.6</v>
      </c>
      <c r="I142" s="15">
        <v>23.19878252825687</v>
      </c>
      <c r="J142" s="14">
        <v>28637.4</v>
      </c>
      <c r="K142" s="15">
        <v>25.91404991374915</v>
      </c>
      <c r="L142" s="14">
        <v>290472.4</v>
      </c>
      <c r="M142" s="15">
        <v>28.313295190868384</v>
      </c>
      <c r="N142" s="14">
        <v>260308.2</v>
      </c>
      <c r="O142" s="15">
        <v>20.083328773354047</v>
      </c>
      <c r="P142" s="14">
        <v>87416.3</v>
      </c>
      <c r="Q142" s="15">
        <v>16.78099004419084</v>
      </c>
      <c r="S142" s="14">
        <f t="shared" si="12"/>
        <v>373455.60000000003</v>
      </c>
      <c r="T142" s="15">
        <f t="shared" si="13"/>
        <v>27.393890301819003</v>
      </c>
      <c r="U142" s="14">
        <f t="shared" si="14"/>
        <v>347724.5</v>
      </c>
      <c r="V142" s="15">
        <f t="shared" si="15"/>
        <v>19.253136385270523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9675.6</v>
      </c>
      <c r="G143" s="9">
        <v>19.88932520980611</v>
      </c>
      <c r="H143" s="8">
        <v>14266.8</v>
      </c>
      <c r="I143" s="9">
        <v>22.327550326632462</v>
      </c>
      <c r="J143" s="8">
        <v>50173.5</v>
      </c>
      <c r="K143" s="9">
        <v>17.801956431183786</v>
      </c>
      <c r="L143" s="8">
        <v>291163.6</v>
      </c>
      <c r="M143" s="9">
        <v>25.23865640485281</v>
      </c>
      <c r="N143" s="8">
        <v>227372.6</v>
      </c>
      <c r="O143" s="9">
        <v>21.978968723584103</v>
      </c>
      <c r="P143" s="8">
        <v>112011.1</v>
      </c>
      <c r="Q143" s="9">
        <v>16.40966432791036</v>
      </c>
      <c r="S143" s="8">
        <f t="shared" si="12"/>
        <v>365279.5</v>
      </c>
      <c r="T143" s="9">
        <f t="shared" si="13"/>
        <v>23.961783699879135</v>
      </c>
      <c r="U143" s="8">
        <f t="shared" si="14"/>
        <v>339383.7</v>
      </c>
      <c r="V143" s="9">
        <f t="shared" si="15"/>
        <v>20.140860671859016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7529.8</v>
      </c>
      <c r="G144" s="12">
        <v>23.805718611384098</v>
      </c>
      <c r="H144" s="11">
        <v>24193.6</v>
      </c>
      <c r="I144" s="12">
        <v>23.031141086899012</v>
      </c>
      <c r="J144" s="11">
        <v>20443.9</v>
      </c>
      <c r="K144" s="12">
        <v>26.307815338560644</v>
      </c>
      <c r="L144" s="11">
        <v>287435.6</v>
      </c>
      <c r="M144" s="12">
        <v>26.232091268444126</v>
      </c>
      <c r="N144" s="11">
        <v>295388.4</v>
      </c>
      <c r="O144" s="12">
        <v>21.466030511015326</v>
      </c>
      <c r="P144" s="11">
        <v>119454.9</v>
      </c>
      <c r="Q144" s="12">
        <v>16.487148296135196</v>
      </c>
      <c r="S144" s="11">
        <f t="shared" si="12"/>
        <v>339602.89999999997</v>
      </c>
      <c r="T144" s="12">
        <f t="shared" si="13"/>
        <v>25.954812971267323</v>
      </c>
      <c r="U144" s="11">
        <f t="shared" si="14"/>
        <v>414843.30000000005</v>
      </c>
      <c r="V144" s="12">
        <f t="shared" si="15"/>
        <v>20.03235211464184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8318.2</v>
      </c>
      <c r="G145" s="12">
        <v>24.106093866461492</v>
      </c>
      <c r="H145" s="11">
        <v>8173.8</v>
      </c>
      <c r="I145" s="12">
        <v>27.845334116322885</v>
      </c>
      <c r="J145" s="11">
        <v>21677.1</v>
      </c>
      <c r="K145" s="12">
        <v>24.518875587601666</v>
      </c>
      <c r="L145" s="11">
        <v>248599.5</v>
      </c>
      <c r="M145" s="12">
        <v>27.345330650303</v>
      </c>
      <c r="N145" s="11">
        <v>354238.6</v>
      </c>
      <c r="O145" s="12">
        <v>20.733449279666303</v>
      </c>
      <c r="P145" s="11">
        <v>62949.4</v>
      </c>
      <c r="Q145" s="12">
        <v>14.65711087000035</v>
      </c>
      <c r="S145" s="11">
        <f t="shared" si="12"/>
        <v>286768.6</v>
      </c>
      <c r="T145" s="12">
        <f t="shared" si="13"/>
        <v>27.051968545370734</v>
      </c>
      <c r="U145" s="11">
        <f t="shared" si="14"/>
        <v>417188</v>
      </c>
      <c r="V145" s="12">
        <f t="shared" si="15"/>
        <v>19.816591994496484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582271.2</v>
      </c>
      <c r="E146" s="12">
        <v>23.04328009181976</v>
      </c>
      <c r="F146" s="11">
        <v>3597.2</v>
      </c>
      <c r="G146" s="12">
        <v>27.472928944734793</v>
      </c>
      <c r="H146" s="11">
        <v>4650</v>
      </c>
      <c r="I146" s="12">
        <v>31.858792258064515</v>
      </c>
      <c r="J146" s="11">
        <v>27856.6</v>
      </c>
      <c r="K146" s="12">
        <v>22.83360209070741</v>
      </c>
      <c r="L146" s="11">
        <v>197187.3</v>
      </c>
      <c r="M146" s="12">
        <v>28.061727154842135</v>
      </c>
      <c r="N146" s="11">
        <v>269750.3</v>
      </c>
      <c r="O146" s="12">
        <v>21.233547740262015</v>
      </c>
      <c r="P146" s="11">
        <v>79229.8</v>
      </c>
      <c r="Q146" s="12">
        <v>16.062761347371822</v>
      </c>
      <c r="S146" s="11">
        <f t="shared" si="12"/>
        <v>233291.09999999998</v>
      </c>
      <c r="T146" s="12">
        <f t="shared" si="13"/>
        <v>27.504057098620578</v>
      </c>
      <c r="U146" s="11">
        <f t="shared" si="14"/>
        <v>348980.1</v>
      </c>
      <c r="V146" s="12">
        <f t="shared" si="15"/>
        <v>20.059611542320038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6418.5</v>
      </c>
      <c r="G147" s="12">
        <v>24.17571473085612</v>
      </c>
      <c r="H147" s="11">
        <v>68374.3</v>
      </c>
      <c r="I147" s="12">
        <v>16.874526949453227</v>
      </c>
      <c r="J147" s="11">
        <v>23371.8</v>
      </c>
      <c r="K147" s="12">
        <v>21.221988421944395</v>
      </c>
      <c r="L147" s="11">
        <v>255321.1</v>
      </c>
      <c r="M147" s="12">
        <v>26.566933093269604</v>
      </c>
      <c r="N147" s="11">
        <v>267004.2</v>
      </c>
      <c r="O147" s="12">
        <v>22.65297286709348</v>
      </c>
      <c r="P147" s="11">
        <v>74694.3</v>
      </c>
      <c r="Q147" s="12">
        <v>16.08873126865102</v>
      </c>
      <c r="S147" s="11">
        <f t="shared" si="12"/>
        <v>353485.7</v>
      </c>
      <c r="T147" s="12">
        <f t="shared" si="13"/>
        <v>24.295326354078814</v>
      </c>
      <c r="U147" s="11">
        <f t="shared" si="14"/>
        <v>341698.5</v>
      </c>
      <c r="V147" s="12">
        <f t="shared" si="15"/>
        <v>21.218048712534593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7243.7</v>
      </c>
      <c r="G148" s="12">
        <v>22.59722862625454</v>
      </c>
      <c r="H148" s="11">
        <v>7073.5</v>
      </c>
      <c r="I148" s="12">
        <v>25.27497278574963</v>
      </c>
      <c r="J148" s="11">
        <v>32810.5</v>
      </c>
      <c r="K148" s="12">
        <v>21.350184849362247</v>
      </c>
      <c r="L148" s="11">
        <v>270030.3</v>
      </c>
      <c r="M148" s="12">
        <v>24.81468694068777</v>
      </c>
      <c r="N148" s="11">
        <v>315440.7</v>
      </c>
      <c r="O148" s="12">
        <v>22.9672952982922</v>
      </c>
      <c r="P148" s="11">
        <v>135238.7</v>
      </c>
      <c r="Q148" s="12">
        <v>16.813758724388798</v>
      </c>
      <c r="S148" s="11">
        <f t="shared" si="12"/>
        <v>317158</v>
      </c>
      <c r="T148" s="12">
        <f t="shared" si="13"/>
        <v>24.415898902124496</v>
      </c>
      <c r="U148" s="11">
        <f t="shared" si="14"/>
        <v>450679.4</v>
      </c>
      <c r="V148" s="12">
        <f t="shared" si="15"/>
        <v>21.120758077693367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8168.7</v>
      </c>
      <c r="G149" s="12">
        <v>24.92300427240565</v>
      </c>
      <c r="H149" s="11">
        <v>6517.1</v>
      </c>
      <c r="I149" s="12">
        <v>25.442619109726717</v>
      </c>
      <c r="J149" s="11">
        <v>28422.4</v>
      </c>
      <c r="K149" s="12">
        <v>26.073712811022286</v>
      </c>
      <c r="L149" s="11">
        <v>241819.5</v>
      </c>
      <c r="M149" s="12">
        <v>26.386283955594973</v>
      </c>
      <c r="N149" s="11">
        <v>308892.8</v>
      </c>
      <c r="O149" s="12">
        <v>22.217075095308136</v>
      </c>
      <c r="P149" s="11">
        <v>91156.9</v>
      </c>
      <c r="Q149" s="12">
        <v>16.96429353126313</v>
      </c>
      <c r="S149" s="11">
        <f t="shared" si="12"/>
        <v>284927.7</v>
      </c>
      <c r="T149" s="12">
        <f t="shared" si="13"/>
        <v>26.29156844350338</v>
      </c>
      <c r="U149" s="11">
        <f t="shared" si="14"/>
        <v>400049.69999999995</v>
      </c>
      <c r="V149" s="12">
        <f t="shared" si="15"/>
        <v>21.020155603166298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13694.2</v>
      </c>
      <c r="G150" s="12">
        <v>23.18328671992522</v>
      </c>
      <c r="H150" s="11">
        <v>16645.5</v>
      </c>
      <c r="I150" s="12">
        <v>19.871840437355445</v>
      </c>
      <c r="J150" s="11">
        <v>30422.7</v>
      </c>
      <c r="K150" s="12">
        <v>23.89509616174764</v>
      </c>
      <c r="L150" s="11">
        <v>268126.4</v>
      </c>
      <c r="M150" s="12">
        <v>24.400654836674043</v>
      </c>
      <c r="N150" s="11">
        <v>333432.9</v>
      </c>
      <c r="O150" s="12">
        <v>22.259573011541452</v>
      </c>
      <c r="P150" s="11">
        <v>91309.2</v>
      </c>
      <c r="Q150" s="12">
        <v>16.538400084547888</v>
      </c>
      <c r="S150" s="11">
        <f t="shared" si="12"/>
        <v>328888.80000000005</v>
      </c>
      <c r="T150" s="12">
        <f t="shared" si="13"/>
        <v>24.07399207878164</v>
      </c>
      <c r="U150" s="11">
        <f t="shared" si="14"/>
        <v>424742.10000000003</v>
      </c>
      <c r="V150" s="12">
        <f t="shared" si="15"/>
        <v>21.029660264428692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534266.6</v>
      </c>
      <c r="E151" s="12">
        <v>23.282025533694227</v>
      </c>
      <c r="F151" s="11">
        <v>4412.2</v>
      </c>
      <c r="G151" s="12">
        <v>25.579222383391507</v>
      </c>
      <c r="H151" s="11">
        <v>1067.6</v>
      </c>
      <c r="I151" s="12">
        <v>25.270147995503937</v>
      </c>
      <c r="J151" s="11">
        <v>18044.6</v>
      </c>
      <c r="K151" s="12">
        <v>23.61940691397981</v>
      </c>
      <c r="L151" s="11">
        <v>161332</v>
      </c>
      <c r="M151" s="12">
        <v>28.1690502194233</v>
      </c>
      <c r="N151" s="11">
        <v>267057.8</v>
      </c>
      <c r="O151" s="12">
        <v>22.454965456916067</v>
      </c>
      <c r="P151" s="11">
        <v>82352.4</v>
      </c>
      <c r="Q151" s="12">
        <v>16.155290786910886</v>
      </c>
      <c r="S151" s="11">
        <f t="shared" si="12"/>
        <v>184856.4</v>
      </c>
      <c r="T151" s="12">
        <f t="shared" si="13"/>
        <v>27.646383976968067</v>
      </c>
      <c r="U151" s="11">
        <f t="shared" si="14"/>
        <v>349410.19999999995</v>
      </c>
      <c r="V151" s="12">
        <f t="shared" si="15"/>
        <v>20.97019675727841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11498.4</v>
      </c>
      <c r="G152" s="12">
        <v>22.89297337020803</v>
      </c>
      <c r="H152" s="11">
        <v>3430.1</v>
      </c>
      <c r="I152" s="12">
        <v>24.669397393661992</v>
      </c>
      <c r="J152" s="11">
        <v>11681.5</v>
      </c>
      <c r="K152" s="12">
        <v>24.92737918931644</v>
      </c>
      <c r="L152" s="11">
        <v>232493</v>
      </c>
      <c r="M152" s="12">
        <v>27.826950441518665</v>
      </c>
      <c r="N152" s="11">
        <v>324292.3</v>
      </c>
      <c r="O152" s="12">
        <v>22.494687157234388</v>
      </c>
      <c r="P152" s="11">
        <v>63917.6</v>
      </c>
      <c r="Q152" s="12">
        <v>15.039632088814349</v>
      </c>
      <c r="S152" s="11">
        <f t="shared" si="12"/>
        <v>259103</v>
      </c>
      <c r="T152" s="12">
        <f t="shared" si="13"/>
        <v>27.435465563887718</v>
      </c>
      <c r="U152" s="11">
        <f t="shared" si="14"/>
        <v>388209.89999999997</v>
      </c>
      <c r="V152" s="12">
        <f t="shared" si="15"/>
        <v>21.26723461714913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11406.2</v>
      </c>
      <c r="G153" s="12">
        <v>21.606728270589684</v>
      </c>
      <c r="H153" s="11">
        <v>8502.3</v>
      </c>
      <c r="I153" s="12">
        <v>27.294014560765913</v>
      </c>
      <c r="J153" s="11">
        <v>8863.8</v>
      </c>
      <c r="K153" s="12">
        <v>27.14778198966583</v>
      </c>
      <c r="L153" s="11">
        <v>272664.8</v>
      </c>
      <c r="M153" s="12">
        <v>29.89182525943944</v>
      </c>
      <c r="N153" s="11">
        <v>358427.8</v>
      </c>
      <c r="O153" s="12">
        <v>21.429297454047937</v>
      </c>
      <c r="P153" s="11">
        <v>52489.3</v>
      </c>
      <c r="Q153" s="12">
        <v>14.719271051433338</v>
      </c>
      <c r="S153" s="11">
        <f t="shared" si="12"/>
        <v>301437.1</v>
      </c>
      <c r="T153" s="12">
        <f t="shared" si="13"/>
        <v>29.42435960935135</v>
      </c>
      <c r="U153" s="11">
        <f t="shared" si="14"/>
        <v>410917.1</v>
      </c>
      <c r="V153" s="12">
        <f t="shared" si="15"/>
        <v>20.572179098898545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7974.7</v>
      </c>
      <c r="G154" s="15">
        <v>24.682256385820153</v>
      </c>
      <c r="H154" s="14">
        <v>26234.1</v>
      </c>
      <c r="I154" s="15">
        <v>25.322153228050517</v>
      </c>
      <c r="J154" s="14">
        <v>27978.7</v>
      </c>
      <c r="K154" s="15">
        <v>24.793189247534727</v>
      </c>
      <c r="L154" s="14">
        <v>396299</v>
      </c>
      <c r="M154" s="15">
        <v>29.060612719184252</v>
      </c>
      <c r="N154" s="14">
        <v>317786.5</v>
      </c>
      <c r="O154" s="15">
        <v>23.370759944176353</v>
      </c>
      <c r="P154" s="14">
        <v>49994.2</v>
      </c>
      <c r="Q154" s="15">
        <v>16.92121586103988</v>
      </c>
      <c r="S154" s="14">
        <f t="shared" si="12"/>
        <v>458486.5</v>
      </c>
      <c r="T154" s="15">
        <f t="shared" si="13"/>
        <v>28.510131604747357</v>
      </c>
      <c r="U154" s="14">
        <f t="shared" si="14"/>
        <v>367780.7</v>
      </c>
      <c r="V154" s="15">
        <f t="shared" si="15"/>
        <v>22.494042387216076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6762.4</v>
      </c>
      <c r="G155" s="9">
        <v>23.394079764580628</v>
      </c>
      <c r="H155" s="8">
        <v>6411</v>
      </c>
      <c r="I155" s="9">
        <v>29.665450007799098</v>
      </c>
      <c r="J155" s="8">
        <v>28541.3</v>
      </c>
      <c r="K155" s="9">
        <v>17.60981518010742</v>
      </c>
      <c r="L155" s="8">
        <v>220622.5</v>
      </c>
      <c r="M155" s="9">
        <v>28.3703323006493</v>
      </c>
      <c r="N155" s="8">
        <v>232801.2</v>
      </c>
      <c r="O155" s="9">
        <v>24.313376009230193</v>
      </c>
      <c r="P155" s="8">
        <v>32212.1</v>
      </c>
      <c r="Q155" s="9">
        <v>17.420720785046615</v>
      </c>
      <c r="S155" s="8">
        <f t="shared" si="12"/>
        <v>262337.2</v>
      </c>
      <c r="T155" s="9">
        <f t="shared" si="13"/>
        <v>27.10300323781759</v>
      </c>
      <c r="U155" s="8">
        <f t="shared" si="14"/>
        <v>265013.3</v>
      </c>
      <c r="V155" s="9">
        <f t="shared" si="15"/>
        <v>23.475580701044063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5331.8</v>
      </c>
      <c r="G156" s="12">
        <v>24.514386323568022</v>
      </c>
      <c r="H156" s="11">
        <v>8328</v>
      </c>
      <c r="I156" s="12">
        <v>25.951849183477425</v>
      </c>
      <c r="J156" s="11">
        <v>33693.8</v>
      </c>
      <c r="K156" s="12">
        <v>21.8845241557794</v>
      </c>
      <c r="L156" s="11">
        <v>273467.9</v>
      </c>
      <c r="M156" s="12">
        <v>28.432823647674915</v>
      </c>
      <c r="N156" s="11">
        <v>399414.2</v>
      </c>
      <c r="O156" s="12">
        <v>24.917144443036833</v>
      </c>
      <c r="P156" s="11">
        <v>28649.7</v>
      </c>
      <c r="Q156" s="12">
        <v>20.902098102248893</v>
      </c>
      <c r="S156" s="11">
        <f t="shared" si="12"/>
        <v>320821.5</v>
      </c>
      <c r="T156" s="12">
        <f t="shared" si="13"/>
        <v>27.615574888216656</v>
      </c>
      <c r="U156" s="11">
        <f t="shared" si="14"/>
        <v>428063.9</v>
      </c>
      <c r="V156" s="12">
        <f t="shared" si="15"/>
        <v>24.64842317700699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5491.5</v>
      </c>
      <c r="G157" s="12">
        <v>26.687385049622144</v>
      </c>
      <c r="H157" s="11">
        <v>4384.9</v>
      </c>
      <c r="I157" s="12">
        <v>21.82289219822573</v>
      </c>
      <c r="J157" s="11">
        <v>31310.3</v>
      </c>
      <c r="K157" s="12">
        <v>25.58059561869416</v>
      </c>
      <c r="L157" s="11">
        <v>363069.1</v>
      </c>
      <c r="M157" s="12">
        <v>26.062012349715236</v>
      </c>
      <c r="N157" s="11">
        <v>547135.3</v>
      </c>
      <c r="O157" s="12">
        <v>24.476815462281447</v>
      </c>
      <c r="P157" s="11">
        <v>93128.5</v>
      </c>
      <c r="Q157" s="12">
        <v>20.801601958584104</v>
      </c>
      <c r="S157" s="11">
        <f t="shared" si="12"/>
        <v>404255.8</v>
      </c>
      <c r="T157" s="12">
        <f t="shared" si="13"/>
        <v>25.987239925809337</v>
      </c>
      <c r="U157" s="11">
        <f t="shared" si="14"/>
        <v>640263.8</v>
      </c>
      <c r="V157" s="12">
        <f t="shared" si="15"/>
        <v>23.942243429973704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10288.2</v>
      </c>
      <c r="G158" s="12">
        <v>23.81566571411908</v>
      </c>
      <c r="H158" s="11">
        <v>4134</v>
      </c>
      <c r="I158" s="12">
        <v>23.584857281083696</v>
      </c>
      <c r="J158" s="11">
        <v>25693.9</v>
      </c>
      <c r="K158" s="12">
        <v>25.524358699924882</v>
      </c>
      <c r="L158" s="11">
        <v>412195.2</v>
      </c>
      <c r="M158" s="12">
        <v>26.71434717823011</v>
      </c>
      <c r="N158" s="11">
        <v>576344.8</v>
      </c>
      <c r="O158" s="12">
        <v>23.887651086641196</v>
      </c>
      <c r="P158" s="11">
        <v>131895.9</v>
      </c>
      <c r="Q158" s="12">
        <v>19.838994987713797</v>
      </c>
      <c r="S158" s="11">
        <f t="shared" si="12"/>
        <v>452311.30000000005</v>
      </c>
      <c r="T158" s="12">
        <f t="shared" si="13"/>
        <v>26.552213331835826</v>
      </c>
      <c r="U158" s="11">
        <f t="shared" si="14"/>
        <v>708240.7000000001</v>
      </c>
      <c r="V158" s="12">
        <f t="shared" si="15"/>
        <v>23.13366852116802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15285.5</v>
      </c>
      <c r="G159" s="12">
        <v>24.681788296097608</v>
      </c>
      <c r="H159" s="11">
        <v>2803.3</v>
      </c>
      <c r="I159" s="12">
        <v>22.397235401134377</v>
      </c>
      <c r="J159" s="11">
        <v>21383.9</v>
      </c>
      <c r="K159" s="12">
        <v>26.406398598945934</v>
      </c>
      <c r="L159" s="11">
        <v>263158.6</v>
      </c>
      <c r="M159" s="12">
        <v>29.61128558975462</v>
      </c>
      <c r="N159" s="11">
        <v>309343.6</v>
      </c>
      <c r="O159" s="12">
        <v>24.95507436391119</v>
      </c>
      <c r="P159" s="11">
        <v>28386.5</v>
      </c>
      <c r="Q159" s="12">
        <v>20.964843323410776</v>
      </c>
      <c r="S159" s="11">
        <f t="shared" si="12"/>
        <v>302631.3</v>
      </c>
      <c r="T159" s="12">
        <f t="shared" si="13"/>
        <v>29.069021915446285</v>
      </c>
      <c r="U159" s="11">
        <f t="shared" si="14"/>
        <v>337730.1</v>
      </c>
      <c r="V159" s="12">
        <f t="shared" si="15"/>
        <v>24.619692076601993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5297.7</v>
      </c>
      <c r="G160" s="12">
        <v>24.77746191743587</v>
      </c>
      <c r="H160" s="11">
        <v>15195.6</v>
      </c>
      <c r="I160" s="12">
        <v>26.366464502882415</v>
      </c>
      <c r="J160" s="11">
        <v>37176.9</v>
      </c>
      <c r="K160" s="12">
        <v>24.97041380534687</v>
      </c>
      <c r="L160" s="11">
        <v>223896</v>
      </c>
      <c r="M160" s="12">
        <v>30.797269973559157</v>
      </c>
      <c r="N160" s="11">
        <v>335490.1</v>
      </c>
      <c r="O160" s="12">
        <v>26.064157803762317</v>
      </c>
      <c r="P160" s="11">
        <v>36289.4</v>
      </c>
      <c r="Q160" s="12">
        <v>19.55548851730808</v>
      </c>
      <c r="S160" s="11">
        <f t="shared" si="12"/>
        <v>281566.2</v>
      </c>
      <c r="T160" s="12">
        <f t="shared" si="13"/>
        <v>29.675529033669527</v>
      </c>
      <c r="U160" s="11">
        <f t="shared" si="14"/>
        <v>371779.5</v>
      </c>
      <c r="V160" s="12">
        <f t="shared" si="15"/>
        <v>25.428846542103585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1738.8</v>
      </c>
      <c r="G161" s="12">
        <v>32.694662985967334</v>
      </c>
      <c r="H161" s="11">
        <v>19755.8</v>
      </c>
      <c r="I161" s="12">
        <v>19.921886230879036</v>
      </c>
      <c r="J161" s="11">
        <v>46243.4</v>
      </c>
      <c r="K161" s="12">
        <v>25.546467085032674</v>
      </c>
      <c r="L161" s="11">
        <v>272726.1</v>
      </c>
      <c r="M161" s="12">
        <v>27.60147826702322</v>
      </c>
      <c r="N161" s="11">
        <v>410000.2</v>
      </c>
      <c r="O161" s="12">
        <v>24.961039414127114</v>
      </c>
      <c r="P161" s="11">
        <v>49413.4</v>
      </c>
      <c r="Q161" s="12">
        <v>18.830599351592888</v>
      </c>
      <c r="S161" s="11">
        <f t="shared" si="12"/>
        <v>340464.1</v>
      </c>
      <c r="T161" s="12">
        <f t="shared" si="13"/>
        <v>26.9027521491987</v>
      </c>
      <c r="U161" s="11">
        <f t="shared" si="14"/>
        <v>459413.60000000003</v>
      </c>
      <c r="V161" s="12">
        <f t="shared" si="15"/>
        <v>24.301664317294914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10049.6</v>
      </c>
      <c r="G162" s="12">
        <v>13.232721700366183</v>
      </c>
      <c r="H162" s="11">
        <v>4598.9</v>
      </c>
      <c r="I162" s="12">
        <v>22.96640500989367</v>
      </c>
      <c r="J162" s="11">
        <v>15503.3</v>
      </c>
      <c r="K162" s="12">
        <v>25.27049324982423</v>
      </c>
      <c r="L162" s="11">
        <v>204586.8</v>
      </c>
      <c r="M162" s="12">
        <v>29.699218106935543</v>
      </c>
      <c r="N162" s="11">
        <v>326077.8</v>
      </c>
      <c r="O162" s="12">
        <v>25.84689364010675</v>
      </c>
      <c r="P162" s="11">
        <v>73900.7</v>
      </c>
      <c r="Q162" s="12">
        <v>20.294187470484037</v>
      </c>
      <c r="S162" s="11">
        <f t="shared" si="12"/>
        <v>234738.59999999998</v>
      </c>
      <c r="T162" s="12">
        <f t="shared" si="13"/>
        <v>28.569855119694843</v>
      </c>
      <c r="U162" s="11">
        <f t="shared" si="14"/>
        <v>399978.5</v>
      </c>
      <c r="V162" s="12">
        <f t="shared" si="15"/>
        <v>24.820966314439403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2591</v>
      </c>
      <c r="G163" s="12">
        <v>29.875522964106526</v>
      </c>
      <c r="H163" s="11">
        <v>22826.2</v>
      </c>
      <c r="I163" s="12">
        <v>19.797995286118585</v>
      </c>
      <c r="J163" s="11">
        <v>25988.5</v>
      </c>
      <c r="K163" s="12">
        <v>24.4737107951594</v>
      </c>
      <c r="L163" s="11">
        <v>277325.9</v>
      </c>
      <c r="M163" s="12">
        <v>29.550067775855062</v>
      </c>
      <c r="N163" s="11">
        <v>344632.3</v>
      </c>
      <c r="O163" s="12">
        <v>26.33273297656662</v>
      </c>
      <c r="P163" s="11">
        <v>89009.9</v>
      </c>
      <c r="Q163" s="12">
        <v>21.151021627931275</v>
      </c>
      <c r="S163" s="11">
        <f t="shared" si="12"/>
        <v>328731.60000000003</v>
      </c>
      <c r="T163" s="12">
        <f t="shared" si="13"/>
        <v>28.47415537173793</v>
      </c>
      <c r="U163" s="11">
        <f t="shared" si="14"/>
        <v>433642.19999999995</v>
      </c>
      <c r="V163" s="12">
        <f t="shared" si="15"/>
        <v>25.269128906273426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6646.4</v>
      </c>
      <c r="G164" s="12">
        <v>45.00205885893116</v>
      </c>
      <c r="H164" s="11">
        <v>3640</v>
      </c>
      <c r="I164" s="12">
        <v>24.25824175824176</v>
      </c>
      <c r="J164" s="11">
        <v>10988.4</v>
      </c>
      <c r="K164" s="12">
        <v>25.90685295402424</v>
      </c>
      <c r="L164" s="11">
        <v>279044.2</v>
      </c>
      <c r="M164" s="12">
        <v>30.06735294981943</v>
      </c>
      <c r="N164" s="11">
        <v>491590.6</v>
      </c>
      <c r="O164" s="12">
        <v>25.285852548848574</v>
      </c>
      <c r="P164" s="11">
        <v>117660.8</v>
      </c>
      <c r="Q164" s="12">
        <v>20.565376828986373</v>
      </c>
      <c r="S164" s="11">
        <f t="shared" si="12"/>
        <v>300319</v>
      </c>
      <c r="T164" s="12">
        <f t="shared" si="13"/>
        <v>30.17523698800277</v>
      </c>
      <c r="U164" s="11">
        <f t="shared" si="14"/>
        <v>609251.4</v>
      </c>
      <c r="V164" s="12">
        <f t="shared" si="15"/>
        <v>24.374217467534745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8078.100000000001</v>
      </c>
      <c r="G165" s="12">
        <v>31.092984365135365</v>
      </c>
      <c r="H165" s="11">
        <v>15125</v>
      </c>
      <c r="I165" s="12">
        <v>22.599338842975207</v>
      </c>
      <c r="J165" s="11">
        <v>9991.3</v>
      </c>
      <c r="K165" s="12">
        <v>27.70144345580655</v>
      </c>
      <c r="L165" s="11">
        <v>193268.7</v>
      </c>
      <c r="M165" s="12">
        <v>29.778698764983673</v>
      </c>
      <c r="N165" s="11">
        <v>435128.8</v>
      </c>
      <c r="O165" s="12">
        <v>25.077619874850853</v>
      </c>
      <c r="P165" s="11">
        <v>44727.6</v>
      </c>
      <c r="Q165" s="12">
        <v>22.329312996896775</v>
      </c>
      <c r="S165" s="11">
        <f t="shared" si="12"/>
        <v>226463.1</v>
      </c>
      <c r="T165" s="12">
        <f t="shared" si="13"/>
        <v>29.254439540039854</v>
      </c>
      <c r="U165" s="11">
        <f t="shared" si="14"/>
        <v>479856.39999999997</v>
      </c>
      <c r="V165" s="12">
        <f t="shared" si="15"/>
        <v>24.821449131448496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6571.1</v>
      </c>
      <c r="G166" s="15">
        <v>29.8832253351798</v>
      </c>
      <c r="H166" s="14">
        <v>80.5</v>
      </c>
      <c r="I166" s="15">
        <v>19.855900621118014</v>
      </c>
      <c r="J166" s="14">
        <v>25522.8</v>
      </c>
      <c r="K166" s="15">
        <v>18.813996622627613</v>
      </c>
      <c r="L166" s="14">
        <v>213501.5</v>
      </c>
      <c r="M166" s="15">
        <v>28.805351503385218</v>
      </c>
      <c r="N166" s="14">
        <v>223696</v>
      </c>
      <c r="O166" s="15">
        <v>24.073468881875403</v>
      </c>
      <c r="P166" s="14">
        <v>25440.7</v>
      </c>
      <c r="Q166" s="15">
        <v>19.490666098024036</v>
      </c>
      <c r="S166" s="14">
        <f t="shared" si="12"/>
        <v>245675.9</v>
      </c>
      <c r="T166" s="15">
        <f t="shared" si="13"/>
        <v>27.793266205598513</v>
      </c>
      <c r="U166" s="14">
        <f t="shared" si="14"/>
        <v>249136.7</v>
      </c>
      <c r="V166" s="15">
        <f t="shared" si="15"/>
        <v>23.605494027977414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4905.3</v>
      </c>
      <c r="G167" s="9">
        <v>29.24</v>
      </c>
      <c r="H167" s="8">
        <v>2351.4</v>
      </c>
      <c r="I167" s="9">
        <v>32.08</v>
      </c>
      <c r="J167" s="8">
        <v>31674.7</v>
      </c>
      <c r="K167" s="9">
        <v>23.08</v>
      </c>
      <c r="L167" s="8">
        <v>156387.3</v>
      </c>
      <c r="M167" s="9">
        <v>30.31</v>
      </c>
      <c r="N167" s="8">
        <v>240533.1</v>
      </c>
      <c r="O167" s="9">
        <v>25.28</v>
      </c>
      <c r="P167" s="8">
        <v>42450</v>
      </c>
      <c r="Q167" s="9">
        <v>22.82</v>
      </c>
      <c r="S167" s="8">
        <f t="shared" si="12"/>
        <v>195318.69999999998</v>
      </c>
      <c r="T167" s="9">
        <f t="shared" si="13"/>
        <v>29.131952153070852</v>
      </c>
      <c r="U167" s="8">
        <f t="shared" si="14"/>
        <v>282983.1</v>
      </c>
      <c r="V167" s="9">
        <f t="shared" si="15"/>
        <v>24.910977962994966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6953.5</v>
      </c>
      <c r="G168" s="12">
        <v>26.43</v>
      </c>
      <c r="H168" s="11">
        <v>471</v>
      </c>
      <c r="I168" s="12">
        <v>27.26</v>
      </c>
      <c r="J168" s="11">
        <v>12509.2</v>
      </c>
      <c r="K168" s="12">
        <v>24.03</v>
      </c>
      <c r="L168" s="11">
        <v>187826.6</v>
      </c>
      <c r="M168" s="12">
        <v>30.55</v>
      </c>
      <c r="N168" s="11">
        <v>400543</v>
      </c>
      <c r="O168" s="12">
        <v>26.85</v>
      </c>
      <c r="P168" s="11">
        <v>46080.3</v>
      </c>
      <c r="Q168" s="12">
        <v>22.93</v>
      </c>
      <c r="S168" s="11">
        <f t="shared" si="12"/>
        <v>207760.30000000002</v>
      </c>
      <c r="T168" s="12">
        <f t="shared" si="13"/>
        <v>30.012082053212282</v>
      </c>
      <c r="U168" s="11">
        <f t="shared" si="14"/>
        <v>446623.3</v>
      </c>
      <c r="V168" s="12">
        <f t="shared" si="15"/>
        <v>26.445554517643842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13932.9</v>
      </c>
      <c r="G169" s="12">
        <v>30.38</v>
      </c>
      <c r="H169" s="11">
        <v>5803.6</v>
      </c>
      <c r="I169" s="12">
        <v>23.29</v>
      </c>
      <c r="J169" s="11">
        <v>95276</v>
      </c>
      <c r="K169" s="12">
        <v>18.45</v>
      </c>
      <c r="L169" s="11">
        <v>293872.8</v>
      </c>
      <c r="M169" s="12">
        <v>27.77</v>
      </c>
      <c r="N169" s="11">
        <v>583129.5</v>
      </c>
      <c r="O169" s="12">
        <v>27.47</v>
      </c>
      <c r="P169" s="11">
        <v>39001.6</v>
      </c>
      <c r="Q169" s="12">
        <v>23.61</v>
      </c>
      <c r="S169" s="11">
        <f t="shared" si="12"/>
        <v>408885.3</v>
      </c>
      <c r="T169" s="12">
        <f t="shared" si="13"/>
        <v>25.623658277761514</v>
      </c>
      <c r="U169" s="11">
        <f t="shared" si="14"/>
        <v>622131.1</v>
      </c>
      <c r="V169" s="12">
        <f t="shared" si="15"/>
        <v>27.22801535078378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47569.9</v>
      </c>
      <c r="G170" s="12">
        <v>18.32</v>
      </c>
      <c r="H170" s="11">
        <v>41362.5</v>
      </c>
      <c r="I170" s="12">
        <v>20.25</v>
      </c>
      <c r="J170" s="11">
        <v>17660.2</v>
      </c>
      <c r="K170" s="12">
        <v>27.48</v>
      </c>
      <c r="L170" s="11">
        <v>346106.4</v>
      </c>
      <c r="M170" s="12">
        <v>27.55</v>
      </c>
      <c r="N170" s="11">
        <v>507522.8</v>
      </c>
      <c r="O170" s="12">
        <v>26.67</v>
      </c>
      <c r="P170" s="11">
        <v>53337.8</v>
      </c>
      <c r="Q170" s="12">
        <v>21.57</v>
      </c>
      <c r="S170" s="11">
        <f t="shared" si="12"/>
        <v>452699</v>
      </c>
      <c r="T170" s="12">
        <f t="shared" si="13"/>
        <v>25.910383740631193</v>
      </c>
      <c r="U170" s="11">
        <f t="shared" si="14"/>
        <v>560860.6</v>
      </c>
      <c r="V170" s="12">
        <f t="shared" si="15"/>
        <v>26.184990391551846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16540.6</v>
      </c>
      <c r="G171" s="12">
        <v>30.84</v>
      </c>
      <c r="H171" s="11">
        <v>3941.3</v>
      </c>
      <c r="I171" s="12">
        <v>9.77</v>
      </c>
      <c r="J171" s="11">
        <v>6669.5</v>
      </c>
      <c r="K171" s="12">
        <v>28.97</v>
      </c>
      <c r="L171" s="11">
        <v>227495.6</v>
      </c>
      <c r="M171" s="12">
        <v>27.64</v>
      </c>
      <c r="N171" s="11">
        <v>336404.5</v>
      </c>
      <c r="O171" s="12">
        <v>27.29</v>
      </c>
      <c r="P171" s="11">
        <v>20101.1</v>
      </c>
      <c r="Q171" s="12">
        <v>24.2</v>
      </c>
      <c r="S171" s="11">
        <f t="shared" si="12"/>
        <v>254647</v>
      </c>
      <c r="T171" s="12">
        <f t="shared" si="13"/>
        <v>27.60610729362608</v>
      </c>
      <c r="U171" s="11">
        <f t="shared" si="14"/>
        <v>356505.6</v>
      </c>
      <c r="V171" s="12">
        <f t="shared" si="15"/>
        <v>27.11577440859274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18453.7</v>
      </c>
      <c r="G172" s="12">
        <v>31.73</v>
      </c>
      <c r="H172" s="11">
        <v>21485.2</v>
      </c>
      <c r="I172" s="12">
        <v>20.52</v>
      </c>
      <c r="J172" s="11">
        <v>14437</v>
      </c>
      <c r="K172" s="12">
        <v>29.7</v>
      </c>
      <c r="L172" s="11">
        <v>296831.9</v>
      </c>
      <c r="M172" s="12">
        <v>25.15</v>
      </c>
      <c r="N172" s="11">
        <v>365901.4</v>
      </c>
      <c r="O172" s="12">
        <v>28.07</v>
      </c>
      <c r="P172" s="11">
        <v>51598.9</v>
      </c>
      <c r="Q172" s="12">
        <v>21.66</v>
      </c>
      <c r="S172" s="11">
        <f t="shared" si="12"/>
        <v>351207.80000000005</v>
      </c>
      <c r="T172" s="12">
        <f t="shared" si="13"/>
        <v>25.3995309614422</v>
      </c>
      <c r="U172" s="11">
        <f t="shared" si="14"/>
        <v>417500.30000000005</v>
      </c>
      <c r="V172" s="12">
        <f t="shared" si="15"/>
        <v>27.27778751775747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10044.5</v>
      </c>
      <c r="G173" s="12">
        <v>28.95</v>
      </c>
      <c r="H173" s="11">
        <v>37750.8</v>
      </c>
      <c r="I173" s="12">
        <v>20.52</v>
      </c>
      <c r="J173" s="11">
        <v>28855.2</v>
      </c>
      <c r="K173" s="12">
        <v>26.19</v>
      </c>
      <c r="L173" s="11">
        <v>282488.9</v>
      </c>
      <c r="M173" s="12">
        <v>26.44</v>
      </c>
      <c r="N173" s="11">
        <v>379102.9</v>
      </c>
      <c r="O173" s="12">
        <v>27.99</v>
      </c>
      <c r="P173" s="11">
        <v>62379.3</v>
      </c>
      <c r="Q173" s="12">
        <v>22.32</v>
      </c>
      <c r="S173" s="11">
        <f t="shared" si="12"/>
        <v>359139.4</v>
      </c>
      <c r="T173" s="12">
        <f t="shared" si="13"/>
        <v>25.867835428248753</v>
      </c>
      <c r="U173" s="11">
        <f t="shared" si="14"/>
        <v>441482.2</v>
      </c>
      <c r="V173" s="12">
        <f t="shared" si="15"/>
        <v>27.188856418220258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4340.3</v>
      </c>
      <c r="G174" s="12">
        <v>31.26</v>
      </c>
      <c r="H174" s="11">
        <v>20815.3</v>
      </c>
      <c r="I174" s="12">
        <v>20.32</v>
      </c>
      <c r="J174" s="11">
        <v>17894.7</v>
      </c>
      <c r="K174" s="12">
        <v>29.17</v>
      </c>
      <c r="L174" s="11">
        <v>187619.6</v>
      </c>
      <c r="M174" s="12">
        <v>30.28</v>
      </c>
      <c r="N174" s="11">
        <v>387371.4</v>
      </c>
      <c r="O174" s="12">
        <v>27</v>
      </c>
      <c r="P174" s="11">
        <v>46912.4</v>
      </c>
      <c r="Q174" s="12">
        <v>25.06</v>
      </c>
      <c r="S174" s="11">
        <f t="shared" si="12"/>
        <v>230669.90000000002</v>
      </c>
      <c r="T174" s="12">
        <f t="shared" si="13"/>
        <v>29.3135539617436</v>
      </c>
      <c r="U174" s="11">
        <f t="shared" si="14"/>
        <v>434283.80000000005</v>
      </c>
      <c r="V174" s="12">
        <f t="shared" si="15"/>
        <v>26.790436447318548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13347.5</v>
      </c>
      <c r="G175" s="12">
        <v>20.47</v>
      </c>
      <c r="H175" s="11">
        <v>25677.6</v>
      </c>
      <c r="I175" s="12">
        <v>20.34</v>
      </c>
      <c r="J175" s="11">
        <v>5243.6</v>
      </c>
      <c r="K175" s="12">
        <v>28.34</v>
      </c>
      <c r="L175" s="11">
        <v>239325.7</v>
      </c>
      <c r="M175" s="12">
        <v>29.92</v>
      </c>
      <c r="N175" s="11">
        <v>480170.7</v>
      </c>
      <c r="O175" s="12">
        <v>26.46</v>
      </c>
      <c r="P175" s="11">
        <v>102959.1</v>
      </c>
      <c r="Q175" s="12">
        <v>21.78</v>
      </c>
      <c r="S175" s="11">
        <f t="shared" si="12"/>
        <v>283594.4</v>
      </c>
      <c r="T175" s="12">
        <f t="shared" si="13"/>
        <v>28.578611837892428</v>
      </c>
      <c r="U175" s="11">
        <f t="shared" si="14"/>
        <v>583129.8</v>
      </c>
      <c r="V175" s="12">
        <f t="shared" si="15"/>
        <v>25.633685536221954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5155.3</v>
      </c>
      <c r="G176" s="12">
        <v>27.3</v>
      </c>
      <c r="H176" s="11">
        <v>33518.5</v>
      </c>
      <c r="I176" s="12">
        <v>20.41</v>
      </c>
      <c r="J176" s="11">
        <v>73143.4</v>
      </c>
      <c r="K176" s="12">
        <v>31.47</v>
      </c>
      <c r="L176" s="11">
        <v>198888.9</v>
      </c>
      <c r="M176" s="12">
        <v>30.6</v>
      </c>
      <c r="N176" s="11">
        <v>662101.2</v>
      </c>
      <c r="O176" s="12">
        <v>25.2</v>
      </c>
      <c r="P176" s="11">
        <v>118728.4</v>
      </c>
      <c r="Q176" s="12">
        <v>22.6</v>
      </c>
      <c r="S176" s="11">
        <f t="shared" si="12"/>
        <v>310706.1</v>
      </c>
      <c r="T176" s="12">
        <f t="shared" si="13"/>
        <v>29.650770979391776</v>
      </c>
      <c r="U176" s="11">
        <f t="shared" si="14"/>
        <v>780829.6</v>
      </c>
      <c r="V176" s="12">
        <f t="shared" si="15"/>
        <v>24.804659147142985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33533.1</v>
      </c>
      <c r="G177" s="12">
        <v>26.05</v>
      </c>
      <c r="H177" s="11">
        <v>41421.1</v>
      </c>
      <c r="I177" s="12">
        <v>22.43</v>
      </c>
      <c r="J177" s="11">
        <v>17764.1</v>
      </c>
      <c r="K177" s="12">
        <v>23.24</v>
      </c>
      <c r="L177" s="11">
        <v>165846.6</v>
      </c>
      <c r="M177" s="12">
        <v>30.18</v>
      </c>
      <c r="N177" s="11">
        <v>579364.7</v>
      </c>
      <c r="O177" s="12">
        <v>25.3</v>
      </c>
      <c r="P177" s="11">
        <v>71238</v>
      </c>
      <c r="Q177" s="12">
        <v>22.44</v>
      </c>
      <c r="S177" s="11">
        <f t="shared" si="12"/>
        <v>258564.9</v>
      </c>
      <c r="T177" s="12">
        <f t="shared" si="13"/>
        <v>27.92606653107208</v>
      </c>
      <c r="U177" s="11">
        <f t="shared" si="14"/>
        <v>650602.7</v>
      </c>
      <c r="V177" s="12">
        <f t="shared" si="15"/>
        <v>24.986843168649624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4866.2</v>
      </c>
      <c r="G178" s="15">
        <v>29.01</v>
      </c>
      <c r="H178" s="14">
        <v>3822.2</v>
      </c>
      <c r="I178" s="15">
        <v>23.03</v>
      </c>
      <c r="J178" s="14">
        <v>37207.6</v>
      </c>
      <c r="K178" s="15">
        <v>22.28</v>
      </c>
      <c r="L178" s="14">
        <v>219378.7</v>
      </c>
      <c r="M178" s="15">
        <v>29.34</v>
      </c>
      <c r="N178" s="14">
        <v>739228</v>
      </c>
      <c r="O178" s="15">
        <v>26.25</v>
      </c>
      <c r="P178" s="14">
        <v>98849.3</v>
      </c>
      <c r="Q178" s="15">
        <v>22.07</v>
      </c>
      <c r="S178" s="14">
        <f t="shared" si="12"/>
        <v>265274.7</v>
      </c>
      <c r="T178" s="15">
        <f t="shared" si="13"/>
        <v>28.252788954242526</v>
      </c>
      <c r="U178" s="14">
        <f t="shared" si="14"/>
        <v>838077.3</v>
      </c>
      <c r="V178" s="15">
        <f t="shared" si="15"/>
        <v>25.75697856391051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10766.2</v>
      </c>
      <c r="G179" s="9">
        <v>26.46</v>
      </c>
      <c r="H179" s="8">
        <v>9349.1</v>
      </c>
      <c r="I179" s="9">
        <v>33.94</v>
      </c>
      <c r="J179" s="8">
        <v>4849.5</v>
      </c>
      <c r="K179" s="9">
        <v>42.04</v>
      </c>
      <c r="L179" s="8">
        <v>221788.1</v>
      </c>
      <c r="M179" s="9">
        <v>23.97</v>
      </c>
      <c r="N179" s="8">
        <v>450935</v>
      </c>
      <c r="O179" s="9">
        <v>24.88</v>
      </c>
      <c r="P179" s="8">
        <v>89922.5</v>
      </c>
      <c r="Q179" s="9">
        <v>22.18</v>
      </c>
      <c r="S179" s="8">
        <f t="shared" si="12"/>
        <v>246752.90000000002</v>
      </c>
      <c r="T179" s="9">
        <f t="shared" si="13"/>
        <v>24.8115253883541</v>
      </c>
      <c r="U179" s="8">
        <f t="shared" si="14"/>
        <v>540857.5</v>
      </c>
      <c r="V179" s="9">
        <f t="shared" si="15"/>
        <v>24.431100336040455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31544.600000000002</v>
      </c>
      <c r="G180" s="12">
        <v>28.14</v>
      </c>
      <c r="H180" s="11">
        <v>42938.4</v>
      </c>
      <c r="I180" s="12">
        <v>25.8</v>
      </c>
      <c r="J180" s="11">
        <v>16431.5</v>
      </c>
      <c r="K180" s="12">
        <v>26.43</v>
      </c>
      <c r="L180" s="11">
        <v>216096.80000000002</v>
      </c>
      <c r="M180" s="12">
        <v>29.08</v>
      </c>
      <c r="N180" s="11">
        <v>712038.4</v>
      </c>
      <c r="O180" s="12">
        <v>24.7</v>
      </c>
      <c r="P180" s="11">
        <v>99508.5</v>
      </c>
      <c r="Q180" s="12">
        <v>21.88</v>
      </c>
      <c r="S180" s="11">
        <f t="shared" si="12"/>
        <v>307011.30000000005</v>
      </c>
      <c r="T180" s="12">
        <f t="shared" si="13"/>
        <v>28.38284862153282</v>
      </c>
      <c r="U180" s="11">
        <f t="shared" si="14"/>
        <v>811546.9</v>
      </c>
      <c r="V180" s="12">
        <f t="shared" si="15"/>
        <v>24.354223348028317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1568222.2</v>
      </c>
      <c r="E181" s="12">
        <v>22.01088852969942</v>
      </c>
      <c r="F181" s="11">
        <v>27101.5</v>
      </c>
      <c r="G181" s="12">
        <v>29.58</v>
      </c>
      <c r="H181" s="11">
        <v>1233.3</v>
      </c>
      <c r="I181" s="12">
        <v>19.86</v>
      </c>
      <c r="J181" s="11">
        <v>14960.7</v>
      </c>
      <c r="K181" s="12">
        <v>28.47</v>
      </c>
      <c r="L181" s="11">
        <v>285822.4</v>
      </c>
      <c r="M181" s="12">
        <v>26.41</v>
      </c>
      <c r="N181" s="11">
        <v>1094265.5</v>
      </c>
      <c r="O181" s="12">
        <v>20.598596050044524</v>
      </c>
      <c r="P181" s="11">
        <v>144838.80000000002</v>
      </c>
      <c r="Q181" s="12">
        <v>21.92</v>
      </c>
      <c r="S181" s="11">
        <f t="shared" si="12"/>
        <v>329117.9</v>
      </c>
      <c r="T181" s="12">
        <f t="shared" si="13"/>
        <v>26.740133007047017</v>
      </c>
      <c r="U181" s="11">
        <f t="shared" si="14"/>
        <v>1239104.3</v>
      </c>
      <c r="V181" s="12">
        <f t="shared" si="15"/>
        <v>20.75305484937789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731604.4</v>
      </c>
      <c r="E182" s="12">
        <v>24.49</v>
      </c>
      <c r="F182" s="11">
        <v>15304</v>
      </c>
      <c r="G182" s="12">
        <v>29.39</v>
      </c>
      <c r="H182" s="11">
        <v>4534.5</v>
      </c>
      <c r="I182" s="12">
        <v>25.47</v>
      </c>
      <c r="J182" s="11">
        <v>7668.6</v>
      </c>
      <c r="K182" s="12">
        <v>28.66</v>
      </c>
      <c r="L182" s="11">
        <v>163253.80000000002</v>
      </c>
      <c r="M182" s="12">
        <v>27.83</v>
      </c>
      <c r="N182" s="11">
        <v>475686.60000000003</v>
      </c>
      <c r="O182" s="12">
        <v>23.45</v>
      </c>
      <c r="P182" s="11">
        <v>65156.90000000001</v>
      </c>
      <c r="Q182" s="12">
        <v>22.04</v>
      </c>
      <c r="S182" s="11">
        <f t="shared" si="12"/>
        <v>190760.90000000002</v>
      </c>
      <c r="T182" s="12">
        <f t="shared" si="13"/>
        <v>27.9324201395569</v>
      </c>
      <c r="U182" s="11">
        <f t="shared" si="14"/>
        <v>540843.5</v>
      </c>
      <c r="V182" s="12">
        <f t="shared" si="15"/>
        <v>23.28013343231452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10557.7</v>
      </c>
      <c r="G183" s="12">
        <v>23.03</v>
      </c>
      <c r="H183" s="11">
        <v>1684.7</v>
      </c>
      <c r="I183" s="12">
        <v>26.54</v>
      </c>
      <c r="J183" s="11">
        <v>18644.600000000002</v>
      </c>
      <c r="K183" s="12">
        <v>22.11</v>
      </c>
      <c r="L183" s="11">
        <v>188513.9</v>
      </c>
      <c r="M183" s="12">
        <v>26.42</v>
      </c>
      <c r="N183" s="11">
        <v>528123.3</v>
      </c>
      <c r="O183" s="12">
        <v>23.32</v>
      </c>
      <c r="P183" s="11">
        <v>98080.2</v>
      </c>
      <c r="Q183" s="12">
        <v>21.26</v>
      </c>
      <c r="S183" s="11">
        <f t="shared" si="12"/>
        <v>219400.9</v>
      </c>
      <c r="T183" s="12">
        <f t="shared" si="13"/>
        <v>25.891530586246457</v>
      </c>
      <c r="U183" s="11">
        <f t="shared" si="14"/>
        <v>626203.5</v>
      </c>
      <c r="V183" s="12">
        <f t="shared" si="15"/>
        <v>22.997348957647155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45154.3</v>
      </c>
      <c r="G184" s="12">
        <v>28.85</v>
      </c>
      <c r="H184" s="11">
        <v>3202.5</v>
      </c>
      <c r="I184" s="12">
        <v>24.96</v>
      </c>
      <c r="J184" s="11">
        <v>11403.800000000001</v>
      </c>
      <c r="K184" s="12">
        <v>25.03</v>
      </c>
      <c r="L184" s="11">
        <v>130599.3</v>
      </c>
      <c r="M184" s="12">
        <v>27.81</v>
      </c>
      <c r="N184" s="11">
        <v>619149.9</v>
      </c>
      <c r="O184" s="12">
        <v>22.8</v>
      </c>
      <c r="P184" s="11">
        <v>136778</v>
      </c>
      <c r="Q184" s="12">
        <v>21.32</v>
      </c>
      <c r="S184" s="11">
        <f t="shared" si="12"/>
        <v>190359.90000000002</v>
      </c>
      <c r="T184" s="12">
        <f t="shared" si="13"/>
        <v>27.842206273485115</v>
      </c>
      <c r="U184" s="11">
        <f t="shared" si="14"/>
        <v>755927.9</v>
      </c>
      <c r="V184" s="12">
        <f t="shared" si="15"/>
        <v>22.53220800555185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4141.2</v>
      </c>
      <c r="G185" s="12">
        <v>29.447908094272194</v>
      </c>
      <c r="H185" s="11">
        <v>3671.3999999999996</v>
      </c>
      <c r="I185" s="12">
        <v>30.936763087650487</v>
      </c>
      <c r="J185" s="11">
        <v>22861.699999999997</v>
      </c>
      <c r="K185" s="12">
        <v>32.66836123297918</v>
      </c>
      <c r="L185" s="11">
        <v>165858.39999999997</v>
      </c>
      <c r="M185" s="12">
        <v>28.51195544512668</v>
      </c>
      <c r="N185" s="11">
        <v>605379.7000000001</v>
      </c>
      <c r="O185" s="12">
        <v>22.323726144104263</v>
      </c>
      <c r="P185" s="11">
        <v>148139.8</v>
      </c>
      <c r="Q185" s="12">
        <v>19.922701691240302</v>
      </c>
      <c r="S185" s="11">
        <f t="shared" si="12"/>
        <v>196532.69999999995</v>
      </c>
      <c r="T185" s="12">
        <f t="shared" si="13"/>
        <v>29.060469295949222</v>
      </c>
      <c r="U185" s="11">
        <f t="shared" si="14"/>
        <v>753519.5</v>
      </c>
      <c r="V185" s="12">
        <f t="shared" si="15"/>
        <v>21.851691535520974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1015053.2000000002</v>
      </c>
      <c r="E186" s="12">
        <v>23.273557083510504</v>
      </c>
      <c r="F186" s="11">
        <v>7213.6</v>
      </c>
      <c r="G186" s="12">
        <v>28.561692220250638</v>
      </c>
      <c r="H186" s="11">
        <v>1903</v>
      </c>
      <c r="I186" s="12">
        <v>35.28934209143458</v>
      </c>
      <c r="J186" s="11">
        <v>16416.5</v>
      </c>
      <c r="K186" s="12">
        <v>34.35329844973044</v>
      </c>
      <c r="L186" s="11">
        <v>210054.6</v>
      </c>
      <c r="M186" s="12">
        <v>27.258315728386812</v>
      </c>
      <c r="N186" s="11">
        <v>623413.5000000001</v>
      </c>
      <c r="O186" s="12">
        <v>22.683862330539842</v>
      </c>
      <c r="P186" s="11">
        <v>156052</v>
      </c>
      <c r="Q186" s="12">
        <v>18.709076538589702</v>
      </c>
      <c r="S186" s="11">
        <f t="shared" si="12"/>
        <v>235587.7</v>
      </c>
      <c r="T186" s="12">
        <f t="shared" si="13"/>
        <v>27.857497534888285</v>
      </c>
      <c r="U186" s="11">
        <f t="shared" si="14"/>
        <v>779465.5000000001</v>
      </c>
      <c r="V186" s="12">
        <f t="shared" si="15"/>
        <v>21.88809488168495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27003.3</v>
      </c>
      <c r="G187" s="12">
        <v>27.900036439990668</v>
      </c>
      <c r="H187" s="11">
        <v>5948.999999999999</v>
      </c>
      <c r="I187" s="12">
        <v>36.413276853252654</v>
      </c>
      <c r="J187" s="11">
        <v>22975.3</v>
      </c>
      <c r="K187" s="12">
        <v>32.40930277297794</v>
      </c>
      <c r="L187" s="11">
        <v>186687.8</v>
      </c>
      <c r="M187" s="12">
        <v>29.21943697445683</v>
      </c>
      <c r="N187" s="11">
        <v>570247.4</v>
      </c>
      <c r="O187" s="12">
        <v>23.02065464568537</v>
      </c>
      <c r="P187" s="11">
        <v>196105.19999999998</v>
      </c>
      <c r="Q187" s="12">
        <v>21.205336650940414</v>
      </c>
      <c r="S187" s="11">
        <f t="shared" si="12"/>
        <v>242615.39999999997</v>
      </c>
      <c r="T187" s="12">
        <f t="shared" si="13"/>
        <v>29.55105693208264</v>
      </c>
      <c r="U187" s="11">
        <f t="shared" si="14"/>
        <v>766352.6</v>
      </c>
      <c r="V187" s="12">
        <f t="shared" si="15"/>
        <v>22.55612526531521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1064849.0999999999</v>
      </c>
      <c r="E188" s="12">
        <v>23.35746653305149</v>
      </c>
      <c r="F188" s="11">
        <v>82902</v>
      </c>
      <c r="G188" s="12">
        <v>33.737957395479</v>
      </c>
      <c r="H188" s="11">
        <v>4301.1</v>
      </c>
      <c r="I188" s="12">
        <v>24.333724861082047</v>
      </c>
      <c r="J188" s="11">
        <v>12922.999999999998</v>
      </c>
      <c r="K188" s="12">
        <v>32.12921171554593</v>
      </c>
      <c r="L188" s="11">
        <v>163576.09999999998</v>
      </c>
      <c r="M188" s="12">
        <v>27.89850086290113</v>
      </c>
      <c r="N188" s="11">
        <v>574278.2999999999</v>
      </c>
      <c r="O188" s="12">
        <v>22.341928775647627</v>
      </c>
      <c r="P188" s="11">
        <v>226868.6</v>
      </c>
      <c r="Q188" s="12">
        <v>18.33183255858237</v>
      </c>
      <c r="S188" s="11">
        <f t="shared" si="12"/>
        <v>263702.19999999995</v>
      </c>
      <c r="T188" s="12">
        <f t="shared" si="13"/>
        <v>29.883481055524005</v>
      </c>
      <c r="U188" s="11">
        <f t="shared" si="14"/>
        <v>801146.8999999999</v>
      </c>
      <c r="V188" s="12">
        <f t="shared" si="15"/>
        <v>21.2063506255844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902283.2999999999</v>
      </c>
      <c r="E189" s="12">
        <v>23.460127394577732</v>
      </c>
      <c r="F189" s="11">
        <v>40745.5</v>
      </c>
      <c r="G189" s="12">
        <v>32.26</v>
      </c>
      <c r="H189" s="11">
        <v>2211.6</v>
      </c>
      <c r="I189" s="12">
        <v>38.1</v>
      </c>
      <c r="J189" s="11">
        <v>13564.1</v>
      </c>
      <c r="K189" s="12">
        <v>35.1</v>
      </c>
      <c r="L189" s="11">
        <v>145532</v>
      </c>
      <c r="M189" s="12">
        <v>29.68</v>
      </c>
      <c r="N189" s="11">
        <v>530084.7</v>
      </c>
      <c r="O189" s="12">
        <v>22.09</v>
      </c>
      <c r="P189" s="11">
        <v>170145.4</v>
      </c>
      <c r="Q189" s="12">
        <v>19.18</v>
      </c>
      <c r="S189" s="11">
        <f t="shared" si="12"/>
        <v>202053.2</v>
      </c>
      <c r="T189" s="12">
        <f t="shared" si="13"/>
        <v>30.656289828619386</v>
      </c>
      <c r="U189" s="11">
        <f t="shared" si="14"/>
        <v>700230.1</v>
      </c>
      <c r="V189" s="12">
        <f t="shared" si="15"/>
        <v>21.382913695083943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1008224.7000000001</v>
      </c>
      <c r="E190" s="15">
        <v>23.108338377347824</v>
      </c>
      <c r="F190" s="14">
        <v>36454.9</v>
      </c>
      <c r="G190" s="15">
        <v>32.13</v>
      </c>
      <c r="H190" s="14">
        <v>3807.7000000000003</v>
      </c>
      <c r="I190" s="15">
        <v>31.54</v>
      </c>
      <c r="J190" s="14">
        <v>17493.7</v>
      </c>
      <c r="K190" s="15">
        <v>35.29</v>
      </c>
      <c r="L190" s="14">
        <v>239781.2</v>
      </c>
      <c r="M190" s="15">
        <v>26.4</v>
      </c>
      <c r="N190" s="14">
        <v>479082.60000000003</v>
      </c>
      <c r="O190" s="15">
        <v>22.93</v>
      </c>
      <c r="P190" s="14">
        <v>231604.6</v>
      </c>
      <c r="Q190" s="15">
        <v>17.58</v>
      </c>
      <c r="S190" s="14">
        <f t="shared" si="12"/>
        <v>297537.5</v>
      </c>
      <c r="T190" s="15">
        <f t="shared" si="13"/>
        <v>27.690516818888376</v>
      </c>
      <c r="U190" s="14">
        <f t="shared" si="14"/>
        <v>710687.2000000001</v>
      </c>
      <c r="V190" s="15">
        <f t="shared" si="15"/>
        <v>21.186497922011256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34185.1</v>
      </c>
      <c r="G191" s="9">
        <v>33.63</v>
      </c>
      <c r="H191" s="8">
        <v>911.8000000000001</v>
      </c>
      <c r="I191" s="9">
        <v>34.64</v>
      </c>
      <c r="J191" s="8">
        <v>11108.2</v>
      </c>
      <c r="K191" s="9">
        <v>35.43</v>
      </c>
      <c r="L191" s="8">
        <v>143892.9</v>
      </c>
      <c r="M191" s="9">
        <v>29.62</v>
      </c>
      <c r="N191" s="8">
        <v>466253.3</v>
      </c>
      <c r="O191" s="9">
        <v>22.34</v>
      </c>
      <c r="P191" s="8">
        <v>97994.8</v>
      </c>
      <c r="Q191" s="9">
        <v>18.66</v>
      </c>
      <c r="S191" s="8">
        <f t="shared" si="12"/>
        <v>190098</v>
      </c>
      <c r="T191" s="9">
        <f t="shared" si="13"/>
        <v>30.704693836863093</v>
      </c>
      <c r="U191" s="8">
        <f t="shared" si="14"/>
        <v>564248.1</v>
      </c>
      <c r="V191" s="9">
        <f t="shared" si="15"/>
        <v>21.700882448695882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1213272.5</v>
      </c>
      <c r="E192" s="12">
        <v>22.70065547681993</v>
      </c>
      <c r="F192" s="11">
        <v>32591.100000000006</v>
      </c>
      <c r="G192" s="12">
        <v>33.22</v>
      </c>
      <c r="H192" s="11">
        <v>2123.7</v>
      </c>
      <c r="I192" s="12">
        <v>37.46</v>
      </c>
      <c r="J192" s="11">
        <v>18217.3</v>
      </c>
      <c r="K192" s="12">
        <v>36.59</v>
      </c>
      <c r="L192" s="11">
        <v>208908</v>
      </c>
      <c r="M192" s="12">
        <v>29.38</v>
      </c>
      <c r="N192" s="11">
        <v>802990.9</v>
      </c>
      <c r="O192" s="12">
        <v>20.73</v>
      </c>
      <c r="P192" s="11">
        <v>148441.5</v>
      </c>
      <c r="Q192" s="12">
        <v>19.74</v>
      </c>
      <c r="S192" s="11">
        <f t="shared" si="12"/>
        <v>261840.1</v>
      </c>
      <c r="T192" s="12">
        <f t="shared" si="13"/>
        <v>30.425126598255957</v>
      </c>
      <c r="U192" s="11">
        <f t="shared" si="14"/>
        <v>951432.4</v>
      </c>
      <c r="V192" s="12">
        <f t="shared" si="15"/>
        <v>20.575541222897183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1380442.2000000002</v>
      </c>
      <c r="E193" s="12">
        <v>22.686066209798568</v>
      </c>
      <c r="F193" s="11">
        <v>35711.3</v>
      </c>
      <c r="G193" s="12">
        <v>33.28</v>
      </c>
      <c r="H193" s="11">
        <v>1794.7</v>
      </c>
      <c r="I193" s="12">
        <v>38.96</v>
      </c>
      <c r="J193" s="11">
        <v>30214.5</v>
      </c>
      <c r="K193" s="12">
        <v>36.36</v>
      </c>
      <c r="L193" s="11">
        <v>371245.9</v>
      </c>
      <c r="M193" s="12">
        <v>22.08</v>
      </c>
      <c r="N193" s="11">
        <v>721346.2000000001</v>
      </c>
      <c r="O193" s="12">
        <v>22.5</v>
      </c>
      <c r="P193" s="11">
        <v>220129.6</v>
      </c>
      <c r="Q193" s="12">
        <v>20.59</v>
      </c>
      <c r="S193" s="11">
        <f t="shared" si="12"/>
        <v>438966.4</v>
      </c>
      <c r="T193" s="12">
        <f t="shared" si="13"/>
        <v>24.04307543356393</v>
      </c>
      <c r="U193" s="11">
        <f t="shared" si="14"/>
        <v>941475.8</v>
      </c>
      <c r="V193" s="12">
        <f t="shared" si="15"/>
        <v>22.053416523292473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35409.200000000004</v>
      </c>
      <c r="G194" s="12">
        <v>32.79</v>
      </c>
      <c r="H194" s="11">
        <v>5728.1</v>
      </c>
      <c r="I194" s="12">
        <v>38.07</v>
      </c>
      <c r="J194" s="11">
        <v>26644</v>
      </c>
      <c r="K194" s="12">
        <v>36.67</v>
      </c>
      <c r="L194" s="11">
        <v>709479.5</v>
      </c>
      <c r="M194" s="12">
        <v>17.19</v>
      </c>
      <c r="N194" s="11">
        <v>669349.5</v>
      </c>
      <c r="O194" s="12">
        <v>23.03</v>
      </c>
      <c r="P194" s="11">
        <v>359738.8</v>
      </c>
      <c r="Q194" s="12">
        <v>18.04</v>
      </c>
      <c r="S194" s="11">
        <f t="shared" si="12"/>
        <v>777260.8</v>
      </c>
      <c r="T194" s="12">
        <f t="shared" si="13"/>
        <v>18.722318840728875</v>
      </c>
      <c r="U194" s="11">
        <f t="shared" si="14"/>
        <v>1029088.3</v>
      </c>
      <c r="V194" s="12">
        <f t="shared" si="15"/>
        <v>21.28564374602257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1248688</v>
      </c>
      <c r="E195" s="12">
        <v>22.72268633077278</v>
      </c>
      <c r="F195" s="11">
        <v>37853.8</v>
      </c>
      <c r="G195" s="12">
        <v>33.03</v>
      </c>
      <c r="H195" s="11">
        <v>3899.9</v>
      </c>
      <c r="I195" s="12">
        <v>29.97</v>
      </c>
      <c r="J195" s="11">
        <v>24770.4</v>
      </c>
      <c r="K195" s="12">
        <v>37.06</v>
      </c>
      <c r="L195" s="11">
        <v>325834</v>
      </c>
      <c r="M195" s="12">
        <v>23.92</v>
      </c>
      <c r="N195" s="11">
        <v>692357.8</v>
      </c>
      <c r="O195" s="12">
        <v>21.51</v>
      </c>
      <c r="P195" s="11">
        <v>163972.1</v>
      </c>
      <c r="Q195" s="12">
        <v>20.75</v>
      </c>
      <c r="S195" s="11">
        <f t="shared" si="12"/>
        <v>392358.1</v>
      </c>
      <c r="T195" s="12">
        <f t="shared" si="13"/>
        <v>25.688602633665525</v>
      </c>
      <c r="U195" s="11">
        <f t="shared" si="14"/>
        <v>856329.9</v>
      </c>
      <c r="V195" s="12">
        <f t="shared" si="15"/>
        <v>21.364473379943878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47953.3</v>
      </c>
      <c r="G196" s="12">
        <v>30.31</v>
      </c>
      <c r="H196" s="11">
        <v>11396.1</v>
      </c>
      <c r="I196" s="12">
        <v>30.6</v>
      </c>
      <c r="J196" s="11">
        <v>19412.100000000002</v>
      </c>
      <c r="K196" s="12">
        <v>37.84</v>
      </c>
      <c r="L196" s="11">
        <v>254954.4</v>
      </c>
      <c r="M196" s="12">
        <v>27.73</v>
      </c>
      <c r="N196" s="11">
        <v>738286.4</v>
      </c>
      <c r="O196" s="12">
        <v>22.8</v>
      </c>
      <c r="P196" s="11">
        <v>170536.9</v>
      </c>
      <c r="Q196" s="12">
        <v>20.97</v>
      </c>
      <c r="S196" s="11">
        <f t="shared" si="12"/>
        <v>333715.9</v>
      </c>
      <c r="T196" s="12">
        <f t="shared" si="13"/>
        <v>28.786835026440155</v>
      </c>
      <c r="U196" s="11">
        <f t="shared" si="14"/>
        <v>908823.3</v>
      </c>
      <c r="V196" s="12">
        <f t="shared" si="15"/>
        <v>22.456608136037005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38944.9</v>
      </c>
      <c r="G197" s="12">
        <v>31.63</v>
      </c>
      <c r="H197" s="11">
        <v>20526.8</v>
      </c>
      <c r="I197" s="12">
        <v>24.36</v>
      </c>
      <c r="J197" s="11">
        <v>29868.5</v>
      </c>
      <c r="K197" s="12">
        <v>35.6</v>
      </c>
      <c r="L197" s="11">
        <v>250300.6</v>
      </c>
      <c r="M197" s="12">
        <v>30.55</v>
      </c>
      <c r="N197" s="11">
        <v>648016.9</v>
      </c>
      <c r="O197" s="12">
        <v>23.11</v>
      </c>
      <c r="P197" s="11">
        <v>174901.5</v>
      </c>
      <c r="Q197" s="12">
        <v>19.41</v>
      </c>
      <c r="S197" s="11">
        <f t="shared" si="12"/>
        <v>339640.8</v>
      </c>
      <c r="T197" s="12">
        <f t="shared" si="13"/>
        <v>30.74383868192514</v>
      </c>
      <c r="U197" s="11">
        <f t="shared" si="14"/>
        <v>822918.4</v>
      </c>
      <c r="V197" s="12">
        <f t="shared" si="15"/>
        <v>22.323609089309464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1268749.4000000001</v>
      </c>
      <c r="E198" s="12">
        <v>24.657834777301176</v>
      </c>
      <c r="F198" s="11">
        <v>34858.4</v>
      </c>
      <c r="G198" s="12">
        <v>32.59</v>
      </c>
      <c r="H198" s="11">
        <v>5770.1</v>
      </c>
      <c r="I198" s="12">
        <v>28.4</v>
      </c>
      <c r="J198" s="11">
        <v>35073.5</v>
      </c>
      <c r="K198" s="12">
        <v>34.28</v>
      </c>
      <c r="L198" s="11">
        <v>241490.9</v>
      </c>
      <c r="M198" s="12">
        <v>31.61</v>
      </c>
      <c r="N198" s="11">
        <v>740688.8</v>
      </c>
      <c r="O198" s="12">
        <v>23.67</v>
      </c>
      <c r="P198" s="11">
        <v>210867.7</v>
      </c>
      <c r="Q198" s="12">
        <v>17.17</v>
      </c>
      <c r="S198" s="11">
        <f t="shared" si="12"/>
        <v>317192.9</v>
      </c>
      <c r="T198" s="12">
        <f t="shared" si="13"/>
        <v>31.954539414343756</v>
      </c>
      <c r="U198" s="11">
        <f t="shared" si="14"/>
        <v>951556.5</v>
      </c>
      <c r="V198" s="12">
        <f t="shared" si="15"/>
        <v>22.229581012793254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1581790.9999999998</v>
      </c>
      <c r="E199" s="12">
        <v>25.82446115321177</v>
      </c>
      <c r="F199" s="11">
        <v>31735.5</v>
      </c>
      <c r="G199" s="12">
        <v>32.2</v>
      </c>
      <c r="H199" s="11">
        <v>6809.3</v>
      </c>
      <c r="I199" s="12">
        <v>34.61</v>
      </c>
      <c r="J199" s="11">
        <v>15221.4</v>
      </c>
      <c r="K199" s="12">
        <v>41.22</v>
      </c>
      <c r="L199" s="11">
        <v>487261.4</v>
      </c>
      <c r="M199" s="12">
        <v>34.39</v>
      </c>
      <c r="N199" s="11">
        <v>724216.7</v>
      </c>
      <c r="O199" s="12">
        <v>24.04</v>
      </c>
      <c r="P199" s="11">
        <v>316546.7</v>
      </c>
      <c r="Q199" s="12">
        <v>15.16</v>
      </c>
      <c r="S199" s="11">
        <f t="shared" si="12"/>
        <v>541027.6</v>
      </c>
      <c r="T199" s="12">
        <f t="shared" si="13"/>
        <v>34.456465117491234</v>
      </c>
      <c r="U199" s="11">
        <f t="shared" si="14"/>
        <v>1040763.3999999999</v>
      </c>
      <c r="V199" s="12">
        <f t="shared" si="15"/>
        <v>21.339160696850023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1151234.7000000002</v>
      </c>
      <c r="E200" s="12">
        <v>24.4924523235792</v>
      </c>
      <c r="F200" s="11">
        <v>44036.5</v>
      </c>
      <c r="G200" s="12">
        <v>23.88</v>
      </c>
      <c r="H200" s="11">
        <v>13025.4</v>
      </c>
      <c r="I200" s="12">
        <v>35.61</v>
      </c>
      <c r="J200" s="11">
        <v>30250.9</v>
      </c>
      <c r="K200" s="12">
        <v>34.37</v>
      </c>
      <c r="L200" s="11">
        <v>197945.9</v>
      </c>
      <c r="M200" s="12">
        <v>32.63</v>
      </c>
      <c r="N200" s="11">
        <v>598962.9</v>
      </c>
      <c r="O200" s="12">
        <v>23.97</v>
      </c>
      <c r="P200" s="11">
        <v>267013.1</v>
      </c>
      <c r="Q200" s="12">
        <v>18.07</v>
      </c>
      <c r="S200" s="11">
        <f t="shared" si="12"/>
        <v>285258.7</v>
      </c>
      <c r="T200" s="12">
        <f t="shared" si="13"/>
        <v>31.599822420841154</v>
      </c>
      <c r="U200" s="11">
        <f t="shared" si="14"/>
        <v>865976</v>
      </c>
      <c r="V200" s="12">
        <f t="shared" si="15"/>
        <v>22.150807216366275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49543.8</v>
      </c>
      <c r="G201" s="12">
        <v>29.23</v>
      </c>
      <c r="H201" s="11">
        <v>15529.4</v>
      </c>
      <c r="I201" s="12">
        <v>35.79</v>
      </c>
      <c r="J201" s="11">
        <v>34295.5</v>
      </c>
      <c r="K201" s="12">
        <v>35.86</v>
      </c>
      <c r="L201" s="11">
        <v>307724.8</v>
      </c>
      <c r="M201" s="12">
        <v>26.17</v>
      </c>
      <c r="N201" s="11">
        <v>651873.9</v>
      </c>
      <c r="O201" s="12">
        <v>23</v>
      </c>
      <c r="P201" s="11">
        <v>178935.6</v>
      </c>
      <c r="Q201" s="12">
        <v>18.44</v>
      </c>
      <c r="S201" s="11">
        <f t="shared" si="12"/>
        <v>407093.5</v>
      </c>
      <c r="T201" s="12">
        <f t="shared" si="13"/>
        <v>27.725712019474642</v>
      </c>
      <c r="U201" s="11">
        <f t="shared" si="14"/>
        <v>830809.5</v>
      </c>
      <c r="V201" s="12">
        <f t="shared" si="15"/>
        <v>22.01788997838855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49955</v>
      </c>
      <c r="G202" s="15">
        <v>27.51</v>
      </c>
      <c r="H202" s="14">
        <v>6024.5</v>
      </c>
      <c r="I202" s="15">
        <v>40.21</v>
      </c>
      <c r="J202" s="14">
        <v>19507.9</v>
      </c>
      <c r="K202" s="15">
        <v>43.09</v>
      </c>
      <c r="L202" s="14">
        <v>232364.3</v>
      </c>
      <c r="M202" s="15">
        <v>31.39</v>
      </c>
      <c r="N202" s="14">
        <v>637534.7</v>
      </c>
      <c r="O202" s="15">
        <v>23.74</v>
      </c>
      <c r="P202" s="14">
        <v>169035</v>
      </c>
      <c r="Q202" s="15">
        <v>19.4</v>
      </c>
      <c r="S202" s="14">
        <f t="shared" si="12"/>
        <v>307851.69999999995</v>
      </c>
      <c r="T202" s="15">
        <f t="shared" si="13"/>
        <v>31.67440031352759</v>
      </c>
      <c r="U202" s="14">
        <f t="shared" si="14"/>
        <v>806569.7</v>
      </c>
      <c r="V202" s="15">
        <f t="shared" si="15"/>
        <v>22.83045442693917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40003.1</v>
      </c>
      <c r="G203" s="9">
        <v>34.09</v>
      </c>
      <c r="H203" s="8">
        <v>15951.7</v>
      </c>
      <c r="I203" s="9">
        <v>35.01</v>
      </c>
      <c r="J203" s="8">
        <v>28125.6</v>
      </c>
      <c r="K203" s="9">
        <v>39.06</v>
      </c>
      <c r="L203" s="8">
        <v>164461.4</v>
      </c>
      <c r="M203" s="9">
        <v>32.07</v>
      </c>
      <c r="N203" s="8">
        <v>486268.2</v>
      </c>
      <c r="O203" s="9">
        <v>22.8</v>
      </c>
      <c r="P203" s="8">
        <v>116279.1</v>
      </c>
      <c r="Q203" s="9">
        <v>17.42</v>
      </c>
      <c r="S203" s="8">
        <f t="shared" si="12"/>
        <v>248541.8</v>
      </c>
      <c r="T203" s="9">
        <f t="shared" si="13"/>
        <v>33.374819567573745</v>
      </c>
      <c r="U203" s="8">
        <f t="shared" si="14"/>
        <v>602547.3</v>
      </c>
      <c r="V203" s="9">
        <f t="shared" si="15"/>
        <v>21.761771867536375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37350.2</v>
      </c>
      <c r="G204" s="12">
        <v>32.51</v>
      </c>
      <c r="H204" s="11">
        <v>5686.2</v>
      </c>
      <c r="I204" s="12">
        <v>38.31</v>
      </c>
      <c r="J204" s="11">
        <v>56513.2</v>
      </c>
      <c r="K204" s="12">
        <v>20.43</v>
      </c>
      <c r="L204" s="11">
        <v>309569</v>
      </c>
      <c r="M204" s="12">
        <v>22.96</v>
      </c>
      <c r="N204" s="11">
        <v>849429.1</v>
      </c>
      <c r="O204" s="12">
        <v>19.02</v>
      </c>
      <c r="P204" s="11">
        <v>217070.6</v>
      </c>
      <c r="Q204" s="12">
        <v>18.89</v>
      </c>
      <c r="S204" s="11">
        <f t="shared" si="12"/>
        <v>409118.6</v>
      </c>
      <c r="T204" s="12">
        <f t="shared" si="13"/>
        <v>23.695725982636823</v>
      </c>
      <c r="U204" s="11">
        <f t="shared" si="14"/>
        <v>1066499.7</v>
      </c>
      <c r="V204" s="12">
        <f t="shared" si="15"/>
        <v>18.99354037886743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49613.3</v>
      </c>
      <c r="G205" s="12">
        <v>32.07</v>
      </c>
      <c r="H205" s="11">
        <v>3882.1</v>
      </c>
      <c r="I205" s="12">
        <v>27.96</v>
      </c>
      <c r="J205" s="11">
        <v>16973.9</v>
      </c>
      <c r="K205" s="12">
        <v>38.96</v>
      </c>
      <c r="L205" s="11">
        <v>356173.1</v>
      </c>
      <c r="M205" s="12">
        <v>20.96</v>
      </c>
      <c r="N205" s="11">
        <v>971337.8</v>
      </c>
      <c r="O205" s="12">
        <v>20.33</v>
      </c>
      <c r="P205" s="11">
        <v>216671.6</v>
      </c>
      <c r="Q205" s="12">
        <v>18.53</v>
      </c>
      <c r="S205" s="11">
        <f aca="true" t="shared" si="16" ref="S205:S268">F205+H205+J205+L205</f>
        <v>426642.39999999997</v>
      </c>
      <c r="T205" s="12">
        <f aca="true" t="shared" si="17" ref="T205:T268">(F205*G205+H205*I205+J205*K205+L205*M205)/(F205+H205+J205+L205)</f>
        <v>23.031778761323302</v>
      </c>
      <c r="U205" s="11">
        <f aca="true" t="shared" si="18" ref="U205:U268">N205+P205</f>
        <v>1188009.4000000001</v>
      </c>
      <c r="V205" s="12">
        <f aca="true" t="shared" si="19" ref="V205:V268">(N205*O205+P205*Q205)/(N205+P205)</f>
        <v>20.001712294532346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49455.2</v>
      </c>
      <c r="G206" s="12">
        <v>31.82</v>
      </c>
      <c r="H206" s="11">
        <v>9457.7</v>
      </c>
      <c r="I206" s="12">
        <v>29.8</v>
      </c>
      <c r="J206" s="11">
        <v>56326.2</v>
      </c>
      <c r="K206" s="12">
        <v>18.66</v>
      </c>
      <c r="L206" s="11">
        <v>393409.7</v>
      </c>
      <c r="M206" s="12">
        <v>23.88</v>
      </c>
      <c r="N206" s="11">
        <v>1038097</v>
      </c>
      <c r="O206" s="12">
        <v>22.39</v>
      </c>
      <c r="P206" s="11">
        <v>166255.7</v>
      </c>
      <c r="Q206" s="12">
        <v>19.2</v>
      </c>
      <c r="S206" s="11">
        <f t="shared" si="16"/>
        <v>508648.8</v>
      </c>
      <c r="T206" s="12">
        <f t="shared" si="17"/>
        <v>24.184023341842153</v>
      </c>
      <c r="U206" s="11">
        <f t="shared" si="18"/>
        <v>1204352.7</v>
      </c>
      <c r="V206" s="12">
        <f t="shared" si="19"/>
        <v>21.94963424750906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1278493.2</v>
      </c>
      <c r="E207" s="12">
        <v>23.9544968944692</v>
      </c>
      <c r="F207" s="11">
        <v>51821.3</v>
      </c>
      <c r="G207" s="12">
        <v>32.53</v>
      </c>
      <c r="H207" s="11">
        <v>4076.8000000000006</v>
      </c>
      <c r="I207" s="12">
        <v>29.35</v>
      </c>
      <c r="J207" s="11">
        <v>18525.9</v>
      </c>
      <c r="K207" s="12">
        <v>31.14</v>
      </c>
      <c r="L207" s="11">
        <v>271763.1</v>
      </c>
      <c r="M207" s="12">
        <v>26.54</v>
      </c>
      <c r="N207" s="11">
        <v>792998.1</v>
      </c>
      <c r="O207" s="12">
        <v>22.91</v>
      </c>
      <c r="P207" s="11">
        <v>139308</v>
      </c>
      <c r="Q207" s="12">
        <v>20.55</v>
      </c>
      <c r="S207" s="11">
        <f t="shared" si="16"/>
        <v>346187.1</v>
      </c>
      <c r="T207" s="12">
        <f t="shared" si="17"/>
        <v>27.71590902433973</v>
      </c>
      <c r="U207" s="11">
        <f t="shared" si="18"/>
        <v>932306.1</v>
      </c>
      <c r="V207" s="12">
        <f t="shared" si="19"/>
        <v>22.557361655147382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19224.8</v>
      </c>
      <c r="G208" s="12">
        <v>20.47</v>
      </c>
      <c r="H208" s="11">
        <v>8125.099999999999</v>
      </c>
      <c r="I208" s="12">
        <v>30.78</v>
      </c>
      <c r="J208" s="11">
        <v>11140.1</v>
      </c>
      <c r="K208" s="12">
        <v>31.6</v>
      </c>
      <c r="L208" s="11">
        <v>317908.6</v>
      </c>
      <c r="M208" s="12">
        <v>23.54</v>
      </c>
      <c r="N208" s="11">
        <v>788569.3</v>
      </c>
      <c r="O208" s="12">
        <v>23.04</v>
      </c>
      <c r="P208" s="11">
        <v>174425.5</v>
      </c>
      <c r="Q208" s="12">
        <v>20.61</v>
      </c>
      <c r="S208" s="11">
        <f t="shared" si="16"/>
        <v>356398.6</v>
      </c>
      <c r="T208" s="12">
        <f t="shared" si="17"/>
        <v>23.791389298386694</v>
      </c>
      <c r="U208" s="11">
        <f t="shared" si="18"/>
        <v>962994.8</v>
      </c>
      <c r="V208" s="12">
        <f t="shared" si="19"/>
        <v>22.59985851117784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51739.5</v>
      </c>
      <c r="G209" s="12">
        <v>31.3</v>
      </c>
      <c r="H209" s="11">
        <v>9089.8</v>
      </c>
      <c r="I209" s="12">
        <v>24.45</v>
      </c>
      <c r="J209" s="11">
        <v>79201.7</v>
      </c>
      <c r="K209" s="12">
        <v>14.77</v>
      </c>
      <c r="L209" s="11">
        <v>265509.8</v>
      </c>
      <c r="M209" s="12">
        <v>26.95</v>
      </c>
      <c r="N209" s="11">
        <v>850593.7</v>
      </c>
      <c r="O209" s="12">
        <v>23</v>
      </c>
      <c r="P209" s="11">
        <v>143516.7</v>
      </c>
      <c r="Q209" s="12">
        <v>18.9</v>
      </c>
      <c r="S209" s="11">
        <f t="shared" si="16"/>
        <v>405540.8</v>
      </c>
      <c r="T209" s="12">
        <f t="shared" si="17"/>
        <v>25.07020299560488</v>
      </c>
      <c r="U209" s="11">
        <f t="shared" si="18"/>
        <v>994110.3999999999</v>
      </c>
      <c r="V209" s="12">
        <f t="shared" si="19"/>
        <v>22.40809544895617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1517020.5</v>
      </c>
      <c r="E210" s="12">
        <v>23.38961641849929</v>
      </c>
      <c r="F210" s="11">
        <v>45790.3</v>
      </c>
      <c r="G210" s="12">
        <v>33.18</v>
      </c>
      <c r="H210" s="11">
        <v>5293.4</v>
      </c>
      <c r="I210" s="12">
        <v>28.59</v>
      </c>
      <c r="J210" s="11">
        <v>35656.7</v>
      </c>
      <c r="K210" s="12">
        <v>22.72</v>
      </c>
      <c r="L210" s="11">
        <v>250839.8</v>
      </c>
      <c r="M210" s="12">
        <v>28.61</v>
      </c>
      <c r="N210" s="11">
        <v>947789</v>
      </c>
      <c r="O210" s="12">
        <v>23</v>
      </c>
      <c r="P210" s="11">
        <v>231651.3</v>
      </c>
      <c r="Q210" s="12">
        <v>17.4</v>
      </c>
      <c r="S210" s="11">
        <f t="shared" si="16"/>
        <v>337580.19999999995</v>
      </c>
      <c r="T210" s="12">
        <f t="shared" si="17"/>
        <v>28.60744605874397</v>
      </c>
      <c r="U210" s="11">
        <f t="shared" si="18"/>
        <v>1179440.3</v>
      </c>
      <c r="V210" s="12">
        <f t="shared" si="19"/>
        <v>21.90011619918363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1348220.2</v>
      </c>
      <c r="E211" s="12">
        <v>23.58730664694091</v>
      </c>
      <c r="F211" s="11">
        <v>48991.5</v>
      </c>
      <c r="G211" s="12">
        <v>31.16</v>
      </c>
      <c r="H211" s="11">
        <v>3087.5</v>
      </c>
      <c r="I211" s="12">
        <v>28.64</v>
      </c>
      <c r="J211" s="11">
        <v>24304.9</v>
      </c>
      <c r="K211" s="12">
        <v>25.9</v>
      </c>
      <c r="L211" s="11">
        <v>209430.1</v>
      </c>
      <c r="M211" s="12">
        <v>28.93</v>
      </c>
      <c r="N211" s="11">
        <v>871637</v>
      </c>
      <c r="O211" s="12">
        <v>22.83</v>
      </c>
      <c r="P211" s="11">
        <v>190769.2</v>
      </c>
      <c r="Q211" s="12">
        <v>18.87</v>
      </c>
      <c r="S211" s="11">
        <f t="shared" si="16"/>
        <v>285814</v>
      </c>
      <c r="T211" s="12">
        <f t="shared" si="17"/>
        <v>29.051448994800815</v>
      </c>
      <c r="U211" s="11">
        <f t="shared" si="18"/>
        <v>1062406.2</v>
      </c>
      <c r="V211" s="12">
        <f t="shared" si="19"/>
        <v>22.118929194878568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20319.5</v>
      </c>
      <c r="G212" s="12">
        <v>28.06</v>
      </c>
      <c r="H212" s="11">
        <v>7104.1</v>
      </c>
      <c r="I212" s="12">
        <v>28.02</v>
      </c>
      <c r="J212" s="11">
        <v>22635.5</v>
      </c>
      <c r="K212" s="12">
        <v>24.49</v>
      </c>
      <c r="L212" s="11">
        <v>170173.1</v>
      </c>
      <c r="M212" s="12">
        <v>28.48</v>
      </c>
      <c r="N212" s="11">
        <v>753004.4</v>
      </c>
      <c r="O212" s="12">
        <v>22.41</v>
      </c>
      <c r="P212" s="11">
        <v>239836</v>
      </c>
      <c r="Q212" s="12">
        <v>17.36</v>
      </c>
      <c r="S212" s="11">
        <f t="shared" si="16"/>
        <v>220232.2</v>
      </c>
      <c r="T212" s="12">
        <f t="shared" si="17"/>
        <v>28.016317936250918</v>
      </c>
      <c r="U212" s="11">
        <f t="shared" si="18"/>
        <v>992840.4</v>
      </c>
      <c r="V212" s="12">
        <f t="shared" si="19"/>
        <v>21.19009416216343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65551.5</v>
      </c>
      <c r="G213" s="12">
        <v>33.59</v>
      </c>
      <c r="H213" s="11">
        <v>604.2</v>
      </c>
      <c r="I213" s="12">
        <v>27.29</v>
      </c>
      <c r="J213" s="11">
        <v>20302.7</v>
      </c>
      <c r="K213" s="12">
        <v>27.19</v>
      </c>
      <c r="L213" s="11">
        <v>382180.1</v>
      </c>
      <c r="M213" s="12">
        <v>25.49</v>
      </c>
      <c r="N213" s="11">
        <v>1025524.2000000001</v>
      </c>
      <c r="O213" s="12">
        <v>23.32</v>
      </c>
      <c r="P213" s="11">
        <v>218092.3</v>
      </c>
      <c r="Q213" s="12">
        <v>19.26</v>
      </c>
      <c r="S213" s="11">
        <f t="shared" si="16"/>
        <v>468638.5</v>
      </c>
      <c r="T213" s="12">
        <f t="shared" si="17"/>
        <v>26.69896874669921</v>
      </c>
      <c r="U213" s="11">
        <f t="shared" si="18"/>
        <v>1243616.5</v>
      </c>
      <c r="V213" s="12">
        <f t="shared" si="19"/>
        <v>22.608000168862347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1608652.4</v>
      </c>
      <c r="E214" s="15">
        <v>23.898823643317854</v>
      </c>
      <c r="F214" s="14">
        <v>73066.4</v>
      </c>
      <c r="G214" s="15">
        <v>32.7</v>
      </c>
      <c r="H214" s="14">
        <v>30105</v>
      </c>
      <c r="I214" s="15">
        <v>12.75</v>
      </c>
      <c r="J214" s="14">
        <v>16285.700000000003</v>
      </c>
      <c r="K214" s="15">
        <v>28.28</v>
      </c>
      <c r="L214" s="14">
        <v>301243</v>
      </c>
      <c r="M214" s="15">
        <v>27.14</v>
      </c>
      <c r="N214" s="14">
        <v>976134.2</v>
      </c>
      <c r="O214" s="15">
        <v>23.49</v>
      </c>
      <c r="P214" s="14">
        <v>211818.1</v>
      </c>
      <c r="Q214" s="15">
        <v>19.39</v>
      </c>
      <c r="S214" s="14">
        <f t="shared" si="16"/>
        <v>420700.1</v>
      </c>
      <c r="T214" s="15">
        <f t="shared" si="17"/>
        <v>27.120042628941615</v>
      </c>
      <c r="U214" s="14">
        <f t="shared" si="18"/>
        <v>1187952.3</v>
      </c>
      <c r="V214" s="15">
        <f t="shared" si="19"/>
        <v>22.758948584888465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1095375.5999999999</v>
      </c>
      <c r="E215" s="9">
        <v>24.26587177676772</v>
      </c>
      <c r="F215" s="8">
        <v>50658.7</v>
      </c>
      <c r="G215" s="9">
        <v>32.11857996750805</v>
      </c>
      <c r="H215" s="8">
        <v>19811.5</v>
      </c>
      <c r="I215" s="9">
        <v>20.468157837619565</v>
      </c>
      <c r="J215" s="8">
        <v>15593.699999999999</v>
      </c>
      <c r="K215" s="9">
        <v>24.784558507602434</v>
      </c>
      <c r="L215" s="8">
        <v>197719.6</v>
      </c>
      <c r="M215" s="9">
        <v>28.116819885332557</v>
      </c>
      <c r="N215" s="8">
        <v>694437.3999999999</v>
      </c>
      <c r="O215" s="9">
        <v>23.22253462443123</v>
      </c>
      <c r="P215" s="8">
        <v>117154.7</v>
      </c>
      <c r="Q215" s="9">
        <v>21.14007630082276</v>
      </c>
      <c r="S215" s="8">
        <f t="shared" si="16"/>
        <v>283783.5</v>
      </c>
      <c r="T215" s="9">
        <f t="shared" si="17"/>
        <v>28.11410729305967</v>
      </c>
      <c r="U215" s="8">
        <f t="shared" si="18"/>
        <v>811592.0999999999</v>
      </c>
      <c r="V215" s="9">
        <f t="shared" si="19"/>
        <v>22.921928223549738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2013448.7999999998</v>
      </c>
      <c r="E216" s="12">
        <v>20.57122351211513</v>
      </c>
      <c r="F216" s="11">
        <v>66842.6</v>
      </c>
      <c r="G216" s="12">
        <v>33.42</v>
      </c>
      <c r="H216" s="11">
        <v>3152.5</v>
      </c>
      <c r="I216" s="12">
        <v>34.01</v>
      </c>
      <c r="J216" s="11">
        <v>15832.7</v>
      </c>
      <c r="K216" s="12">
        <v>27.87</v>
      </c>
      <c r="L216" s="11">
        <v>294522.6</v>
      </c>
      <c r="M216" s="12">
        <v>25.67</v>
      </c>
      <c r="N216" s="11">
        <v>1453399.9</v>
      </c>
      <c r="O216" s="12">
        <v>18.96</v>
      </c>
      <c r="P216" s="11">
        <v>179698.5</v>
      </c>
      <c r="Q216" s="12">
        <v>19.57</v>
      </c>
      <c r="S216" s="11">
        <f t="shared" si="16"/>
        <v>380350.39999999997</v>
      </c>
      <c r="T216" s="12">
        <f t="shared" si="17"/>
        <v>27.192685239715804</v>
      </c>
      <c r="U216" s="11">
        <f t="shared" si="18"/>
        <v>1633098.4</v>
      </c>
      <c r="V216" s="12">
        <f t="shared" si="19"/>
        <v>19.02712154331913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79948.8</v>
      </c>
      <c r="G217" s="12">
        <v>33.41</v>
      </c>
      <c r="H217" s="11">
        <v>1575</v>
      </c>
      <c r="I217" s="12">
        <v>33.21</v>
      </c>
      <c r="J217" s="11">
        <v>28278.9</v>
      </c>
      <c r="K217" s="12">
        <v>25.15</v>
      </c>
      <c r="L217" s="11">
        <v>361133.2</v>
      </c>
      <c r="M217" s="12">
        <v>24.51</v>
      </c>
      <c r="N217" s="11">
        <v>1797305.4</v>
      </c>
      <c r="O217" s="12">
        <v>18.15</v>
      </c>
      <c r="P217" s="11">
        <v>255465.5</v>
      </c>
      <c r="Q217" s="12">
        <v>17.6</v>
      </c>
      <c r="S217" s="11">
        <f t="shared" si="16"/>
        <v>470935.9</v>
      </c>
      <c r="T217" s="12">
        <f t="shared" si="17"/>
        <v>26.088442662791266</v>
      </c>
      <c r="U217" s="11">
        <f t="shared" si="18"/>
        <v>2052770.9</v>
      </c>
      <c r="V217" s="12">
        <f t="shared" si="19"/>
        <v>18.08155299259162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94031.4</v>
      </c>
      <c r="G218" s="12">
        <v>33.52</v>
      </c>
      <c r="H218" s="11">
        <v>70459.4</v>
      </c>
      <c r="I218" s="12">
        <v>16.46</v>
      </c>
      <c r="J218" s="11">
        <v>25325.9</v>
      </c>
      <c r="K218" s="12">
        <v>24.96</v>
      </c>
      <c r="L218" s="11">
        <v>435845.6</v>
      </c>
      <c r="M218" s="12">
        <v>24</v>
      </c>
      <c r="N218" s="11">
        <v>1866181.7</v>
      </c>
      <c r="O218" s="12">
        <v>18.92</v>
      </c>
      <c r="P218" s="11">
        <v>521676.3</v>
      </c>
      <c r="Q218" s="12">
        <v>17.45</v>
      </c>
      <c r="S218" s="11">
        <f t="shared" si="16"/>
        <v>625662.2999999999</v>
      </c>
      <c r="T218" s="12">
        <f t="shared" si="17"/>
        <v>24.620507126608075</v>
      </c>
      <c r="U218" s="11">
        <f t="shared" si="18"/>
        <v>2387858</v>
      </c>
      <c r="V218" s="12">
        <f t="shared" si="19"/>
        <v>18.5988485073233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123428.2</v>
      </c>
      <c r="G219" s="12">
        <v>33.98</v>
      </c>
      <c r="H219" s="11">
        <v>11409.1</v>
      </c>
      <c r="I219" s="12">
        <v>22.52</v>
      </c>
      <c r="J219" s="11">
        <v>17493.5</v>
      </c>
      <c r="K219" s="12">
        <v>26.97</v>
      </c>
      <c r="L219" s="11">
        <v>380698.5</v>
      </c>
      <c r="M219" s="12">
        <v>24.55</v>
      </c>
      <c r="N219" s="11">
        <v>1511069.9</v>
      </c>
      <c r="O219" s="12">
        <v>19.73</v>
      </c>
      <c r="P219" s="11">
        <v>381698.1</v>
      </c>
      <c r="Q219" s="12">
        <v>17.77</v>
      </c>
      <c r="S219" s="11">
        <f t="shared" si="16"/>
        <v>533029.3</v>
      </c>
      <c r="T219" s="12">
        <f t="shared" si="17"/>
        <v>26.76958103053622</v>
      </c>
      <c r="U219" s="11">
        <f t="shared" si="18"/>
        <v>1892768</v>
      </c>
      <c r="V219" s="12">
        <f t="shared" si="19"/>
        <v>19.334743805896974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129596</v>
      </c>
      <c r="G220" s="12">
        <v>34.49</v>
      </c>
      <c r="H220" s="11">
        <v>41768.5</v>
      </c>
      <c r="I220" s="12">
        <v>17.31</v>
      </c>
      <c r="J220" s="11">
        <v>40362.3</v>
      </c>
      <c r="K220" s="12">
        <v>22.6</v>
      </c>
      <c r="L220" s="11">
        <v>328251.4</v>
      </c>
      <c r="M220" s="12">
        <v>23.58</v>
      </c>
      <c r="N220" s="11">
        <v>1329365.1</v>
      </c>
      <c r="O220" s="12">
        <v>19.11</v>
      </c>
      <c r="P220" s="11">
        <v>406001.2</v>
      </c>
      <c r="Q220" s="12">
        <v>17.67</v>
      </c>
      <c r="S220" s="11">
        <f t="shared" si="16"/>
        <v>539978.2</v>
      </c>
      <c r="T220" s="12">
        <f t="shared" si="17"/>
        <v>25.64017356071042</v>
      </c>
      <c r="U220" s="11">
        <f t="shared" si="18"/>
        <v>1735366.3</v>
      </c>
      <c r="V220" s="12">
        <f t="shared" si="19"/>
        <v>18.77310183158449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109452</v>
      </c>
      <c r="G221" s="12">
        <v>33.95</v>
      </c>
      <c r="H221" s="11">
        <v>24735.5</v>
      </c>
      <c r="I221" s="12">
        <v>21.06</v>
      </c>
      <c r="J221" s="11">
        <v>26582.4</v>
      </c>
      <c r="K221" s="12">
        <v>26.58</v>
      </c>
      <c r="L221" s="11">
        <v>371599.9</v>
      </c>
      <c r="M221" s="12">
        <v>23.96</v>
      </c>
      <c r="N221" s="11">
        <v>1293923.9</v>
      </c>
      <c r="O221" s="12">
        <v>20.85</v>
      </c>
      <c r="P221" s="11">
        <v>408473.2</v>
      </c>
      <c r="Q221" s="12">
        <v>17.74</v>
      </c>
      <c r="S221" s="11">
        <f t="shared" si="16"/>
        <v>532369.8</v>
      </c>
      <c r="T221" s="12">
        <f t="shared" si="17"/>
        <v>26.00996304824203</v>
      </c>
      <c r="U221" s="11">
        <f t="shared" si="18"/>
        <v>1702397.0999999999</v>
      </c>
      <c r="V221" s="12">
        <f t="shared" si="19"/>
        <v>20.103786527244438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131723.6</v>
      </c>
      <c r="G222" s="12">
        <v>22.42</v>
      </c>
      <c r="H222" s="11">
        <v>20088.9</v>
      </c>
      <c r="I222" s="12">
        <v>18.62</v>
      </c>
      <c r="J222" s="11">
        <v>19026.6</v>
      </c>
      <c r="K222" s="12">
        <v>29.57</v>
      </c>
      <c r="L222" s="11">
        <v>298332.3</v>
      </c>
      <c r="M222" s="12">
        <v>25.41</v>
      </c>
      <c r="N222" s="11">
        <v>959600.1</v>
      </c>
      <c r="O222" s="12">
        <v>23.13</v>
      </c>
      <c r="P222" s="11">
        <v>631684.6</v>
      </c>
      <c r="Q222" s="12">
        <v>17.39</v>
      </c>
      <c r="S222" s="11">
        <f t="shared" si="16"/>
        <v>469171.4</v>
      </c>
      <c r="T222" s="12">
        <f t="shared" si="17"/>
        <v>24.448503755770275</v>
      </c>
      <c r="U222" s="11">
        <f t="shared" si="18"/>
        <v>1591284.7</v>
      </c>
      <c r="V222" s="12">
        <f t="shared" si="19"/>
        <v>20.85141992944443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124933.7</v>
      </c>
      <c r="G223" s="12">
        <v>23.88</v>
      </c>
      <c r="H223" s="11">
        <v>23519.6</v>
      </c>
      <c r="I223" s="12">
        <v>19.17</v>
      </c>
      <c r="J223" s="11">
        <v>18321.4</v>
      </c>
      <c r="K223" s="12">
        <v>27.62</v>
      </c>
      <c r="L223" s="11">
        <v>242935.2</v>
      </c>
      <c r="M223" s="12">
        <v>27.24</v>
      </c>
      <c r="N223" s="11">
        <v>1108421.3</v>
      </c>
      <c r="O223" s="12">
        <v>22</v>
      </c>
      <c r="P223" s="11">
        <v>449392.5</v>
      </c>
      <c r="Q223" s="12">
        <v>17.35</v>
      </c>
      <c r="S223" s="11">
        <f t="shared" si="16"/>
        <v>409709.9</v>
      </c>
      <c r="T223" s="12">
        <f t="shared" si="17"/>
        <v>25.76915862662825</v>
      </c>
      <c r="U223" s="11">
        <f t="shared" si="18"/>
        <v>1557813.8</v>
      </c>
      <c r="V223" s="12">
        <f t="shared" si="19"/>
        <v>20.65858479042874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209580.9</v>
      </c>
      <c r="G224" s="12">
        <v>17.91</v>
      </c>
      <c r="H224" s="11">
        <v>32377.900000000005</v>
      </c>
      <c r="I224" s="12">
        <v>15.55</v>
      </c>
      <c r="J224" s="11">
        <v>23378</v>
      </c>
      <c r="K224" s="12">
        <v>26.02</v>
      </c>
      <c r="L224" s="11">
        <v>318590.8</v>
      </c>
      <c r="M224" s="12">
        <v>26.18</v>
      </c>
      <c r="N224" s="11">
        <v>1201862.9</v>
      </c>
      <c r="O224" s="12">
        <v>22.6</v>
      </c>
      <c r="P224" s="11">
        <v>535378.5</v>
      </c>
      <c r="Q224" s="12">
        <v>18.2</v>
      </c>
      <c r="S224" s="11">
        <f t="shared" si="16"/>
        <v>583927.6</v>
      </c>
      <c r="T224" s="12">
        <f t="shared" si="17"/>
        <v>22.615942401078488</v>
      </c>
      <c r="U224" s="11">
        <f t="shared" si="18"/>
        <v>1737241.4</v>
      </c>
      <c r="V224" s="12">
        <f t="shared" si="19"/>
        <v>21.244019535799687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199427.3</v>
      </c>
      <c r="G225" s="12">
        <v>21.15</v>
      </c>
      <c r="H225" s="11">
        <v>17477.2</v>
      </c>
      <c r="I225" s="12">
        <v>16.37</v>
      </c>
      <c r="J225" s="11">
        <v>15866.5</v>
      </c>
      <c r="K225" s="12">
        <v>28.17</v>
      </c>
      <c r="L225" s="11">
        <v>343001</v>
      </c>
      <c r="M225" s="12">
        <v>24.86</v>
      </c>
      <c r="N225" s="11">
        <v>1151015.4</v>
      </c>
      <c r="O225" s="12">
        <v>23.17</v>
      </c>
      <c r="P225" s="11">
        <v>515608.0999999999</v>
      </c>
      <c r="Q225" s="12">
        <v>18.01</v>
      </c>
      <c r="S225" s="11">
        <f t="shared" si="16"/>
        <v>575772</v>
      </c>
      <c r="T225" s="12">
        <f t="shared" si="17"/>
        <v>23.408490381609386</v>
      </c>
      <c r="U225" s="11">
        <f t="shared" si="18"/>
        <v>1666623.4999999998</v>
      </c>
      <c r="V225" s="12">
        <f t="shared" si="19"/>
        <v>21.573635976571797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129487.69999999998</v>
      </c>
      <c r="G226" s="15">
        <v>25.79</v>
      </c>
      <c r="H226" s="14">
        <v>50731.8</v>
      </c>
      <c r="I226" s="15">
        <v>16.25</v>
      </c>
      <c r="J226" s="14">
        <v>39586.8</v>
      </c>
      <c r="K226" s="15">
        <v>19.41</v>
      </c>
      <c r="L226" s="14">
        <v>344562</v>
      </c>
      <c r="M226" s="15">
        <v>26.02</v>
      </c>
      <c r="N226" s="14">
        <v>1306407.3</v>
      </c>
      <c r="O226" s="15">
        <v>22.75</v>
      </c>
      <c r="P226" s="14">
        <v>628145.8</v>
      </c>
      <c r="Q226" s="15">
        <v>17</v>
      </c>
      <c r="S226" s="14">
        <f t="shared" si="16"/>
        <v>564368.3</v>
      </c>
      <c r="T226" s="15">
        <f t="shared" si="17"/>
        <v>24.62534228269022</v>
      </c>
      <c r="U226" s="14">
        <f t="shared" si="18"/>
        <v>1934553.1</v>
      </c>
      <c r="V226" s="15">
        <f t="shared" si="19"/>
        <v>20.882985675089504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120710.3</v>
      </c>
      <c r="G227" s="9">
        <v>25.89</v>
      </c>
      <c r="H227" s="8">
        <v>16674.3</v>
      </c>
      <c r="I227" s="9">
        <v>15.82</v>
      </c>
      <c r="J227" s="8">
        <v>25047.6</v>
      </c>
      <c r="K227" s="9">
        <v>20.23</v>
      </c>
      <c r="L227" s="8">
        <v>302093.6</v>
      </c>
      <c r="M227" s="9">
        <v>22.85</v>
      </c>
      <c r="N227" s="8">
        <v>906904.3</v>
      </c>
      <c r="O227" s="9">
        <v>23.18</v>
      </c>
      <c r="P227" s="8">
        <v>336776.1</v>
      </c>
      <c r="Q227" s="9">
        <v>18.7</v>
      </c>
      <c r="S227" s="8">
        <f t="shared" si="16"/>
        <v>464525.8</v>
      </c>
      <c r="T227" s="9">
        <f t="shared" si="17"/>
        <v>23.246348859417495</v>
      </c>
      <c r="U227" s="8">
        <f t="shared" si="18"/>
        <v>1243680.4</v>
      </c>
      <c r="V227" s="9">
        <f t="shared" si="19"/>
        <v>21.96686121611308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210737.5</v>
      </c>
      <c r="G228" s="12">
        <v>19.89</v>
      </c>
      <c r="H228" s="11">
        <v>74862.3</v>
      </c>
      <c r="I228" s="12">
        <v>8.02</v>
      </c>
      <c r="J228" s="11">
        <v>18252.9</v>
      </c>
      <c r="K228" s="12">
        <v>26.54</v>
      </c>
      <c r="L228" s="11">
        <v>417681.3</v>
      </c>
      <c r="M228" s="12">
        <v>21.79</v>
      </c>
      <c r="N228" s="11">
        <v>1589560.6</v>
      </c>
      <c r="O228" s="12">
        <v>19.07</v>
      </c>
      <c r="P228" s="11">
        <v>718468.2</v>
      </c>
      <c r="Q228" s="12">
        <v>18</v>
      </c>
      <c r="S228" s="11">
        <f t="shared" si="16"/>
        <v>721534</v>
      </c>
      <c r="T228" s="12">
        <f t="shared" si="17"/>
        <v>19.926534319935026</v>
      </c>
      <c r="U228" s="11">
        <f t="shared" si="18"/>
        <v>2308028.8</v>
      </c>
      <c r="V228" s="12">
        <f t="shared" si="19"/>
        <v>18.736918812278255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267424.9</v>
      </c>
      <c r="G229" s="12">
        <v>19.47</v>
      </c>
      <c r="H229" s="11">
        <v>13930.7</v>
      </c>
      <c r="I229" s="12">
        <v>10.45</v>
      </c>
      <c r="J229" s="11">
        <v>22660</v>
      </c>
      <c r="K229" s="12">
        <v>23.71</v>
      </c>
      <c r="L229" s="11">
        <v>353897.7</v>
      </c>
      <c r="M229" s="12">
        <v>23.02</v>
      </c>
      <c r="N229" s="11">
        <v>2807781.7</v>
      </c>
      <c r="O229" s="12">
        <v>16.43</v>
      </c>
      <c r="P229" s="11">
        <v>710655</v>
      </c>
      <c r="Q229" s="12">
        <v>18.79</v>
      </c>
      <c r="S229" s="11">
        <f t="shared" si="16"/>
        <v>657913.3</v>
      </c>
      <c r="T229" s="12">
        <f t="shared" si="17"/>
        <v>21.334623075715292</v>
      </c>
      <c r="U229" s="11">
        <f t="shared" si="18"/>
        <v>3518436.7</v>
      </c>
      <c r="V229" s="12">
        <f t="shared" si="19"/>
        <v>16.9066735749431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258671.49999999997</v>
      </c>
      <c r="G230" s="12">
        <v>20.34</v>
      </c>
      <c r="H230" s="11">
        <v>2570.7</v>
      </c>
      <c r="I230" s="12">
        <v>29.31</v>
      </c>
      <c r="J230" s="11">
        <v>17954.4</v>
      </c>
      <c r="K230" s="12">
        <v>28.13</v>
      </c>
      <c r="L230" s="11">
        <v>374329.4</v>
      </c>
      <c r="M230" s="12">
        <v>23.93</v>
      </c>
      <c r="N230" s="11">
        <v>2944614.8</v>
      </c>
      <c r="O230" s="12">
        <v>16.4</v>
      </c>
      <c r="P230" s="11">
        <v>749823</v>
      </c>
      <c r="Q230" s="12">
        <v>19.76</v>
      </c>
      <c r="S230" s="11">
        <f t="shared" si="16"/>
        <v>653526</v>
      </c>
      <c r="T230" s="12">
        <f t="shared" si="17"/>
        <v>22.64559534127181</v>
      </c>
      <c r="U230" s="11">
        <f t="shared" si="18"/>
        <v>3694437.8</v>
      </c>
      <c r="V230" s="12">
        <f t="shared" si="19"/>
        <v>17.081945512792228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242161.5</v>
      </c>
      <c r="G231" s="12">
        <v>20.95</v>
      </c>
      <c r="H231" s="11">
        <v>35071.9</v>
      </c>
      <c r="I231" s="12">
        <v>15.9</v>
      </c>
      <c r="J231" s="11">
        <v>37739.8</v>
      </c>
      <c r="K231" s="12">
        <v>22.59</v>
      </c>
      <c r="L231" s="11">
        <v>355138.6</v>
      </c>
      <c r="M231" s="12">
        <v>23.25</v>
      </c>
      <c r="N231" s="11">
        <v>2217000.6</v>
      </c>
      <c r="O231" s="12">
        <v>17.7</v>
      </c>
      <c r="P231" s="11">
        <v>593353.2</v>
      </c>
      <c r="Q231" s="12">
        <v>19.12</v>
      </c>
      <c r="S231" s="11">
        <f t="shared" si="16"/>
        <v>670111.8</v>
      </c>
      <c r="T231" s="12">
        <f t="shared" si="17"/>
        <v>21.996987916046244</v>
      </c>
      <c r="U231" s="11">
        <f t="shared" si="18"/>
        <v>2810353.8</v>
      </c>
      <c r="V231" s="12">
        <f t="shared" si="19"/>
        <v>17.99980621799291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278274.1</v>
      </c>
      <c r="G232" s="12">
        <v>20.15</v>
      </c>
      <c r="H232" s="11">
        <v>7535.1</v>
      </c>
      <c r="I232" s="12">
        <v>23.25</v>
      </c>
      <c r="J232" s="11">
        <v>58682.3</v>
      </c>
      <c r="K232" s="12">
        <v>18.71</v>
      </c>
      <c r="L232" s="11">
        <v>299852.7</v>
      </c>
      <c r="M232" s="12">
        <v>22.9</v>
      </c>
      <c r="N232" s="11">
        <v>1526720.1</v>
      </c>
      <c r="O232" s="12">
        <v>18.76</v>
      </c>
      <c r="P232" s="11">
        <v>423303.2</v>
      </c>
      <c r="Q232" s="12">
        <v>19.1</v>
      </c>
      <c r="S232" s="11">
        <f t="shared" si="16"/>
        <v>644344.2</v>
      </c>
      <c r="T232" s="12">
        <f t="shared" si="17"/>
        <v>21.334849996321843</v>
      </c>
      <c r="U232" s="11">
        <f t="shared" si="18"/>
        <v>1950023.3</v>
      </c>
      <c r="V232" s="12">
        <f t="shared" si="19"/>
        <v>18.83380582990983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290059.9</v>
      </c>
      <c r="G233" s="12">
        <v>20.57</v>
      </c>
      <c r="H233" s="11">
        <v>39668.1</v>
      </c>
      <c r="I233" s="12">
        <v>16.82</v>
      </c>
      <c r="J233" s="11">
        <v>14337.4</v>
      </c>
      <c r="K233" s="12">
        <v>29.7</v>
      </c>
      <c r="L233" s="11">
        <v>376254</v>
      </c>
      <c r="M233" s="12">
        <v>21.72</v>
      </c>
      <c r="N233" s="11">
        <v>927355.3</v>
      </c>
      <c r="O233" s="12">
        <v>21.53</v>
      </c>
      <c r="P233" s="11">
        <v>426187.2</v>
      </c>
      <c r="Q233" s="12">
        <v>19.31</v>
      </c>
      <c r="S233" s="11">
        <f t="shared" si="16"/>
        <v>720319.4</v>
      </c>
      <c r="T233" s="12">
        <f t="shared" si="17"/>
        <v>21.145907280853468</v>
      </c>
      <c r="U233" s="11">
        <f t="shared" si="18"/>
        <v>1353542.5</v>
      </c>
      <c r="V233" s="12">
        <f t="shared" si="19"/>
        <v>20.830993072622395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273533.4</v>
      </c>
      <c r="G234" s="12">
        <v>20.6</v>
      </c>
      <c r="H234" s="11">
        <v>24290.9</v>
      </c>
      <c r="I234" s="12">
        <v>17.89</v>
      </c>
      <c r="J234" s="11">
        <v>13323.9</v>
      </c>
      <c r="K234" s="12">
        <v>29.26</v>
      </c>
      <c r="L234" s="11">
        <v>411416.6</v>
      </c>
      <c r="M234" s="12">
        <v>21.79</v>
      </c>
      <c r="N234" s="11">
        <v>1060802.3</v>
      </c>
      <c r="O234" s="12">
        <v>22.57</v>
      </c>
      <c r="P234" s="11">
        <v>406104.8</v>
      </c>
      <c r="Q234" s="12">
        <v>19.5</v>
      </c>
      <c r="S234" s="11">
        <f t="shared" si="16"/>
        <v>722564.8</v>
      </c>
      <c r="T234" s="12">
        <f t="shared" si="17"/>
        <v>21.346150918229064</v>
      </c>
      <c r="U234" s="11">
        <f t="shared" si="18"/>
        <v>1466907.1</v>
      </c>
      <c r="V234" s="12">
        <f t="shared" si="19"/>
        <v>21.72008814395949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356898.1</v>
      </c>
      <c r="G235" s="12">
        <v>19.8</v>
      </c>
      <c r="H235" s="11">
        <v>17390.6</v>
      </c>
      <c r="I235" s="12">
        <v>16.13</v>
      </c>
      <c r="J235" s="11">
        <v>25482.4</v>
      </c>
      <c r="K235" s="12">
        <v>26.84</v>
      </c>
      <c r="L235" s="11">
        <v>379092.3</v>
      </c>
      <c r="M235" s="12">
        <v>22.73</v>
      </c>
      <c r="N235" s="11">
        <v>1346426.2</v>
      </c>
      <c r="O235" s="12">
        <v>20.43</v>
      </c>
      <c r="P235" s="11">
        <v>448085.3</v>
      </c>
      <c r="Q235" s="12">
        <v>15.4</v>
      </c>
      <c r="S235" s="11">
        <f t="shared" si="16"/>
        <v>778863.3999999999</v>
      </c>
      <c r="T235" s="12">
        <f t="shared" si="17"/>
        <v>21.374490511429862</v>
      </c>
      <c r="U235" s="11">
        <f t="shared" si="18"/>
        <v>1794511.5</v>
      </c>
      <c r="V235" s="12">
        <f t="shared" si="19"/>
        <v>19.174020832967635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371811.8</v>
      </c>
      <c r="G236" s="12">
        <v>19.14</v>
      </c>
      <c r="H236" s="11">
        <v>30133.7</v>
      </c>
      <c r="I236" s="12">
        <v>18.14</v>
      </c>
      <c r="J236" s="11">
        <v>48712.9</v>
      </c>
      <c r="K236" s="12">
        <v>19.87</v>
      </c>
      <c r="L236" s="11">
        <v>626218.8</v>
      </c>
      <c r="M236" s="12">
        <v>20.69</v>
      </c>
      <c r="N236" s="11">
        <v>1952704</v>
      </c>
      <c r="O236" s="12">
        <v>20.49</v>
      </c>
      <c r="P236" s="11">
        <v>444600.9</v>
      </c>
      <c r="Q236" s="12">
        <v>21.23</v>
      </c>
      <c r="S236" s="11">
        <f t="shared" si="16"/>
        <v>1076877.2000000002</v>
      </c>
      <c r="T236" s="12">
        <f t="shared" si="17"/>
        <v>20.046385479235703</v>
      </c>
      <c r="U236" s="11">
        <f t="shared" si="18"/>
        <v>2397304.9</v>
      </c>
      <c r="V236" s="12">
        <f t="shared" si="19"/>
        <v>20.627239391618478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379699</v>
      </c>
      <c r="G237" s="12">
        <v>18.65</v>
      </c>
      <c r="H237" s="11">
        <v>151870.6</v>
      </c>
      <c r="I237" s="12">
        <v>15.18</v>
      </c>
      <c r="J237" s="11">
        <v>53295.6</v>
      </c>
      <c r="K237" s="12">
        <v>20.08</v>
      </c>
      <c r="L237" s="11">
        <v>440774.2</v>
      </c>
      <c r="M237" s="12">
        <v>20.96</v>
      </c>
      <c r="N237" s="11">
        <v>1439803.6</v>
      </c>
      <c r="O237" s="12">
        <v>22.7</v>
      </c>
      <c r="P237" s="11">
        <v>270390.5</v>
      </c>
      <c r="Q237" s="12">
        <v>22.06</v>
      </c>
      <c r="S237" s="11">
        <f t="shared" si="16"/>
        <v>1025639.3999999999</v>
      </c>
      <c r="T237" s="12">
        <f t="shared" si="17"/>
        <v>19.20322575166282</v>
      </c>
      <c r="U237" s="11">
        <f t="shared" si="18"/>
        <v>1710194.1</v>
      </c>
      <c r="V237" s="12">
        <f t="shared" si="19"/>
        <v>22.5988127020202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330139.3</v>
      </c>
      <c r="G238" s="15">
        <v>20.61</v>
      </c>
      <c r="H238" s="14">
        <v>115595.4</v>
      </c>
      <c r="I238" s="15">
        <v>15.5</v>
      </c>
      <c r="J238" s="14">
        <v>44754.6</v>
      </c>
      <c r="K238" s="15">
        <v>24.44</v>
      </c>
      <c r="L238" s="14">
        <v>546440.6</v>
      </c>
      <c r="M238" s="15">
        <v>20.8</v>
      </c>
      <c r="N238" s="14">
        <v>1189408</v>
      </c>
      <c r="O238" s="15">
        <v>24.72</v>
      </c>
      <c r="P238" s="14">
        <v>319024.5</v>
      </c>
      <c r="Q238" s="15">
        <v>20.24</v>
      </c>
      <c r="S238" s="14">
        <f t="shared" si="16"/>
        <v>1036929.8999999999</v>
      </c>
      <c r="T238" s="15">
        <f t="shared" si="17"/>
        <v>20.30577628921685</v>
      </c>
      <c r="U238" s="14">
        <f t="shared" si="18"/>
        <v>1508432.5</v>
      </c>
      <c r="V238" s="15">
        <f t="shared" si="19"/>
        <v>23.77250665177262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428247.5</v>
      </c>
      <c r="G239" s="9">
        <v>18.76</v>
      </c>
      <c r="H239" s="8">
        <v>6800.9</v>
      </c>
      <c r="I239" s="9">
        <v>25.45</v>
      </c>
      <c r="J239" s="8">
        <v>12021.6</v>
      </c>
      <c r="K239" s="9">
        <v>26.22</v>
      </c>
      <c r="L239" s="8">
        <v>254005.3</v>
      </c>
      <c r="M239" s="9">
        <v>21.8</v>
      </c>
      <c r="N239" s="8">
        <v>1002354.7</v>
      </c>
      <c r="O239" s="9">
        <v>22.95</v>
      </c>
      <c r="P239" s="8">
        <v>207780.6</v>
      </c>
      <c r="Q239" s="9">
        <v>21.77</v>
      </c>
      <c r="S239" s="8">
        <f t="shared" si="16"/>
        <v>701075.3</v>
      </c>
      <c r="T239" s="9">
        <f t="shared" si="17"/>
        <v>20.054233685026414</v>
      </c>
      <c r="U239" s="8">
        <f t="shared" si="18"/>
        <v>1210135.3</v>
      </c>
      <c r="V239" s="9">
        <f t="shared" si="19"/>
        <v>22.747393640198744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440160.80000000005</v>
      </c>
      <c r="G240" s="12">
        <v>18.26</v>
      </c>
      <c r="H240" s="11">
        <v>5128.8</v>
      </c>
      <c r="I240" s="12">
        <v>29.54</v>
      </c>
      <c r="J240" s="11">
        <v>14435.4</v>
      </c>
      <c r="K240" s="12">
        <v>28.99</v>
      </c>
      <c r="L240" s="11">
        <v>436275.6</v>
      </c>
      <c r="M240" s="12">
        <v>21.34</v>
      </c>
      <c r="N240" s="11">
        <v>1139128.8</v>
      </c>
      <c r="O240" s="12">
        <v>23.58</v>
      </c>
      <c r="P240" s="11">
        <v>239552.6</v>
      </c>
      <c r="Q240" s="12">
        <v>19.55</v>
      </c>
      <c r="S240" s="11">
        <f t="shared" si="16"/>
        <v>896000.6000000001</v>
      </c>
      <c r="T240" s="12">
        <f t="shared" si="17"/>
        <v>19.99713449968672</v>
      </c>
      <c r="U240" s="11">
        <f t="shared" si="18"/>
        <v>1378681.4000000001</v>
      </c>
      <c r="V240" s="12">
        <f t="shared" si="19"/>
        <v>22.87976789561388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409890.9</v>
      </c>
      <c r="G241" s="12">
        <v>19.91</v>
      </c>
      <c r="H241" s="11">
        <v>11578.9</v>
      </c>
      <c r="I241" s="12">
        <v>25.04</v>
      </c>
      <c r="J241" s="11">
        <v>29047.7</v>
      </c>
      <c r="K241" s="12">
        <v>31.26</v>
      </c>
      <c r="L241" s="11">
        <v>878960.5</v>
      </c>
      <c r="M241" s="12">
        <v>24.05</v>
      </c>
      <c r="N241" s="11">
        <v>1719779.4</v>
      </c>
      <c r="O241" s="12">
        <v>25.08</v>
      </c>
      <c r="P241" s="11">
        <v>294911.7</v>
      </c>
      <c r="Q241" s="12">
        <v>21.17</v>
      </c>
      <c r="S241" s="11">
        <f t="shared" si="16"/>
        <v>1329478</v>
      </c>
      <c r="T241" s="12">
        <f t="shared" si="17"/>
        <v>22.93975124221687</v>
      </c>
      <c r="U241" s="11">
        <f t="shared" si="18"/>
        <v>2014691.0999999999</v>
      </c>
      <c r="V241" s="12">
        <f t="shared" si="19"/>
        <v>24.507651838537434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420437.8</v>
      </c>
      <c r="G242" s="12">
        <v>20.07</v>
      </c>
      <c r="H242" s="11">
        <v>14539.1</v>
      </c>
      <c r="I242" s="12">
        <v>22.78</v>
      </c>
      <c r="J242" s="11">
        <v>54038.1</v>
      </c>
      <c r="K242" s="12">
        <v>27.34</v>
      </c>
      <c r="L242" s="11">
        <v>661476.8</v>
      </c>
      <c r="M242" s="12">
        <v>27.76</v>
      </c>
      <c r="N242" s="11">
        <v>2456764</v>
      </c>
      <c r="O242" s="12">
        <v>20.79</v>
      </c>
      <c r="P242" s="11">
        <v>409185.6</v>
      </c>
      <c r="Q242" s="12">
        <v>21.2</v>
      </c>
      <c r="S242" s="11">
        <f t="shared" si="16"/>
        <v>1150491.8</v>
      </c>
      <c r="T242" s="12">
        <f t="shared" si="17"/>
        <v>24.867091591613256</v>
      </c>
      <c r="U242" s="11">
        <f t="shared" si="18"/>
        <v>2865949.6</v>
      </c>
      <c r="V242" s="12">
        <f t="shared" si="19"/>
        <v>20.84853769933707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440149.8</v>
      </c>
      <c r="G243" s="12">
        <v>19.33</v>
      </c>
      <c r="H243" s="11">
        <v>9256.1</v>
      </c>
      <c r="I243" s="12">
        <v>23.48</v>
      </c>
      <c r="J243" s="11">
        <v>73564.1</v>
      </c>
      <c r="K243" s="12">
        <v>23.38</v>
      </c>
      <c r="L243" s="11">
        <v>577144</v>
      </c>
      <c r="M243" s="12">
        <v>27.11</v>
      </c>
      <c r="N243" s="11">
        <v>1923927.2</v>
      </c>
      <c r="O243" s="12">
        <v>21.49</v>
      </c>
      <c r="P243" s="11">
        <v>283904.6</v>
      </c>
      <c r="Q243" s="12">
        <v>20.45</v>
      </c>
      <c r="S243" s="11">
        <f t="shared" si="16"/>
        <v>1100114</v>
      </c>
      <c r="T243" s="12">
        <f t="shared" si="17"/>
        <v>23.71729780731815</v>
      </c>
      <c r="U243" s="11">
        <f t="shared" si="18"/>
        <v>2207831.8</v>
      </c>
      <c r="V243" s="12">
        <f t="shared" si="19"/>
        <v>21.356266631362047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512145.7</v>
      </c>
      <c r="G244" s="12">
        <v>19.69</v>
      </c>
      <c r="H244" s="11">
        <v>4894.1</v>
      </c>
      <c r="I244" s="12">
        <v>23.74</v>
      </c>
      <c r="J244" s="11">
        <v>35141.8</v>
      </c>
      <c r="K244" s="12">
        <v>32.52</v>
      </c>
      <c r="L244" s="11">
        <v>620606.9</v>
      </c>
      <c r="M244" s="12">
        <v>27.85</v>
      </c>
      <c r="N244" s="11">
        <v>1670104.6</v>
      </c>
      <c r="O244" s="12">
        <v>24.17</v>
      </c>
      <c r="P244" s="11">
        <v>366282.6</v>
      </c>
      <c r="Q244" s="12">
        <v>21.17</v>
      </c>
      <c r="S244" s="11">
        <f t="shared" si="16"/>
        <v>1172788.5</v>
      </c>
      <c r="T244" s="12">
        <f t="shared" si="17"/>
        <v>24.409386916737333</v>
      </c>
      <c r="U244" s="11">
        <f t="shared" si="18"/>
        <v>2036387.2000000002</v>
      </c>
      <c r="V244" s="12">
        <f t="shared" si="19"/>
        <v>23.63039348508967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513275.89999999997</v>
      </c>
      <c r="G245" s="12">
        <v>19.79</v>
      </c>
      <c r="H245" s="11">
        <v>17165.1</v>
      </c>
      <c r="I245" s="12">
        <v>15.14</v>
      </c>
      <c r="J245" s="11">
        <v>31557.2</v>
      </c>
      <c r="K245" s="12">
        <v>30.5</v>
      </c>
      <c r="L245" s="11">
        <v>592450.3</v>
      </c>
      <c r="M245" s="12">
        <v>28.2</v>
      </c>
      <c r="N245" s="11">
        <v>1727958.2</v>
      </c>
      <c r="O245" s="12">
        <v>26.16</v>
      </c>
      <c r="P245" s="11">
        <v>391136</v>
      </c>
      <c r="Q245" s="12">
        <v>19.91</v>
      </c>
      <c r="S245" s="11">
        <f t="shared" si="16"/>
        <v>1154448.5</v>
      </c>
      <c r="T245" s="12">
        <f t="shared" si="17"/>
        <v>24.32954153866543</v>
      </c>
      <c r="U245" s="11">
        <f t="shared" si="18"/>
        <v>2119094.2</v>
      </c>
      <c r="V245" s="12">
        <f t="shared" si="19"/>
        <v>25.0063938979211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474304.5</v>
      </c>
      <c r="G246" s="12">
        <v>19.97</v>
      </c>
      <c r="H246" s="11">
        <v>47835.8</v>
      </c>
      <c r="I246" s="12">
        <v>16.66</v>
      </c>
      <c r="J246" s="11">
        <v>40385.5</v>
      </c>
      <c r="K246" s="12">
        <v>32.09</v>
      </c>
      <c r="L246" s="11">
        <v>604720.4</v>
      </c>
      <c r="M246" s="12">
        <v>27.97</v>
      </c>
      <c r="N246" s="11">
        <v>1487672.1</v>
      </c>
      <c r="O246" s="12">
        <v>27.25</v>
      </c>
      <c r="P246" s="11">
        <v>551746.2</v>
      </c>
      <c r="Q246" s="12">
        <v>18.25</v>
      </c>
      <c r="S246" s="11">
        <f t="shared" si="16"/>
        <v>1167246.2000000002</v>
      </c>
      <c r="T246" s="12">
        <f t="shared" si="17"/>
        <v>24.398285105575837</v>
      </c>
      <c r="U246" s="11">
        <f t="shared" si="18"/>
        <v>2039418.3</v>
      </c>
      <c r="V246" s="12">
        <f t="shared" si="19"/>
        <v>24.815131292584752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422037.3</v>
      </c>
      <c r="G247" s="12">
        <v>21.44</v>
      </c>
      <c r="H247" s="11">
        <v>19627.6</v>
      </c>
      <c r="I247" s="12">
        <v>21.55</v>
      </c>
      <c r="J247" s="11">
        <v>39518.6</v>
      </c>
      <c r="K247" s="12">
        <v>26.65</v>
      </c>
      <c r="L247" s="11">
        <v>550924.5</v>
      </c>
      <c r="M247" s="12">
        <v>28.7</v>
      </c>
      <c r="N247" s="11">
        <v>1742022.9</v>
      </c>
      <c r="O247" s="12">
        <v>26.58</v>
      </c>
      <c r="P247" s="11">
        <v>547615.2</v>
      </c>
      <c r="Q247" s="12">
        <v>21.53</v>
      </c>
      <c r="S247" s="11">
        <f t="shared" si="16"/>
        <v>1032108</v>
      </c>
      <c r="T247" s="12">
        <f t="shared" si="17"/>
        <v>25.51686289806881</v>
      </c>
      <c r="U247" s="11">
        <f t="shared" si="18"/>
        <v>2289638.0999999996</v>
      </c>
      <c r="V247" s="12">
        <f t="shared" si="19"/>
        <v>25.372186083905575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463436.4</v>
      </c>
      <c r="G248" s="12">
        <v>20.37</v>
      </c>
      <c r="H248" s="11">
        <v>14934.9</v>
      </c>
      <c r="I248" s="12">
        <v>22.99</v>
      </c>
      <c r="J248" s="11">
        <v>102160.3</v>
      </c>
      <c r="K248" s="12">
        <v>21.48</v>
      </c>
      <c r="L248" s="11">
        <v>573851.2</v>
      </c>
      <c r="M248" s="12">
        <v>27.13</v>
      </c>
      <c r="N248" s="11">
        <v>1837914.6</v>
      </c>
      <c r="O248" s="12">
        <v>25.81</v>
      </c>
      <c r="P248" s="11">
        <v>591104</v>
      </c>
      <c r="Q248" s="12">
        <v>21.45</v>
      </c>
      <c r="S248" s="11">
        <f t="shared" si="16"/>
        <v>1154382.8</v>
      </c>
      <c r="T248" s="12">
        <f t="shared" si="17"/>
        <v>23.86256891474821</v>
      </c>
      <c r="U248" s="11">
        <f t="shared" si="18"/>
        <v>2429018.6</v>
      </c>
      <c r="V248" s="12">
        <f t="shared" si="19"/>
        <v>24.748989829061003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491752.5</v>
      </c>
      <c r="G249" s="12">
        <v>20.92</v>
      </c>
      <c r="H249" s="11">
        <v>6455.8</v>
      </c>
      <c r="I249" s="12">
        <v>30.04</v>
      </c>
      <c r="J249" s="11">
        <v>55530.8</v>
      </c>
      <c r="K249" s="12">
        <v>25.17</v>
      </c>
      <c r="L249" s="11">
        <v>602816.1</v>
      </c>
      <c r="M249" s="12">
        <v>26.25</v>
      </c>
      <c r="N249" s="11">
        <v>1657236.3</v>
      </c>
      <c r="O249" s="12">
        <v>26.12</v>
      </c>
      <c r="P249" s="11">
        <v>491489.8</v>
      </c>
      <c r="Q249" s="12">
        <v>20.71</v>
      </c>
      <c r="S249" s="11">
        <f t="shared" si="16"/>
        <v>1156555.2</v>
      </c>
      <c r="T249" s="12">
        <f t="shared" si="17"/>
        <v>23.953052472549516</v>
      </c>
      <c r="U249" s="11">
        <f t="shared" si="18"/>
        <v>2148726.1</v>
      </c>
      <c r="V249" s="12">
        <f t="shared" si="19"/>
        <v>24.882541294583802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428189.5</v>
      </c>
      <c r="G250" s="15">
        <v>21.41</v>
      </c>
      <c r="H250" s="14">
        <v>27086</v>
      </c>
      <c r="I250" s="15">
        <v>11.35</v>
      </c>
      <c r="J250" s="14">
        <v>50858.4</v>
      </c>
      <c r="K250" s="15">
        <v>26.33</v>
      </c>
      <c r="L250" s="14">
        <v>572160.5</v>
      </c>
      <c r="M250" s="15">
        <v>27.69</v>
      </c>
      <c r="N250" s="14">
        <v>2044165.2</v>
      </c>
      <c r="O250" s="15">
        <v>26.28</v>
      </c>
      <c r="P250" s="14">
        <v>1105874.9</v>
      </c>
      <c r="Q250" s="15">
        <v>20.02</v>
      </c>
      <c r="S250" s="14">
        <f t="shared" si="16"/>
        <v>1078294.4</v>
      </c>
      <c r="T250" s="15">
        <f t="shared" si="17"/>
        <v>24.721624458032984</v>
      </c>
      <c r="U250" s="14">
        <f t="shared" si="18"/>
        <v>3150040.0999999996</v>
      </c>
      <c r="V250" s="15">
        <f t="shared" si="19"/>
        <v>24.08232103267511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389589</v>
      </c>
      <c r="G251" s="9">
        <v>21.1956421202857</v>
      </c>
      <c r="H251" s="8">
        <v>70259.6</v>
      </c>
      <c r="I251" s="9">
        <v>17.422157071773796</v>
      </c>
      <c r="J251" s="8">
        <v>31151.1</v>
      </c>
      <c r="K251" s="9">
        <v>30.3649854740282</v>
      </c>
      <c r="L251" s="8">
        <v>468339.7</v>
      </c>
      <c r="M251" s="9">
        <v>27.6146900764552</v>
      </c>
      <c r="N251" s="8">
        <v>1344896.1</v>
      </c>
      <c r="O251" s="9">
        <v>28.0927174344546</v>
      </c>
      <c r="P251" s="8">
        <v>763495.4</v>
      </c>
      <c r="Q251" s="9">
        <v>17.4629647120336</v>
      </c>
      <c r="S251" s="8">
        <f t="shared" si="16"/>
        <v>959339.3999999999</v>
      </c>
      <c r="T251" s="9">
        <f t="shared" si="17"/>
        <v>24.35073673613321</v>
      </c>
      <c r="U251" s="8">
        <f t="shared" si="18"/>
        <v>2108391.5</v>
      </c>
      <c r="V251" s="9">
        <f t="shared" si="19"/>
        <v>24.243447834047885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395798.4</v>
      </c>
      <c r="G252" s="12">
        <v>21.2299331856824</v>
      </c>
      <c r="H252" s="11">
        <v>4767.7</v>
      </c>
      <c r="I252" s="12">
        <v>31.137782368857096</v>
      </c>
      <c r="J252" s="11">
        <v>38916.3</v>
      </c>
      <c r="K252" s="12">
        <v>33.264609251136406</v>
      </c>
      <c r="L252" s="11">
        <v>612482.6</v>
      </c>
      <c r="M252" s="12">
        <v>28.582663850369</v>
      </c>
      <c r="N252" s="11">
        <v>1539285</v>
      </c>
      <c r="O252" s="12">
        <v>27.241456111766198</v>
      </c>
      <c r="P252" s="11">
        <v>696324.6</v>
      </c>
      <c r="Q252" s="12">
        <v>17.6399172670332</v>
      </c>
      <c r="S252" s="11">
        <f t="shared" si="16"/>
        <v>1051965</v>
      </c>
      <c r="T252" s="12">
        <f t="shared" si="17"/>
        <v>26.001006663719814</v>
      </c>
      <c r="U252" s="11">
        <f t="shared" si="18"/>
        <v>2235609.6</v>
      </c>
      <c r="V252" s="12">
        <f t="shared" si="19"/>
        <v>24.25086790913763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395647.2</v>
      </c>
      <c r="G253" s="12">
        <v>21.666378473043697</v>
      </c>
      <c r="H253" s="11">
        <v>8897.1</v>
      </c>
      <c r="I253" s="12">
        <v>29.7093907003406</v>
      </c>
      <c r="J253" s="11">
        <v>56837.3</v>
      </c>
      <c r="K253" s="12">
        <v>32.2497721038825</v>
      </c>
      <c r="L253" s="11">
        <v>1004457.1</v>
      </c>
      <c r="M253" s="12">
        <v>28.6178994802267</v>
      </c>
      <c r="N253" s="11">
        <v>3011823.0000000005</v>
      </c>
      <c r="O253" s="12">
        <v>24.939366044418897</v>
      </c>
      <c r="P253" s="11">
        <v>848703.6</v>
      </c>
      <c r="Q253" s="12">
        <v>17.336635958655098</v>
      </c>
      <c r="S253" s="11">
        <f t="shared" si="16"/>
        <v>1465838.7</v>
      </c>
      <c r="T253" s="12">
        <f t="shared" si="17"/>
        <v>26.889051086589564</v>
      </c>
      <c r="U253" s="11">
        <f t="shared" si="18"/>
        <v>3860526.6000000006</v>
      </c>
      <c r="V253" s="12">
        <f t="shared" si="19"/>
        <v>23.26797116434838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470854.0999999999</v>
      </c>
      <c r="G254" s="12">
        <v>21.493773797445996</v>
      </c>
      <c r="H254" s="11">
        <v>65176.899999999994</v>
      </c>
      <c r="I254" s="12">
        <v>17.6061261581941</v>
      </c>
      <c r="J254" s="11">
        <v>73646.1</v>
      </c>
      <c r="K254" s="12">
        <v>32.4342758000763</v>
      </c>
      <c r="L254" s="11">
        <v>1293266.7</v>
      </c>
      <c r="M254" s="12">
        <v>28.295477035015303</v>
      </c>
      <c r="N254" s="11">
        <v>3993589.6999999997</v>
      </c>
      <c r="O254" s="12">
        <v>25.190400683625604</v>
      </c>
      <c r="P254" s="11">
        <v>873896.7</v>
      </c>
      <c r="Q254" s="12">
        <v>19.247613747711796</v>
      </c>
      <c r="S254" s="11">
        <f t="shared" si="16"/>
        <v>1902943.7999999998</v>
      </c>
      <c r="T254" s="12">
        <f t="shared" si="17"/>
        <v>26.40656038817334</v>
      </c>
      <c r="U254" s="11">
        <f t="shared" si="18"/>
        <v>4867486.399999999</v>
      </c>
      <c r="V254" s="12">
        <f t="shared" si="19"/>
        <v>24.123447134027977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425616.2</v>
      </c>
      <c r="G255" s="12">
        <v>21.1421499440106</v>
      </c>
      <c r="H255" s="11">
        <v>10885.3</v>
      </c>
      <c r="I255" s="12">
        <v>30.100899745528373</v>
      </c>
      <c r="J255" s="11">
        <v>62465.40000000001</v>
      </c>
      <c r="K255" s="12">
        <v>33.1945549216046</v>
      </c>
      <c r="L255" s="11">
        <v>1207186.1</v>
      </c>
      <c r="M255" s="12">
        <v>29.653490487506403</v>
      </c>
      <c r="N255" s="11">
        <v>3215148.1999999997</v>
      </c>
      <c r="O255" s="12">
        <v>28.4217139636052</v>
      </c>
      <c r="P255" s="11">
        <v>714363.8</v>
      </c>
      <c r="Q255" s="12">
        <v>20.2209903987296</v>
      </c>
      <c r="S255" s="11">
        <f t="shared" si="16"/>
        <v>1706153</v>
      </c>
      <c r="T255" s="12">
        <f t="shared" si="17"/>
        <v>27.662754469851155</v>
      </c>
      <c r="U255" s="11">
        <f t="shared" si="18"/>
        <v>3929512</v>
      </c>
      <c r="V255" s="12">
        <f t="shared" si="19"/>
        <v>26.930867250691715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364667.69999999995</v>
      </c>
      <c r="G256" s="12">
        <v>22.350067812422097</v>
      </c>
      <c r="H256" s="11">
        <v>14136.8</v>
      </c>
      <c r="I256" s="12">
        <v>15.908828659951299</v>
      </c>
      <c r="J256" s="11">
        <v>83959.9</v>
      </c>
      <c r="K256" s="12">
        <v>34.839272724241</v>
      </c>
      <c r="L256" s="11">
        <v>1434879.9</v>
      </c>
      <c r="M256" s="12">
        <v>29.999706706463698</v>
      </c>
      <c r="N256" s="11">
        <v>3579336.3</v>
      </c>
      <c r="O256" s="12">
        <v>29.140724972392196</v>
      </c>
      <c r="P256" s="11">
        <v>1124356</v>
      </c>
      <c r="Q256" s="12">
        <v>18.4954828221666</v>
      </c>
      <c r="S256" s="11">
        <f t="shared" si="16"/>
        <v>1897644.2999999998</v>
      </c>
      <c r="T256" s="12">
        <f t="shared" si="17"/>
        <v>28.638836986467886</v>
      </c>
      <c r="U256" s="11">
        <f t="shared" si="18"/>
        <v>4703692.3</v>
      </c>
      <c r="V256" s="12">
        <f t="shared" si="19"/>
        <v>26.596119347772774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358884.1</v>
      </c>
      <c r="G257" s="12">
        <v>22.276121407997703</v>
      </c>
      <c r="H257" s="11">
        <v>10306.400000000001</v>
      </c>
      <c r="I257" s="12">
        <v>30.267102382985296</v>
      </c>
      <c r="J257" s="11">
        <v>93837.6</v>
      </c>
      <c r="K257" s="12">
        <v>31.879235871335194</v>
      </c>
      <c r="L257" s="11">
        <v>1454713.9999999998</v>
      </c>
      <c r="M257" s="12">
        <v>30.7357285700144</v>
      </c>
      <c r="N257" s="11">
        <v>3846452.2</v>
      </c>
      <c r="O257" s="12">
        <v>28.125243396499194</v>
      </c>
      <c r="P257" s="11">
        <v>900835.7</v>
      </c>
      <c r="Q257" s="12">
        <v>19.6007584013378</v>
      </c>
      <c r="S257" s="11">
        <f t="shared" si="16"/>
        <v>1917742.0999999996</v>
      </c>
      <c r="T257" s="12">
        <f t="shared" si="17"/>
        <v>29.206041981348754</v>
      </c>
      <c r="U257" s="11">
        <f t="shared" si="18"/>
        <v>4747287.9</v>
      </c>
      <c r="V257" s="12">
        <f t="shared" si="19"/>
        <v>26.507654455294322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329105.2</v>
      </c>
      <c r="G258" s="12">
        <v>23.0702315369067</v>
      </c>
      <c r="H258" s="11">
        <v>7495.2</v>
      </c>
      <c r="I258" s="12">
        <v>29.407565108335998</v>
      </c>
      <c r="J258" s="11">
        <v>67286.6</v>
      </c>
      <c r="K258" s="12">
        <v>28.515472397178602</v>
      </c>
      <c r="L258" s="11">
        <v>794976.2</v>
      </c>
      <c r="M258" s="12">
        <v>28.6946847779845</v>
      </c>
      <c r="N258" s="11">
        <v>2288061.5</v>
      </c>
      <c r="O258" s="12">
        <v>24.092623582888802</v>
      </c>
      <c r="P258" s="11">
        <v>910732.3</v>
      </c>
      <c r="Q258" s="12">
        <v>18.367898665722098</v>
      </c>
      <c r="S258" s="11">
        <f t="shared" si="16"/>
        <v>1198863.2</v>
      </c>
      <c r="T258" s="12">
        <f t="shared" si="17"/>
        <v>27.14508994520805</v>
      </c>
      <c r="U258" s="11">
        <f t="shared" si="18"/>
        <v>3198793.8</v>
      </c>
      <c r="V258" s="12">
        <f t="shared" si="19"/>
        <v>22.462730499227536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318279.80000000005</v>
      </c>
      <c r="G259" s="12">
        <v>22.992204610534497</v>
      </c>
      <c r="H259" s="11">
        <v>8897.2</v>
      </c>
      <c r="I259" s="12">
        <v>28.3183340826327</v>
      </c>
      <c r="J259" s="11">
        <v>54499.2</v>
      </c>
      <c r="K259" s="12">
        <v>28.4439897466385</v>
      </c>
      <c r="L259" s="11">
        <v>819495.7000000001</v>
      </c>
      <c r="M259" s="12">
        <v>27.8532541757083</v>
      </c>
      <c r="N259" s="11">
        <v>2167323</v>
      </c>
      <c r="O259" s="12">
        <v>24.4777474280483</v>
      </c>
      <c r="P259" s="11">
        <v>977513.2</v>
      </c>
      <c r="Q259" s="12">
        <v>16.8425785881971</v>
      </c>
      <c r="S259" s="11">
        <f t="shared" si="16"/>
        <v>1201171.9000000001</v>
      </c>
      <c r="T259" s="12">
        <f t="shared" si="17"/>
        <v>26.595448062845954</v>
      </c>
      <c r="U259" s="11">
        <f t="shared" si="18"/>
        <v>3144836.2</v>
      </c>
      <c r="V259" s="12">
        <f t="shared" si="19"/>
        <v>22.104498759267635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396992.3</v>
      </c>
      <c r="G260" s="12">
        <v>20.210488833158696</v>
      </c>
      <c r="H260" s="11">
        <v>10098.8</v>
      </c>
      <c r="I260" s="12">
        <v>26.795182298887003</v>
      </c>
      <c r="J260" s="11">
        <v>48642.2</v>
      </c>
      <c r="K260" s="12">
        <v>31.6000564119222</v>
      </c>
      <c r="L260" s="11">
        <v>806168.7</v>
      </c>
      <c r="M260" s="12">
        <v>27.516711701905596</v>
      </c>
      <c r="N260" s="11">
        <v>2149014.8</v>
      </c>
      <c r="O260" s="12">
        <v>23.3151045776883</v>
      </c>
      <c r="P260" s="11">
        <v>824201.2000000001</v>
      </c>
      <c r="Q260" s="12">
        <v>16.830835116474002</v>
      </c>
      <c r="S260" s="11">
        <f t="shared" si="16"/>
        <v>1261902</v>
      </c>
      <c r="T260" s="12">
        <f t="shared" si="17"/>
        <v>25.36981128328508</v>
      </c>
      <c r="U260" s="11">
        <f t="shared" si="18"/>
        <v>2973216</v>
      </c>
      <c r="V260" s="12">
        <f t="shared" si="19"/>
        <v>21.517608979973172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419862.9</v>
      </c>
      <c r="G261" s="12">
        <v>21.622318654494098</v>
      </c>
      <c r="H261" s="11">
        <v>7684.5</v>
      </c>
      <c r="I261" s="12">
        <v>27.581436528076</v>
      </c>
      <c r="J261" s="11">
        <v>62358</v>
      </c>
      <c r="K261" s="12">
        <v>27.4402155777927</v>
      </c>
      <c r="L261" s="11">
        <v>745308.7</v>
      </c>
      <c r="M261" s="12">
        <v>27.064191000319695</v>
      </c>
      <c r="N261" s="11">
        <v>2097207.1999999997</v>
      </c>
      <c r="O261" s="12">
        <v>23.516550874896897</v>
      </c>
      <c r="P261" s="11">
        <v>851135.8</v>
      </c>
      <c r="Q261" s="12">
        <v>16.8182547696854</v>
      </c>
      <c r="S261" s="11">
        <f t="shared" si="16"/>
        <v>1235214.1</v>
      </c>
      <c r="T261" s="12">
        <f t="shared" si="17"/>
        <v>25.236639492700053</v>
      </c>
      <c r="U261" s="11">
        <f t="shared" si="18"/>
        <v>2948343</v>
      </c>
      <c r="V261" s="12">
        <f t="shared" si="19"/>
        <v>21.5828682558305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503177.8</v>
      </c>
      <c r="G262" s="15">
        <v>20.86</v>
      </c>
      <c r="H262" s="14">
        <v>22706.300000000003</v>
      </c>
      <c r="I262" s="15">
        <v>23.19</v>
      </c>
      <c r="J262" s="14">
        <v>65304.5</v>
      </c>
      <c r="K262" s="15">
        <v>29.3</v>
      </c>
      <c r="L262" s="14">
        <v>742041.4000000001</v>
      </c>
      <c r="M262" s="15">
        <v>26.95</v>
      </c>
      <c r="N262" s="14">
        <v>2036455.6999999997</v>
      </c>
      <c r="O262" s="15">
        <v>23.96</v>
      </c>
      <c r="P262" s="14">
        <v>1176694.7999999998</v>
      </c>
      <c r="Q262" s="15">
        <v>16.46</v>
      </c>
      <c r="S262" s="14">
        <f t="shared" si="16"/>
        <v>1333230</v>
      </c>
      <c r="T262" s="15">
        <f t="shared" si="17"/>
        <v>24.702628642469794</v>
      </c>
      <c r="U262" s="14">
        <f t="shared" si="18"/>
        <v>3213150.4999999995</v>
      </c>
      <c r="V262" s="15">
        <f t="shared" si="19"/>
        <v>21.213408765011163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610163.8</v>
      </c>
      <c r="G263" s="9">
        <v>19.74</v>
      </c>
      <c r="H263" s="8">
        <v>10989.1</v>
      </c>
      <c r="I263" s="9">
        <v>27.83</v>
      </c>
      <c r="J263" s="8">
        <v>36142.200000000004</v>
      </c>
      <c r="K263" s="9">
        <v>30.9</v>
      </c>
      <c r="L263" s="8">
        <v>553669.2</v>
      </c>
      <c r="M263" s="9">
        <v>26.55</v>
      </c>
      <c r="N263" s="8">
        <v>1294236.2999999998</v>
      </c>
      <c r="O263" s="9">
        <v>24.32</v>
      </c>
      <c r="P263" s="8">
        <v>679303.3</v>
      </c>
      <c r="Q263" s="9">
        <v>17.69</v>
      </c>
      <c r="S263" s="8">
        <f t="shared" si="16"/>
        <v>1210964.2999999998</v>
      </c>
      <c r="T263" s="9">
        <f t="shared" si="17"/>
        <v>23.26011700344924</v>
      </c>
      <c r="U263" s="8">
        <f t="shared" si="18"/>
        <v>1973539.5999999999</v>
      </c>
      <c r="V263" s="9">
        <f t="shared" si="19"/>
        <v>22.037917147950818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722679.7000000001</v>
      </c>
      <c r="G264" s="12">
        <v>19.43</v>
      </c>
      <c r="H264" s="11">
        <v>5796.9</v>
      </c>
      <c r="I264" s="12">
        <v>29.97</v>
      </c>
      <c r="J264" s="11">
        <v>49245.799999999996</v>
      </c>
      <c r="K264" s="12">
        <v>31.19</v>
      </c>
      <c r="L264" s="11">
        <v>676422.3</v>
      </c>
      <c r="M264" s="12">
        <v>26.16</v>
      </c>
      <c r="N264" s="11">
        <v>1822177.9000000001</v>
      </c>
      <c r="O264" s="12">
        <v>23.52</v>
      </c>
      <c r="P264" s="11">
        <v>1202890.8</v>
      </c>
      <c r="Q264" s="12">
        <v>16.77</v>
      </c>
      <c r="S264" s="11">
        <f t="shared" si="16"/>
        <v>1454144.7000000002</v>
      </c>
      <c r="T264" s="12">
        <f t="shared" si="17"/>
        <v>23.000863348743763</v>
      </c>
      <c r="U264" s="11">
        <f t="shared" si="18"/>
        <v>3025068.7</v>
      </c>
      <c r="V264" s="12">
        <f t="shared" si="19"/>
        <v>20.835924461484133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679734.7000000001</v>
      </c>
      <c r="G265" s="12">
        <v>20.3257584775354</v>
      </c>
      <c r="H265" s="11">
        <v>9153.6</v>
      </c>
      <c r="I265" s="12">
        <v>27.6581080667715</v>
      </c>
      <c r="J265" s="11">
        <v>52348.600000000006</v>
      </c>
      <c r="K265" s="12">
        <v>30.754608872061496</v>
      </c>
      <c r="L265" s="11">
        <v>877603.5</v>
      </c>
      <c r="M265" s="12">
        <v>25.772707009486602</v>
      </c>
      <c r="N265" s="11">
        <v>3329143.5</v>
      </c>
      <c r="O265" s="12">
        <v>20.290323222474502</v>
      </c>
      <c r="P265" s="11">
        <v>1558746.2</v>
      </c>
      <c r="Q265" s="12">
        <v>16.8161600015448</v>
      </c>
      <c r="S265" s="11">
        <f t="shared" si="16"/>
        <v>1618840.4</v>
      </c>
      <c r="T265" s="12">
        <f t="shared" si="17"/>
        <v>23.657349540448806</v>
      </c>
      <c r="U265" s="11">
        <f t="shared" si="18"/>
        <v>4887889.7</v>
      </c>
      <c r="V265" s="12">
        <f t="shared" si="19"/>
        <v>19.182413868709027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586231.3</v>
      </c>
      <c r="G266" s="12">
        <v>20.474261186668098</v>
      </c>
      <c r="H266" s="11">
        <v>7347.2</v>
      </c>
      <c r="I266" s="12">
        <v>29.2030497332317</v>
      </c>
      <c r="J266" s="11">
        <v>53880.899999999994</v>
      </c>
      <c r="K266" s="12">
        <v>31.214327804472497</v>
      </c>
      <c r="L266" s="11">
        <v>894766.7000000001</v>
      </c>
      <c r="M266" s="12">
        <v>26.1724631415094</v>
      </c>
      <c r="N266" s="11">
        <v>3155592.5</v>
      </c>
      <c r="O266" s="12">
        <v>19.7744109244144</v>
      </c>
      <c r="P266" s="11">
        <v>1561682.9000000001</v>
      </c>
      <c r="Q266" s="12">
        <v>16.348212311218898</v>
      </c>
      <c r="S266" s="11">
        <f t="shared" si="16"/>
        <v>1542226.1</v>
      </c>
      <c r="T266" s="12">
        <f t="shared" si="17"/>
        <v>24.197047339556754</v>
      </c>
      <c r="U266" s="11">
        <f t="shared" si="18"/>
        <v>4717275.4</v>
      </c>
      <c r="V266" s="12">
        <f t="shared" si="19"/>
        <v>18.6401468985678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668026.8999999999</v>
      </c>
      <c r="G267" s="12">
        <v>19.050783797778198</v>
      </c>
      <c r="H267" s="11">
        <v>29373.500000000004</v>
      </c>
      <c r="I267" s="12">
        <v>19.2607563279827</v>
      </c>
      <c r="J267" s="11">
        <v>52479.200000000004</v>
      </c>
      <c r="K267" s="12">
        <v>29.5523949107456</v>
      </c>
      <c r="L267" s="11">
        <v>874755</v>
      </c>
      <c r="M267" s="12">
        <v>25.793881185017497</v>
      </c>
      <c r="N267" s="11">
        <v>3608006.6</v>
      </c>
      <c r="O267" s="12">
        <v>18.789906328885298</v>
      </c>
      <c r="P267" s="11">
        <v>1305964.1</v>
      </c>
      <c r="Q267" s="12">
        <v>16.4286460286313</v>
      </c>
      <c r="S267" s="11">
        <f t="shared" si="16"/>
        <v>1624634.5999999999</v>
      </c>
      <c r="T267" s="12">
        <f t="shared" si="17"/>
        <v>23.02450313935206</v>
      </c>
      <c r="U267" s="11">
        <f t="shared" si="18"/>
        <v>4913970.7</v>
      </c>
      <c r="V267" s="12">
        <f t="shared" si="19"/>
        <v>18.16236469887783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800254.2000000001</v>
      </c>
      <c r="G268" s="12">
        <v>17.9619117662863</v>
      </c>
      <c r="H268" s="11">
        <v>8734.7</v>
      </c>
      <c r="I268" s="12">
        <v>28.4453944611721</v>
      </c>
      <c r="J268" s="11">
        <v>64961.6</v>
      </c>
      <c r="K268" s="12">
        <v>26.811804219723697</v>
      </c>
      <c r="L268" s="11">
        <v>829961.7</v>
      </c>
      <c r="M268" s="12">
        <v>25.8589016457024</v>
      </c>
      <c r="N268" s="11">
        <v>3437300.1</v>
      </c>
      <c r="O268" s="12">
        <v>18.2580311902356</v>
      </c>
      <c r="P268" s="11">
        <v>1931768.2999999998</v>
      </c>
      <c r="Q268" s="12">
        <v>14.905471597188999</v>
      </c>
      <c r="S268" s="11">
        <f t="shared" si="16"/>
        <v>1703912.2</v>
      </c>
      <c r="T268" s="12">
        <f t="shared" si="17"/>
        <v>22.199613917313343</v>
      </c>
      <c r="U268" s="11">
        <f t="shared" si="18"/>
        <v>5369068.4</v>
      </c>
      <c r="V268" s="12">
        <f t="shared" si="19"/>
        <v>17.05179430457619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827312.4000000001</v>
      </c>
      <c r="G269" s="12">
        <v>19.052991092603</v>
      </c>
      <c r="H269" s="11">
        <v>8141</v>
      </c>
      <c r="I269" s="12">
        <v>26.4382121361012</v>
      </c>
      <c r="J269" s="11">
        <v>68311.9</v>
      </c>
      <c r="K269" s="12">
        <v>27.372555235617803</v>
      </c>
      <c r="L269" s="11">
        <v>834081</v>
      </c>
      <c r="M269" s="12">
        <v>26.3139064647199</v>
      </c>
      <c r="N269" s="11">
        <v>3143921.6</v>
      </c>
      <c r="O269" s="12">
        <v>18.5229382297574</v>
      </c>
      <c r="P269" s="11">
        <v>1395506.5999999999</v>
      </c>
      <c r="Q269" s="12">
        <v>15.485881631086498</v>
      </c>
      <c r="S269" s="11">
        <f aca="true" t="shared" si="20" ref="S269:S300">F269+H269+J269+L269</f>
        <v>1737846.3000000003</v>
      </c>
      <c r="T269" s="12">
        <f aca="true" t="shared" si="21" ref="T269:T300">(F269*G269+H269*I269+J269*K269+L269*M269)/(F269+H269+J269+L269)</f>
        <v>22.899499194491508</v>
      </c>
      <c r="U269" s="11">
        <f aca="true" t="shared" si="22" ref="U269:U300">N269+P269</f>
        <v>4539428.2</v>
      </c>
      <c r="V269" s="12">
        <f aca="true" t="shared" si="23" ref="V269:V300">(N269*O269+P269*Q269)/(N269+P269)</f>
        <v>17.589289245504535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624744.2999999999</v>
      </c>
      <c r="G270" s="12">
        <v>18.8076797083223</v>
      </c>
      <c r="H270" s="11">
        <v>72047.59999999999</v>
      </c>
      <c r="I270" s="12">
        <v>13.048927125955599</v>
      </c>
      <c r="J270" s="11">
        <v>66410.3</v>
      </c>
      <c r="K270" s="12">
        <v>29.4813655562465</v>
      </c>
      <c r="L270" s="11">
        <v>916242.6000000001</v>
      </c>
      <c r="M270" s="12">
        <v>27.2780546243975</v>
      </c>
      <c r="N270" s="11">
        <v>2724165</v>
      </c>
      <c r="O270" s="12">
        <v>20.6802897790699</v>
      </c>
      <c r="P270" s="11">
        <v>1556176</v>
      </c>
      <c r="Q270" s="12">
        <v>15.619805424322198</v>
      </c>
      <c r="S270" s="11">
        <f t="shared" si="20"/>
        <v>1679444.8</v>
      </c>
      <c r="T270" s="12">
        <f t="shared" si="21"/>
        <v>23.603822286388933</v>
      </c>
      <c r="U270" s="11">
        <f t="shared" si="22"/>
        <v>4280341</v>
      </c>
      <c r="V270" s="12">
        <f t="shared" si="23"/>
        <v>18.840482085889878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970586.5</v>
      </c>
      <c r="G271" s="12">
        <v>11.5241290910187</v>
      </c>
      <c r="H271" s="11">
        <v>7905.800000000001</v>
      </c>
      <c r="I271" s="12">
        <v>23.352883452654996</v>
      </c>
      <c r="J271" s="11">
        <v>46451.20000000001</v>
      </c>
      <c r="K271" s="12">
        <v>31.093170165679297</v>
      </c>
      <c r="L271" s="11">
        <v>756609.8000000002</v>
      </c>
      <c r="M271" s="12">
        <v>26.0349169122578</v>
      </c>
      <c r="N271" s="11">
        <v>2326450.4</v>
      </c>
      <c r="O271" s="12">
        <v>20.832906674906997</v>
      </c>
      <c r="P271" s="11">
        <v>1877856.7</v>
      </c>
      <c r="Q271" s="12">
        <v>15.6886354193054</v>
      </c>
      <c r="S271" s="11">
        <f t="shared" si="20"/>
        <v>1781553.3000000003</v>
      </c>
      <c r="T271" s="12">
        <f t="shared" si="21"/>
        <v>18.249454389043546</v>
      </c>
      <c r="U271" s="11">
        <f t="shared" si="22"/>
        <v>4204307.1</v>
      </c>
      <c r="V271" s="12">
        <f t="shared" si="23"/>
        <v>18.535214328896195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574815.7000000001</v>
      </c>
      <c r="G272" s="12">
        <v>19.851967987304498</v>
      </c>
      <c r="H272" s="11">
        <v>6169.2</v>
      </c>
      <c r="I272" s="12">
        <v>26.0132659015756</v>
      </c>
      <c r="J272" s="11">
        <v>68220.29999999999</v>
      </c>
      <c r="K272" s="12">
        <v>28.4616196498696</v>
      </c>
      <c r="L272" s="11">
        <v>837732.3</v>
      </c>
      <c r="M272" s="12">
        <v>26.7289871119927</v>
      </c>
      <c r="N272" s="11">
        <v>2578426.3</v>
      </c>
      <c r="O272" s="12">
        <v>20.715675779447295</v>
      </c>
      <c r="P272" s="11">
        <v>1500272.3</v>
      </c>
      <c r="Q272" s="12">
        <v>14.862660177089202</v>
      </c>
      <c r="S272" s="11">
        <f t="shared" si="20"/>
        <v>1486937.5</v>
      </c>
      <c r="T272" s="12">
        <f t="shared" si="21"/>
        <v>24.1470135738725</v>
      </c>
      <c r="U272" s="11">
        <f t="shared" si="22"/>
        <v>4078698.5999999996</v>
      </c>
      <c r="V272" s="12">
        <f t="shared" si="23"/>
        <v>18.56275445800284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551149</v>
      </c>
      <c r="G273" s="12">
        <v>19.187649494057</v>
      </c>
      <c r="H273" s="11">
        <v>4610.3</v>
      </c>
      <c r="I273" s="12">
        <v>30.022083595427592</v>
      </c>
      <c r="J273" s="11">
        <v>72938.00000000001</v>
      </c>
      <c r="K273" s="12">
        <v>28.801344936795605</v>
      </c>
      <c r="L273" s="11">
        <v>787405</v>
      </c>
      <c r="M273" s="12">
        <v>25.990328039572997</v>
      </c>
      <c r="N273" s="11">
        <v>2256570.3</v>
      </c>
      <c r="O273" s="12">
        <v>21.091365909141</v>
      </c>
      <c r="P273" s="11">
        <v>1852587.9</v>
      </c>
      <c r="Q273" s="12">
        <v>14.749047312680798</v>
      </c>
      <c r="S273" s="11">
        <f t="shared" si="20"/>
        <v>1416102.3</v>
      </c>
      <c r="T273" s="12">
        <f t="shared" si="21"/>
        <v>23.500626607272647</v>
      </c>
      <c r="U273" s="11">
        <f t="shared" si="22"/>
        <v>4109158.1999999997</v>
      </c>
      <c r="V273" s="12">
        <f t="shared" si="23"/>
        <v>18.231971814811132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715628.5</v>
      </c>
      <c r="G274" s="15">
        <v>18.383555787674798</v>
      </c>
      <c r="H274" s="14">
        <v>18703.8</v>
      </c>
      <c r="I274" s="15">
        <v>14.315853890653198</v>
      </c>
      <c r="J274" s="14">
        <v>70236.29999999999</v>
      </c>
      <c r="K274" s="15">
        <v>30.2212007466225</v>
      </c>
      <c r="L274" s="14">
        <v>979809.0000000001</v>
      </c>
      <c r="M274" s="15">
        <v>23.8807093668256</v>
      </c>
      <c r="N274" s="14">
        <v>2473167.5</v>
      </c>
      <c r="O274" s="15">
        <v>20.596382296387095</v>
      </c>
      <c r="P274" s="14">
        <v>2376312.8999999994</v>
      </c>
      <c r="Q274" s="15">
        <v>13.803042098117599</v>
      </c>
      <c r="S274" s="14">
        <f t="shared" si="20"/>
        <v>1784377.6</v>
      </c>
      <c r="T274" s="15">
        <f t="shared" si="21"/>
        <v>21.82537855608592</v>
      </c>
      <c r="U274" s="14">
        <f t="shared" si="22"/>
        <v>4849480.399999999</v>
      </c>
      <c r="V274" s="15">
        <f t="shared" si="23"/>
        <v>17.26755103701416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715673.5000000001</v>
      </c>
      <c r="G275" s="9">
        <v>18.134369076122</v>
      </c>
      <c r="H275" s="8">
        <v>10473.699999999999</v>
      </c>
      <c r="I275" s="9">
        <v>27.416475075665698</v>
      </c>
      <c r="J275" s="8">
        <v>47109.6</v>
      </c>
      <c r="K275" s="9">
        <v>29.766754461935598</v>
      </c>
      <c r="L275" s="8">
        <v>573100.9</v>
      </c>
      <c r="M275" s="9">
        <v>26.239060331261</v>
      </c>
      <c r="N275" s="8">
        <v>1245675.9000000001</v>
      </c>
      <c r="O275" s="9">
        <v>23.5758866812788</v>
      </c>
      <c r="P275" s="8">
        <v>1078168.8</v>
      </c>
      <c r="Q275" s="9">
        <v>15.1313332717474</v>
      </c>
      <c r="S275" s="8">
        <f t="shared" si="20"/>
        <v>1346357.7000000002</v>
      </c>
      <c r="T275" s="9">
        <f t="shared" si="21"/>
        <v>22.063503858595656</v>
      </c>
      <c r="U275" s="8">
        <f t="shared" si="22"/>
        <v>2323844.7</v>
      </c>
      <c r="V275" s="9">
        <f t="shared" si="23"/>
        <v>19.65795962871355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1036965.2999999999</v>
      </c>
      <c r="G276" s="12">
        <v>16.5549996369213</v>
      </c>
      <c r="H276" s="11">
        <v>209504.1</v>
      </c>
      <c r="I276" s="12">
        <v>5.33829993303234</v>
      </c>
      <c r="J276" s="11">
        <v>67380.6</v>
      </c>
      <c r="K276" s="12">
        <v>27.170031374015696</v>
      </c>
      <c r="L276" s="11">
        <v>764735.4</v>
      </c>
      <c r="M276" s="12">
        <v>25.1653080660317</v>
      </c>
      <c r="N276" s="11">
        <v>1724402.5</v>
      </c>
      <c r="O276" s="12">
        <v>23.141803062220095</v>
      </c>
      <c r="P276" s="11">
        <v>1403406.3</v>
      </c>
      <c r="Q276" s="12">
        <v>15.489536380875599</v>
      </c>
      <c r="S276" s="11">
        <f t="shared" si="20"/>
        <v>2078585.4</v>
      </c>
      <c r="T276" s="12">
        <f t="shared" si="21"/>
        <v>18.93638377042385</v>
      </c>
      <c r="U276" s="11">
        <f t="shared" si="22"/>
        <v>3127808.8</v>
      </c>
      <c r="V276" s="12">
        <f t="shared" si="23"/>
        <v>19.708332554087068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1007873.6</v>
      </c>
      <c r="G277" s="12">
        <v>17.000209079789407</v>
      </c>
      <c r="H277" s="11">
        <v>9067.5</v>
      </c>
      <c r="I277" s="12">
        <v>25.763367411083532</v>
      </c>
      <c r="J277" s="11">
        <v>68554.4</v>
      </c>
      <c r="K277" s="12">
        <v>28.894982276848754</v>
      </c>
      <c r="L277" s="11">
        <v>1015829.3999999999</v>
      </c>
      <c r="M277" s="12">
        <v>24.651902474962828</v>
      </c>
      <c r="N277" s="11">
        <v>3302123.3</v>
      </c>
      <c r="O277" s="12">
        <v>19.06004245753028</v>
      </c>
      <c r="P277" s="11">
        <v>1459722.0000000002</v>
      </c>
      <c r="Q277" s="12">
        <v>15.36454158257532</v>
      </c>
      <c r="S277" s="11">
        <f t="shared" si="20"/>
        <v>2101324.9</v>
      </c>
      <c r="T277" s="12">
        <f t="shared" si="21"/>
        <v>21.125089572297956</v>
      </c>
      <c r="U277" s="11">
        <f t="shared" si="22"/>
        <v>4761845.3</v>
      </c>
      <c r="V277" s="12">
        <f t="shared" si="23"/>
        <v>17.927203486849944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1026027.6</v>
      </c>
      <c r="G278" s="12">
        <v>16.46812496856813</v>
      </c>
      <c r="H278" s="11">
        <v>15652.7</v>
      </c>
      <c r="I278" s="12">
        <v>23.325039961156854</v>
      </c>
      <c r="J278" s="11">
        <v>70797.3</v>
      </c>
      <c r="K278" s="12">
        <v>29.41374601856287</v>
      </c>
      <c r="L278" s="11">
        <v>1271817.3</v>
      </c>
      <c r="M278" s="12">
        <v>24.775582874993155</v>
      </c>
      <c r="N278" s="11">
        <v>3965503.4000000004</v>
      </c>
      <c r="O278" s="12">
        <v>16.879955329757127</v>
      </c>
      <c r="P278" s="11">
        <v>2067881.1</v>
      </c>
      <c r="Q278" s="12">
        <v>14.48211688766826</v>
      </c>
      <c r="S278" s="11">
        <f t="shared" si="20"/>
        <v>2384294.9</v>
      </c>
      <c r="T278" s="12">
        <f t="shared" si="21"/>
        <v>21.328854627001082</v>
      </c>
      <c r="U278" s="11">
        <f t="shared" si="22"/>
        <v>6033384.5</v>
      </c>
      <c r="V278" s="12">
        <f t="shared" si="23"/>
        <v>16.05812062068977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796318.3</v>
      </c>
      <c r="G279" s="12">
        <v>18.08740986989751</v>
      </c>
      <c r="H279" s="11">
        <v>13187.699999999999</v>
      </c>
      <c r="I279" s="12">
        <v>22.23167443906065</v>
      </c>
      <c r="J279" s="11">
        <v>78793.8</v>
      </c>
      <c r="K279" s="12">
        <v>26.369207450332368</v>
      </c>
      <c r="L279" s="11">
        <v>1222333.5000000002</v>
      </c>
      <c r="M279" s="12">
        <v>24.661722657523505</v>
      </c>
      <c r="N279" s="11">
        <v>3192494.1999999997</v>
      </c>
      <c r="O279" s="12">
        <v>19.069497879745573</v>
      </c>
      <c r="P279" s="11">
        <v>1624226</v>
      </c>
      <c r="Q279" s="12">
        <v>15.3069361695971</v>
      </c>
      <c r="S279" s="11">
        <f t="shared" si="20"/>
        <v>2110633.3000000003</v>
      </c>
      <c r="T279" s="12">
        <f t="shared" si="21"/>
        <v>22.22986814526238</v>
      </c>
      <c r="U279" s="11">
        <f t="shared" si="22"/>
        <v>4816720.199999999</v>
      </c>
      <c r="V279" s="12">
        <f t="shared" si="23"/>
        <v>17.800740239177703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987581.2999999999</v>
      </c>
      <c r="G280" s="12">
        <v>16.418035448828338</v>
      </c>
      <c r="H280" s="11">
        <v>7939.5</v>
      </c>
      <c r="I280" s="12">
        <v>24.417021852761522</v>
      </c>
      <c r="J280" s="11">
        <v>97191.8</v>
      </c>
      <c r="K280" s="12">
        <v>23.3363533960684</v>
      </c>
      <c r="L280" s="11">
        <v>1024922.5</v>
      </c>
      <c r="M280" s="12">
        <v>25.999016942256596</v>
      </c>
      <c r="N280" s="11">
        <v>3698887.099999999</v>
      </c>
      <c r="O280" s="12">
        <v>17.64470352528467</v>
      </c>
      <c r="P280" s="11">
        <v>1709824</v>
      </c>
      <c r="Q280" s="12">
        <v>15.002132393743452</v>
      </c>
      <c r="S280" s="11">
        <f t="shared" si="20"/>
        <v>2117635.0999999996</v>
      </c>
      <c r="T280" s="12">
        <f t="shared" si="21"/>
        <v>21.402688013152016</v>
      </c>
      <c r="U280" s="11">
        <f t="shared" si="22"/>
        <v>5408711.1</v>
      </c>
      <c r="V280" s="12">
        <f t="shared" si="23"/>
        <v>16.80932306977904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815792.5</v>
      </c>
      <c r="G281" s="12">
        <v>17.640251170487595</v>
      </c>
      <c r="H281" s="11">
        <v>24023.1</v>
      </c>
      <c r="I281" s="12">
        <v>18.0838731054693</v>
      </c>
      <c r="J281" s="11">
        <v>81492.90000000001</v>
      </c>
      <c r="K281" s="12">
        <v>25.728135481741354</v>
      </c>
      <c r="L281" s="11">
        <v>1007096.0000000002</v>
      </c>
      <c r="M281" s="12">
        <v>26.040842755804807</v>
      </c>
      <c r="N281" s="11">
        <v>2777491.8000000003</v>
      </c>
      <c r="O281" s="12">
        <v>20.64759846131679</v>
      </c>
      <c r="P281" s="11">
        <v>1605076.2000000002</v>
      </c>
      <c r="Q281" s="12">
        <v>15.848245025999395</v>
      </c>
      <c r="S281" s="11">
        <f t="shared" si="20"/>
        <v>1928404.5000000002</v>
      </c>
      <c r="T281" s="12">
        <f t="shared" si="21"/>
        <v>22.374716633880496</v>
      </c>
      <c r="U281" s="11">
        <f t="shared" si="22"/>
        <v>4382568</v>
      </c>
      <c r="V281" s="12">
        <f t="shared" si="23"/>
        <v>18.88987833594368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785086.1</v>
      </c>
      <c r="G282" s="12">
        <v>14.807824130372493</v>
      </c>
      <c r="H282" s="11">
        <v>19816.199999999997</v>
      </c>
      <c r="I282" s="12">
        <v>18.54673832520866</v>
      </c>
      <c r="J282" s="11">
        <v>83467.7</v>
      </c>
      <c r="K282" s="12">
        <v>23.62530260208439</v>
      </c>
      <c r="L282" s="11">
        <v>1118766</v>
      </c>
      <c r="M282" s="12">
        <v>25.728986198186192</v>
      </c>
      <c r="N282" s="11">
        <v>2711671.3000000003</v>
      </c>
      <c r="O282" s="12">
        <v>21.163752567650803</v>
      </c>
      <c r="P282" s="11">
        <v>1585553.7000000002</v>
      </c>
      <c r="Q282" s="12">
        <v>15.610601216470936</v>
      </c>
      <c r="S282" s="11">
        <f t="shared" si="20"/>
        <v>2007136</v>
      </c>
      <c r="T282" s="12">
        <f t="shared" si="21"/>
        <v>21.298809555007736</v>
      </c>
      <c r="U282" s="11">
        <f t="shared" si="22"/>
        <v>4297225</v>
      </c>
      <c r="V282" s="12">
        <f t="shared" si="23"/>
        <v>19.1147977953214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744832.8</v>
      </c>
      <c r="G283" s="12">
        <v>17.82520335302099</v>
      </c>
      <c r="H283" s="11">
        <v>13446.7</v>
      </c>
      <c r="I283" s="12">
        <v>21.783905493541166</v>
      </c>
      <c r="J283" s="11">
        <v>143152.59999999998</v>
      </c>
      <c r="K283" s="12">
        <v>17.665124147238668</v>
      </c>
      <c r="L283" s="11">
        <v>1131728.1</v>
      </c>
      <c r="M283" s="12">
        <v>25.030456122808996</v>
      </c>
      <c r="N283" s="11">
        <v>2854707.7</v>
      </c>
      <c r="O283" s="12">
        <v>21.230474321416512</v>
      </c>
      <c r="P283" s="11">
        <v>1455716.9</v>
      </c>
      <c r="Q283" s="12">
        <v>16.758342831631623</v>
      </c>
      <c r="S283" s="11">
        <f t="shared" si="20"/>
        <v>2033160.2000000002</v>
      </c>
      <c r="T283" s="12">
        <f t="shared" si="21"/>
        <v>21.85080977239275</v>
      </c>
      <c r="U283" s="11">
        <f t="shared" si="22"/>
        <v>4310424.6</v>
      </c>
      <c r="V283" s="12">
        <f t="shared" si="23"/>
        <v>19.720145759190405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798048.7000000001</v>
      </c>
      <c r="G284" s="12">
        <v>17.887524740031555</v>
      </c>
      <c r="H284" s="11">
        <v>14451.2</v>
      </c>
      <c r="I284" s="12">
        <v>12.762920172719221</v>
      </c>
      <c r="J284" s="11">
        <v>115172.4</v>
      </c>
      <c r="K284" s="12">
        <v>19.615498912934008</v>
      </c>
      <c r="L284" s="11">
        <v>1235869.1</v>
      </c>
      <c r="M284" s="12">
        <v>24.65588091327795</v>
      </c>
      <c r="N284" s="11">
        <v>2901815.6</v>
      </c>
      <c r="O284" s="12">
        <v>21.09602299953173</v>
      </c>
      <c r="P284" s="11">
        <v>1596383.1</v>
      </c>
      <c r="Q284" s="12">
        <v>16.874686499750585</v>
      </c>
      <c r="S284" s="11">
        <f t="shared" si="20"/>
        <v>2163541.4000000004</v>
      </c>
      <c r="T284" s="12">
        <f t="shared" si="21"/>
        <v>21.811535854132497</v>
      </c>
      <c r="U284" s="11">
        <f t="shared" si="22"/>
        <v>4498198.7</v>
      </c>
      <c r="V284" s="12">
        <f t="shared" si="23"/>
        <v>19.597896594474573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811761.3</v>
      </c>
      <c r="G285" s="12">
        <v>17.87339001255666</v>
      </c>
      <c r="H285" s="11">
        <v>10507.300000000001</v>
      </c>
      <c r="I285" s="12">
        <v>21.314661521037774</v>
      </c>
      <c r="J285" s="11">
        <v>97386.9</v>
      </c>
      <c r="K285" s="12">
        <v>20.191927692533593</v>
      </c>
      <c r="L285" s="11">
        <v>1060389.6</v>
      </c>
      <c r="M285" s="12">
        <v>23.89909627272843</v>
      </c>
      <c r="N285" s="11">
        <v>2361431</v>
      </c>
      <c r="O285" s="12">
        <v>21.539217870435337</v>
      </c>
      <c r="P285" s="11">
        <v>1249856.8</v>
      </c>
      <c r="Q285" s="12">
        <v>17.16796888971601</v>
      </c>
      <c r="S285" s="11">
        <f t="shared" si="20"/>
        <v>1980045.1</v>
      </c>
      <c r="T285" s="12">
        <f t="shared" si="21"/>
        <v>21.23268214193707</v>
      </c>
      <c r="U285" s="11">
        <f t="shared" si="22"/>
        <v>3611287.8</v>
      </c>
      <c r="V285" s="12">
        <f t="shared" si="23"/>
        <v>20.026340590744386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903761.6</v>
      </c>
      <c r="G286" s="15">
        <v>17.582603686635967</v>
      </c>
      <c r="H286" s="14">
        <v>6960.7</v>
      </c>
      <c r="I286" s="15">
        <v>27.46891088539945</v>
      </c>
      <c r="J286" s="14">
        <v>146500.49999999997</v>
      </c>
      <c r="K286" s="15">
        <v>22.509850881055023</v>
      </c>
      <c r="L286" s="14">
        <v>1078001.0000000002</v>
      </c>
      <c r="M286" s="15">
        <v>25.671946778342498</v>
      </c>
      <c r="N286" s="14">
        <v>2814399.0999999996</v>
      </c>
      <c r="O286" s="15">
        <v>20.840380311378013</v>
      </c>
      <c r="P286" s="14">
        <v>1839542.7</v>
      </c>
      <c r="Q286" s="15">
        <v>14.763307423633071</v>
      </c>
      <c r="S286" s="14">
        <f t="shared" si="20"/>
        <v>2135223.8</v>
      </c>
      <c r="T286" s="15">
        <f t="shared" si="21"/>
        <v>22.036928211459625</v>
      </c>
      <c r="U286" s="14">
        <f t="shared" si="22"/>
        <v>4653941.8</v>
      </c>
      <c r="V286" s="15">
        <f t="shared" si="23"/>
        <v>18.438322969788754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4240416.1</v>
      </c>
      <c r="E287" s="12">
        <v>20.13306157643351</v>
      </c>
      <c r="F287" s="11">
        <v>860608.2000000001</v>
      </c>
      <c r="G287" s="12">
        <v>17.01027747934547</v>
      </c>
      <c r="H287" s="11">
        <v>7553.5</v>
      </c>
      <c r="I287" s="12">
        <v>26.34766545310121</v>
      </c>
      <c r="J287" s="11">
        <v>125053.80000000002</v>
      </c>
      <c r="K287" s="12">
        <v>21.729315270707485</v>
      </c>
      <c r="L287" s="11">
        <v>742743.2999999999</v>
      </c>
      <c r="M287" s="12">
        <v>25.441340032283055</v>
      </c>
      <c r="N287" s="11">
        <v>1638826</v>
      </c>
      <c r="O287" s="12">
        <v>21.513111169825226</v>
      </c>
      <c r="P287" s="11">
        <v>865631.3</v>
      </c>
      <c r="Q287" s="12">
        <v>15.785465304916771</v>
      </c>
      <c r="S287" s="11">
        <f t="shared" si="20"/>
        <v>1735958.8</v>
      </c>
      <c r="T287" s="12">
        <f t="shared" si="21"/>
        <v>20.99814792378717</v>
      </c>
      <c r="U287" s="11">
        <f t="shared" si="22"/>
        <v>2504457.3</v>
      </c>
      <c r="V287" s="12">
        <f t="shared" si="23"/>
        <v>19.53342897042006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955718.4</v>
      </c>
      <c r="G288" s="12">
        <v>16.63522649558696</v>
      </c>
      <c r="H288" s="11">
        <v>6909.299999999999</v>
      </c>
      <c r="I288" s="12">
        <v>30.13387651426338</v>
      </c>
      <c r="J288" s="11">
        <v>140904.90000000002</v>
      </c>
      <c r="K288" s="12">
        <v>19.96959940356937</v>
      </c>
      <c r="L288" s="11">
        <v>942898.8</v>
      </c>
      <c r="M288" s="12">
        <v>24.722714034634475</v>
      </c>
      <c r="N288" s="11">
        <v>2442492.4000000004</v>
      </c>
      <c r="O288" s="12">
        <v>20.576989213559067</v>
      </c>
      <c r="P288" s="11">
        <v>1592803.5</v>
      </c>
      <c r="Q288" s="12">
        <v>15.673642378359913</v>
      </c>
      <c r="S288" s="11">
        <f t="shared" si="20"/>
        <v>2046431.4000000001</v>
      </c>
      <c r="T288" s="12">
        <f t="shared" si="21"/>
        <v>20.6367180673635</v>
      </c>
      <c r="U288" s="11">
        <f t="shared" si="22"/>
        <v>4035295.9000000004</v>
      </c>
      <c r="V288" s="12">
        <f t="shared" si="23"/>
        <v>18.641550476385135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1134552.6</v>
      </c>
      <c r="G289" s="12">
        <v>16.243885737867068</v>
      </c>
      <c r="H289" s="11">
        <v>15797.4</v>
      </c>
      <c r="I289" s="12">
        <v>19.78098699786044</v>
      </c>
      <c r="J289" s="11">
        <v>114590.09999999999</v>
      </c>
      <c r="K289" s="12">
        <v>22.48150772187126</v>
      </c>
      <c r="L289" s="11">
        <v>1094380.4000000001</v>
      </c>
      <c r="M289" s="12">
        <v>23.154354391763604</v>
      </c>
      <c r="N289" s="11">
        <v>4255965.5</v>
      </c>
      <c r="O289" s="12">
        <v>17.46796169940757</v>
      </c>
      <c r="P289" s="11">
        <v>1955667.9000000001</v>
      </c>
      <c r="Q289" s="12">
        <v>15.397654881485773</v>
      </c>
      <c r="S289" s="11">
        <f t="shared" si="20"/>
        <v>2359320.5</v>
      </c>
      <c r="T289" s="12">
        <f t="shared" si="21"/>
        <v>19.775973972590844</v>
      </c>
      <c r="U289" s="11">
        <f t="shared" si="22"/>
        <v>6211633.4</v>
      </c>
      <c r="V289" s="12">
        <f t="shared" si="23"/>
        <v>16.81614722063282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1242450.5</v>
      </c>
      <c r="G290" s="12">
        <v>16.226685612827257</v>
      </c>
      <c r="H290" s="11">
        <v>9190.2</v>
      </c>
      <c r="I290" s="12">
        <v>26.866949903157696</v>
      </c>
      <c r="J290" s="11">
        <v>142824.8</v>
      </c>
      <c r="K290" s="12">
        <v>26.91516183463935</v>
      </c>
      <c r="L290" s="11">
        <v>1240640.0000000002</v>
      </c>
      <c r="M290" s="12">
        <v>23.760127433421452</v>
      </c>
      <c r="N290" s="11">
        <v>4557061.9</v>
      </c>
      <c r="O290" s="12">
        <v>18.441010723817474</v>
      </c>
      <c r="P290" s="11">
        <v>2322425.2</v>
      </c>
      <c r="Q290" s="12">
        <v>15.542788436415517</v>
      </c>
      <c r="S290" s="11">
        <f t="shared" si="20"/>
        <v>2635105.5</v>
      </c>
      <c r="T290" s="12">
        <f t="shared" si="21"/>
        <v>20.389955317159036</v>
      </c>
      <c r="U290" s="11">
        <f t="shared" si="22"/>
        <v>6879487.100000001</v>
      </c>
      <c r="V290" s="12">
        <f t="shared" si="23"/>
        <v>17.46260864563581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1205693.7</v>
      </c>
      <c r="G291" s="12">
        <v>10.978279736387481</v>
      </c>
      <c r="H291" s="11">
        <v>17076.9</v>
      </c>
      <c r="I291" s="12">
        <v>25.13598135492977</v>
      </c>
      <c r="J291" s="11">
        <v>148230.60000000003</v>
      </c>
      <c r="K291" s="12">
        <v>27.239684565804904</v>
      </c>
      <c r="L291" s="11">
        <v>1268685.5</v>
      </c>
      <c r="M291" s="12">
        <v>24.335842993397513</v>
      </c>
      <c r="N291" s="11">
        <v>4051537.4999999995</v>
      </c>
      <c r="O291" s="12">
        <v>19.690555641407734</v>
      </c>
      <c r="P291" s="11">
        <v>2297785.3000000003</v>
      </c>
      <c r="Q291" s="12">
        <v>15.829348251118157</v>
      </c>
      <c r="S291" s="11">
        <f t="shared" si="20"/>
        <v>2639686.7</v>
      </c>
      <c r="T291" s="12">
        <f t="shared" si="21"/>
        <v>18.402931407731103</v>
      </c>
      <c r="U291" s="11">
        <f t="shared" si="22"/>
        <v>6349322.8</v>
      </c>
      <c r="V291" s="12">
        <f t="shared" si="23"/>
        <v>18.293205741091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1242895.7000000002</v>
      </c>
      <c r="G292" s="12">
        <v>16.057006232300882</v>
      </c>
      <c r="H292" s="11">
        <v>8971.599999999999</v>
      </c>
      <c r="I292" s="12">
        <v>27.069311494047913</v>
      </c>
      <c r="J292" s="11">
        <v>111442</v>
      </c>
      <c r="K292" s="12">
        <v>27.210194800882956</v>
      </c>
      <c r="L292" s="11">
        <v>1009016.7</v>
      </c>
      <c r="M292" s="12">
        <v>24.240824567125593</v>
      </c>
      <c r="N292" s="11">
        <v>3408317.1</v>
      </c>
      <c r="O292" s="12">
        <v>19.478562948558974</v>
      </c>
      <c r="P292" s="11">
        <v>2283887.4</v>
      </c>
      <c r="Q292" s="12">
        <v>15.20137408350342</v>
      </c>
      <c r="S292" s="11">
        <f t="shared" si="20"/>
        <v>2372326</v>
      </c>
      <c r="T292" s="12">
        <f t="shared" si="21"/>
        <v>20.103389827114803</v>
      </c>
      <c r="U292" s="11">
        <f t="shared" si="22"/>
        <v>5692204.5</v>
      </c>
      <c r="V292" s="12">
        <f t="shared" si="23"/>
        <v>17.762423312971272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979139.7999999999</v>
      </c>
      <c r="G293" s="12">
        <v>13.999668788869593</v>
      </c>
      <c r="H293" s="11">
        <v>16032.599999999999</v>
      </c>
      <c r="I293" s="12">
        <v>21.428706635230718</v>
      </c>
      <c r="J293" s="11">
        <v>123261.60000000002</v>
      </c>
      <c r="K293" s="12">
        <v>24.893104275784165</v>
      </c>
      <c r="L293" s="11">
        <v>1076678.5999999999</v>
      </c>
      <c r="M293" s="12">
        <v>24.387338314330748</v>
      </c>
      <c r="N293" s="11">
        <v>3359337.5000000005</v>
      </c>
      <c r="O293" s="12">
        <v>20.514672626075818</v>
      </c>
      <c r="P293" s="11">
        <v>2127938</v>
      </c>
      <c r="Q293" s="12">
        <v>15.877369672424678</v>
      </c>
      <c r="S293" s="11">
        <f t="shared" si="20"/>
        <v>2195112.5999999996</v>
      </c>
      <c r="T293" s="12">
        <f t="shared" si="21"/>
        <v>19.760662808823565</v>
      </c>
      <c r="U293" s="11">
        <f t="shared" si="22"/>
        <v>5487275.5</v>
      </c>
      <c r="V293" s="12">
        <f t="shared" si="23"/>
        <v>18.716349729296443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1275371.1</v>
      </c>
      <c r="G294" s="12">
        <v>15.723721267480464</v>
      </c>
      <c r="H294" s="11">
        <v>37513.7</v>
      </c>
      <c r="I294" s="12">
        <v>20.896042112614868</v>
      </c>
      <c r="J294" s="11">
        <v>119086.50000000001</v>
      </c>
      <c r="K294" s="12">
        <v>26.301976470884615</v>
      </c>
      <c r="L294" s="11">
        <v>1080323.1</v>
      </c>
      <c r="M294" s="12">
        <v>23.820747082979146</v>
      </c>
      <c r="N294" s="11">
        <v>3220963.1</v>
      </c>
      <c r="O294" s="12">
        <v>21.18524778846425</v>
      </c>
      <c r="P294" s="11">
        <v>2029869.4000000001</v>
      </c>
      <c r="Q294" s="12">
        <v>15.430442799916072</v>
      </c>
      <c r="S294" s="11">
        <f t="shared" si="20"/>
        <v>2512294.4000000004</v>
      </c>
      <c r="T294" s="12">
        <f t="shared" si="21"/>
        <v>19.784218441118977</v>
      </c>
      <c r="U294" s="11">
        <f t="shared" si="22"/>
        <v>5250832.5</v>
      </c>
      <c r="V294" s="12">
        <f t="shared" si="23"/>
        <v>18.960552456967523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1469714.4000000001</v>
      </c>
      <c r="G295" s="12">
        <v>15.78089903453351</v>
      </c>
      <c r="H295" s="11">
        <v>14349.6</v>
      </c>
      <c r="I295" s="12">
        <v>21.013759547304456</v>
      </c>
      <c r="J295" s="11">
        <v>148625.3</v>
      </c>
      <c r="K295" s="12">
        <v>23.952464788969326</v>
      </c>
      <c r="L295" s="11">
        <v>998086.3</v>
      </c>
      <c r="M295" s="12">
        <v>24.58686818564687</v>
      </c>
      <c r="N295" s="11">
        <v>3008798.6</v>
      </c>
      <c r="O295" s="12">
        <v>21.357024236517525</v>
      </c>
      <c r="P295" s="11">
        <v>1957910.7</v>
      </c>
      <c r="Q295" s="12">
        <v>15.903593542340825</v>
      </c>
      <c r="S295" s="11">
        <f t="shared" si="20"/>
        <v>2630775.6000000006</v>
      </c>
      <c r="T295" s="12">
        <f t="shared" si="21"/>
        <v>19.61197760880859</v>
      </c>
      <c r="U295" s="11">
        <f t="shared" si="22"/>
        <v>4966709.3</v>
      </c>
      <c r="V295" s="12">
        <f t="shared" si="23"/>
        <v>19.207244641436937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1237513.2999999998</v>
      </c>
      <c r="G296" s="12">
        <v>16.867568736432965</v>
      </c>
      <c r="H296" s="11">
        <v>8694.6</v>
      </c>
      <c r="I296" s="12">
        <v>28.640887792422877</v>
      </c>
      <c r="J296" s="11">
        <v>148263.40000000002</v>
      </c>
      <c r="K296" s="12">
        <v>25.118563124817047</v>
      </c>
      <c r="L296" s="11">
        <v>1114221.1</v>
      </c>
      <c r="M296" s="12">
        <v>24.480274325266315</v>
      </c>
      <c r="N296" s="11">
        <v>3397832.3999999994</v>
      </c>
      <c r="O296" s="12">
        <v>21.277408114361375</v>
      </c>
      <c r="P296" s="11">
        <v>2716285.5</v>
      </c>
      <c r="Q296" s="12">
        <v>14.950699902127369</v>
      </c>
      <c r="S296" s="11">
        <f t="shared" si="20"/>
        <v>2508692.4</v>
      </c>
      <c r="T296" s="12">
        <f t="shared" si="21"/>
        <v>20.777144089885226</v>
      </c>
      <c r="U296" s="11">
        <f t="shared" si="22"/>
        <v>6114117.899999999</v>
      </c>
      <c r="V296" s="12">
        <f t="shared" si="23"/>
        <v>18.46667628669705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1348715.0000000002</v>
      </c>
      <c r="G297" s="12">
        <v>19.588029734228535</v>
      </c>
      <c r="H297" s="11">
        <v>9728.100000000002</v>
      </c>
      <c r="I297" s="12">
        <v>27.42103483722411</v>
      </c>
      <c r="J297" s="11">
        <v>128260.7</v>
      </c>
      <c r="K297" s="12">
        <v>25.54415651871538</v>
      </c>
      <c r="L297" s="11">
        <v>955250.0000000001</v>
      </c>
      <c r="M297" s="12">
        <v>23.859445958649566</v>
      </c>
      <c r="N297" s="11">
        <v>2780589.2999999993</v>
      </c>
      <c r="O297" s="12">
        <v>21.872896287488423</v>
      </c>
      <c r="P297" s="11">
        <v>1973024.2999999998</v>
      </c>
      <c r="Q297" s="12">
        <v>15.984248293850195</v>
      </c>
      <c r="S297" s="11">
        <f t="shared" si="20"/>
        <v>2441953.8000000003</v>
      </c>
      <c r="T297" s="12">
        <f t="shared" si="21"/>
        <v>21.602976780314204</v>
      </c>
      <c r="U297" s="11">
        <f t="shared" si="22"/>
        <v>4753613.6</v>
      </c>
      <c r="V297" s="12">
        <f t="shared" si="23"/>
        <v>19.42876713370224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1316034.2999999998</v>
      </c>
      <c r="G298" s="15">
        <v>20.292399925290688</v>
      </c>
      <c r="H298" s="14">
        <v>27786.2</v>
      </c>
      <c r="I298" s="15">
        <v>19.43448564395276</v>
      </c>
      <c r="J298" s="14">
        <v>158998.1</v>
      </c>
      <c r="K298" s="15">
        <v>24.782501400960125</v>
      </c>
      <c r="L298" s="14">
        <v>1046539.2</v>
      </c>
      <c r="M298" s="15">
        <v>24.141731212743853</v>
      </c>
      <c r="N298" s="14">
        <v>3255462.6999999993</v>
      </c>
      <c r="O298" s="15">
        <v>21.531439092206465</v>
      </c>
      <c r="P298" s="14">
        <v>3393296.1999999997</v>
      </c>
      <c r="Q298" s="15">
        <v>14.035901138544867</v>
      </c>
      <c r="S298" s="14">
        <f t="shared" si="20"/>
        <v>2549357.8</v>
      </c>
      <c r="T298" s="15">
        <f t="shared" si="21"/>
        <v>22.143279982903913</v>
      </c>
      <c r="U298" s="14">
        <f t="shared" si="22"/>
        <v>6648758.8999999985</v>
      </c>
      <c r="V298" s="15">
        <f t="shared" si="23"/>
        <v>17.70597619940768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5365897.800000002</v>
      </c>
      <c r="E299" s="12">
        <v>19.45272337631924</v>
      </c>
      <c r="F299" s="11">
        <v>1230081.0999999999</v>
      </c>
      <c r="G299" s="12">
        <v>16.242544885048627</v>
      </c>
      <c r="H299" s="11">
        <v>17829.600000000002</v>
      </c>
      <c r="I299" s="12">
        <v>20.90190234217258</v>
      </c>
      <c r="J299" s="11">
        <v>120588.29999999999</v>
      </c>
      <c r="K299" s="12">
        <v>25.797747675354906</v>
      </c>
      <c r="L299" s="11">
        <v>614260.7</v>
      </c>
      <c r="M299" s="12">
        <v>24.46392489377883</v>
      </c>
      <c r="N299" s="11">
        <v>1971428.0000000002</v>
      </c>
      <c r="O299" s="12">
        <v>21.910543933635918</v>
      </c>
      <c r="P299" s="11">
        <v>1411710.0999999999</v>
      </c>
      <c r="Q299" s="12">
        <v>16.076821693065735</v>
      </c>
      <c r="S299" s="11">
        <f t="shared" si="20"/>
        <v>1982759.7</v>
      </c>
      <c r="T299" s="12">
        <f t="shared" si="21"/>
        <v>19.412566335194324</v>
      </c>
      <c r="U299" s="11">
        <f t="shared" si="22"/>
        <v>3383138.1</v>
      </c>
      <c r="V299" s="12">
        <f t="shared" si="23"/>
        <v>19.476258260341186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1157508.8000000003</v>
      </c>
      <c r="G300" s="12">
        <v>16.394943945998484</v>
      </c>
      <c r="H300" s="11">
        <v>16442.2</v>
      </c>
      <c r="I300" s="12">
        <v>22.789323813115058</v>
      </c>
      <c r="J300" s="11">
        <v>116864.90000000001</v>
      </c>
      <c r="K300" s="12">
        <v>26.329946237065165</v>
      </c>
      <c r="L300" s="11">
        <v>918982</v>
      </c>
      <c r="M300" s="12">
        <v>23.477482723274246</v>
      </c>
      <c r="N300" s="11">
        <v>2809339.5999999996</v>
      </c>
      <c r="O300" s="12">
        <v>21.543369158360196</v>
      </c>
      <c r="P300" s="11">
        <v>1972552.3</v>
      </c>
      <c r="Q300" s="12">
        <v>16.297132519122556</v>
      </c>
      <c r="S300" s="11">
        <f t="shared" si="20"/>
        <v>2209797.9000000004</v>
      </c>
      <c r="T300" s="12">
        <f t="shared" si="21"/>
        <v>19.913327402021686</v>
      </c>
      <c r="U300" s="11">
        <f t="shared" si="22"/>
        <v>4781891.899999999</v>
      </c>
      <c r="V300" s="12">
        <f t="shared" si="23"/>
        <v>19.37927252767884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8209579.200000001</v>
      </c>
      <c r="E301" s="12">
        <v>17.70233399819079</v>
      </c>
      <c r="F301" s="11">
        <v>1250221.9</v>
      </c>
      <c r="G301" s="12">
        <v>16.599269460885306</v>
      </c>
      <c r="H301" s="11">
        <v>172408.1</v>
      </c>
      <c r="I301" s="12">
        <v>11.136092544375787</v>
      </c>
      <c r="J301" s="11">
        <v>133455.69999999998</v>
      </c>
      <c r="K301" s="12">
        <v>22.828562414344255</v>
      </c>
      <c r="L301" s="11">
        <v>1109748.4000000001</v>
      </c>
      <c r="M301" s="12">
        <v>20.81795851744414</v>
      </c>
      <c r="N301" s="11">
        <v>3198178.5</v>
      </c>
      <c r="O301" s="12">
        <v>19.15590232377586</v>
      </c>
      <c r="P301" s="11">
        <v>2345566.5999999996</v>
      </c>
      <c r="Q301" s="12">
        <v>15.025238391866614</v>
      </c>
      <c r="S301" s="11">
        <f aca="true" t="shared" si="24" ref="S301">F301+H301+J301+L301</f>
        <v>2665834.1</v>
      </c>
      <c r="T301" s="12">
        <f>(F301*G301+H301*I301+J301*K301+L301*M301)/(F301+H301+J301+L301)</f>
        <v>18.313975612360878</v>
      </c>
      <c r="U301" s="11">
        <f aca="true" t="shared" si="25" ref="U301">N301+P301</f>
        <v>5543745.1</v>
      </c>
      <c r="V301" s="12">
        <f aca="true" t="shared" si="26" ref="V301">(N301*O301+P301*Q301)/(N301+P301)</f>
        <v>17.408212417450443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1010654.4</v>
      </c>
      <c r="G302" s="12">
        <v>14.332744377306462</v>
      </c>
      <c r="H302" s="11">
        <v>44122.9</v>
      </c>
      <c r="I302" s="12">
        <v>11.291986360824009</v>
      </c>
      <c r="J302" s="11">
        <v>7451.200000000001</v>
      </c>
      <c r="K302" s="12">
        <v>23.31216273888768</v>
      </c>
      <c r="L302" s="11">
        <v>328952.3</v>
      </c>
      <c r="M302" s="12">
        <v>16.993230912202165</v>
      </c>
      <c r="N302" s="11">
        <v>1853645.4</v>
      </c>
      <c r="O302" s="12">
        <v>13.447577762715566</v>
      </c>
      <c r="P302" s="11">
        <v>784582.7</v>
      </c>
      <c r="Q302" s="12">
        <v>14.05412374884126</v>
      </c>
      <c r="S302" s="11">
        <f aca="true" t="shared" si="27" ref="S302">F302+H302+J302+L302</f>
        <v>1391180.8</v>
      </c>
      <c r="T302" s="12">
        <f>(F302*G302+H302*I302+J302*K302+L302*M302)/(F302+H302+J302+L302)</f>
        <v>14.913483807424624</v>
      </c>
      <c r="U302" s="11">
        <f aca="true" t="shared" si="28" ref="U302">N302+P302</f>
        <v>2638228.0999999996</v>
      </c>
      <c r="V302" s="12">
        <f aca="true" t="shared" si="29" ref="V302">(N302*O302+P302*Q302)/(N302+P302)</f>
        <v>13.62795848395368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5841545.500000001</v>
      </c>
      <c r="E303" s="12">
        <v>16.01774032300185</v>
      </c>
      <c r="F303" s="11">
        <v>1074494.7</v>
      </c>
      <c r="G303" s="12">
        <v>15.048845973833108</v>
      </c>
      <c r="H303" s="11">
        <v>339861.10000000003</v>
      </c>
      <c r="I303" s="12">
        <v>10.251105345683897</v>
      </c>
      <c r="J303" s="11">
        <v>49023.4</v>
      </c>
      <c r="K303" s="12">
        <v>26.698461632608094</v>
      </c>
      <c r="L303" s="11">
        <v>623958.1</v>
      </c>
      <c r="M303" s="12">
        <v>21.301630822646587</v>
      </c>
      <c r="N303" s="11">
        <v>2858884.9</v>
      </c>
      <c r="O303" s="12">
        <v>16.253280520667335</v>
      </c>
      <c r="P303" s="11">
        <v>895323.3</v>
      </c>
      <c r="Q303" s="12">
        <v>14.350200659359587</v>
      </c>
      <c r="S303" s="11">
        <f aca="true" t="shared" si="30" ref="S303">F303+H303+J303+L303</f>
        <v>2087337.2999999998</v>
      </c>
      <c r="T303" s="12">
        <f aca="true" t="shared" si="31" ref="T303">(F303*G303+H303*I303+J303*K303+L303*M303)/(F303+H303+J303+L303)</f>
        <v>16.410395980563386</v>
      </c>
      <c r="U303" s="11">
        <f aca="true" t="shared" si="32" ref="U303">N303+P303</f>
        <v>3754208.2</v>
      </c>
      <c r="V303" s="12">
        <f aca="true" t="shared" si="33" ref="V303">(N303*O303+P303*Q303)/(N303+P303)</f>
        <v>15.799424034607346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16.66034934113554</v>
      </c>
      <c r="F304" s="11">
        <v>1237106.1999999997</v>
      </c>
      <c r="G304" s="12">
        <v>14.448710670110652</v>
      </c>
      <c r="H304" s="11">
        <v>130672.3</v>
      </c>
      <c r="I304" s="12">
        <v>11.834335218711244</v>
      </c>
      <c r="J304" s="11">
        <v>153994.69999999998</v>
      </c>
      <c r="K304" s="12">
        <v>22.11343900796585</v>
      </c>
      <c r="L304" s="11">
        <v>922654.6999999998</v>
      </c>
      <c r="M304" s="12">
        <v>23.640499686394055</v>
      </c>
      <c r="N304" s="11">
        <v>5421310.1</v>
      </c>
      <c r="O304" s="12">
        <v>16.788895074273658</v>
      </c>
      <c r="P304" s="11">
        <v>2315430.6</v>
      </c>
      <c r="Q304" s="12">
        <v>14.669253847210982</v>
      </c>
      <c r="S304" s="11">
        <f aca="true" t="shared" si="34" ref="S304">F304+H304+J304+L304</f>
        <v>2444427.8999999994</v>
      </c>
      <c r="T304" s="12">
        <f aca="true" t="shared" si="35" ref="T304">(F304*G304+H304*I304+J304*K304+L304*M304)/(F304+H304+J304+L304)</f>
        <v>18.26127901174751</v>
      </c>
      <c r="U304" s="11">
        <f aca="true" t="shared" si="36" ref="U304">N304+P304</f>
        <v>7736740.699999999</v>
      </c>
      <c r="V304" s="12">
        <f aca="true" t="shared" si="37" ref="V304">(N304*O304+P304*Q304)/(N304+P304)</f>
        <v>16.154534644155785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7296698.6</v>
      </c>
      <c r="E305" s="12">
        <v>16.211517898930353</v>
      </c>
      <c r="F305" s="11">
        <v>1279763.2999999998</v>
      </c>
      <c r="G305" s="12">
        <v>13.920085253265203</v>
      </c>
      <c r="H305" s="11">
        <v>222688.09999999998</v>
      </c>
      <c r="I305" s="12">
        <v>11.477442436304395</v>
      </c>
      <c r="J305" s="11">
        <v>72505.5</v>
      </c>
      <c r="K305" s="12">
        <v>25.961073146175128</v>
      </c>
      <c r="L305" s="11">
        <v>677991.7999999999</v>
      </c>
      <c r="M305" s="12">
        <v>22.524897578407277</v>
      </c>
      <c r="N305" s="11">
        <v>2973008.1</v>
      </c>
      <c r="O305" s="12">
        <v>17.244790900838797</v>
      </c>
      <c r="P305" s="11">
        <v>2070741.8</v>
      </c>
      <c r="Q305" s="12">
        <v>14.244816226726089</v>
      </c>
      <c r="S305" s="11">
        <f aca="true" t="shared" si="38" ref="S305">F305+H305+J305+L305</f>
        <v>2252948.6999999997</v>
      </c>
      <c r="T305" s="12">
        <f aca="true" t="shared" si="39" ref="T305">(F305*G305+H305*I305+J305*K305+L305*M305)/(F305+H305+J305+L305)</f>
        <v>16.655648010094506</v>
      </c>
      <c r="U305" s="11">
        <f aca="true" t="shared" si="40" ref="U305">N305+P305</f>
        <v>5043749.9</v>
      </c>
      <c r="V305" s="12">
        <f aca="true" t="shared" si="41" ref="V305">(N305*O305+P305*Q305)/(N305+P305)</f>
        <v>16.013133288984058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9399824.999999998</v>
      </c>
      <c r="E306" s="12">
        <v>16.080420690172403</v>
      </c>
      <c r="F306" s="11">
        <v>1606051.2</v>
      </c>
      <c r="G306" s="12">
        <v>13.639857511391934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1001010.5000000001</v>
      </c>
      <c r="M306" s="12">
        <v>22.134643300944393</v>
      </c>
      <c r="N306" s="11">
        <v>3857400.3000000003</v>
      </c>
      <c r="O306" s="12">
        <v>17.517965084930374</v>
      </c>
      <c r="P306" s="11">
        <v>2784553.1</v>
      </c>
      <c r="Q306" s="12">
        <v>13.071829604542296</v>
      </c>
      <c r="S306" s="11">
        <f aca="true" t="shared" si="42" ref="S306:S317">F306+H306+J306+L306</f>
        <v>2757871.6</v>
      </c>
      <c r="T306" s="12">
        <f aca="true" t="shared" si="43" ref="T306:T312">(F306*G306+H306*I306+J306*K306+L306*M306)/(F306+H306+J306+L306)</f>
        <v>17.107443650386053</v>
      </c>
      <c r="U306" s="11">
        <f aca="true" t="shared" si="44" ref="U306:U317">N306+P306</f>
        <v>6641953.4</v>
      </c>
      <c r="V306" s="12">
        <f aca="true" t="shared" si="45" ref="V306:V317">(N306*O306+P306*Q306)/(N306+P306)</f>
        <v>15.65398026158991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10758280.8</v>
      </c>
      <c r="E307" s="12">
        <v>17.161551835401063</v>
      </c>
      <c r="F307" s="11">
        <v>2227939.1999999997</v>
      </c>
      <c r="G307" s="12">
        <v>18.20583772124482</v>
      </c>
      <c r="H307" s="11">
        <v>46127.3</v>
      </c>
      <c r="I307" s="12">
        <v>16.574977291105267</v>
      </c>
      <c r="J307" s="11">
        <v>136333.29999999996</v>
      </c>
      <c r="K307" s="12">
        <v>26.871399188606148</v>
      </c>
      <c r="L307" s="11">
        <v>992564.8</v>
      </c>
      <c r="M307" s="12">
        <v>23.99800544407779</v>
      </c>
      <c r="N307" s="11">
        <v>4093079.6000000006</v>
      </c>
      <c r="O307" s="12">
        <v>17.596766682231152</v>
      </c>
      <c r="P307" s="11">
        <v>3262236.6000000006</v>
      </c>
      <c r="Q307" s="12">
        <v>13.424754782347794</v>
      </c>
      <c r="S307" s="11">
        <f t="shared" si="42"/>
        <v>3402964.5999999996</v>
      </c>
      <c r="T307" s="12">
        <f t="shared" si="43"/>
        <v>20.220339782259263</v>
      </c>
      <c r="U307" s="11">
        <f t="shared" si="44"/>
        <v>7355316.200000001</v>
      </c>
      <c r="V307" s="12">
        <f t="shared" si="45"/>
        <v>15.746392130633353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8209956.200000001</v>
      </c>
      <c r="E308" s="12">
        <v>16.45445254446059</v>
      </c>
      <c r="F308" s="11">
        <v>1540904.5000000002</v>
      </c>
      <c r="G308" s="12">
        <v>12.422291511251997</v>
      </c>
      <c r="H308" s="11">
        <v>7083.3</v>
      </c>
      <c r="I308" s="12">
        <v>25.95541541371959</v>
      </c>
      <c r="J308" s="11">
        <v>81584.3</v>
      </c>
      <c r="K308" s="12">
        <v>26.465755899112917</v>
      </c>
      <c r="L308" s="11">
        <v>714144.8</v>
      </c>
      <c r="M308" s="12">
        <v>24.155392998730793</v>
      </c>
      <c r="N308" s="11">
        <v>3336672.4</v>
      </c>
      <c r="O308" s="12">
        <v>18.358718805298356</v>
      </c>
      <c r="P308" s="11">
        <v>2529566.9000000004</v>
      </c>
      <c r="Q308" s="12">
        <v>13.875201716546808</v>
      </c>
      <c r="S308" s="11">
        <f t="shared" si="42"/>
        <v>2343716.9000000004</v>
      </c>
      <c r="T308" s="12">
        <f t="shared" si="43"/>
        <v>16.527189506121665</v>
      </c>
      <c r="U308" s="11">
        <f t="shared" si="44"/>
        <v>5866239.300000001</v>
      </c>
      <c r="V308" s="12">
        <f t="shared" si="45"/>
        <v>16.42539221507721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1325413.3</v>
      </c>
      <c r="G309" s="12">
        <v>13.538438913356318</v>
      </c>
      <c r="H309" s="11">
        <v>9521.5</v>
      </c>
      <c r="I309" s="12">
        <v>25.07558693483171</v>
      </c>
      <c r="J309" s="11">
        <v>106385.59999999999</v>
      </c>
      <c r="K309" s="12">
        <v>24.785719608668835</v>
      </c>
      <c r="L309" s="11">
        <v>780749.7</v>
      </c>
      <c r="M309" s="12">
        <v>23.683753406501477</v>
      </c>
      <c r="N309" s="11">
        <v>2977546</v>
      </c>
      <c r="O309" s="12">
        <v>19.584935345751155</v>
      </c>
      <c r="P309" s="11">
        <v>1648580.9000000001</v>
      </c>
      <c r="Q309" s="12">
        <v>15.353299264840443</v>
      </c>
      <c r="S309" s="11">
        <f t="shared" si="42"/>
        <v>2222070.1</v>
      </c>
      <c r="T309" s="12">
        <f t="shared" si="43"/>
        <v>17.69103108718308</v>
      </c>
      <c r="U309" s="11">
        <f t="shared" si="44"/>
        <v>4626126.9</v>
      </c>
      <c r="V309" s="12">
        <f t="shared" si="45"/>
        <v>18.076936414995437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9934682.500000002</v>
      </c>
      <c r="E310" s="15">
        <v>17.11652034486256</v>
      </c>
      <c r="F310" s="14">
        <v>1616221.0000000002</v>
      </c>
      <c r="G310" s="15">
        <v>13.42841860302517</v>
      </c>
      <c r="H310" s="14">
        <v>176400.3</v>
      </c>
      <c r="I310" s="15">
        <v>10.460547073899535</v>
      </c>
      <c r="J310" s="14">
        <v>167279.6</v>
      </c>
      <c r="K310" s="15">
        <v>21.201747630912564</v>
      </c>
      <c r="L310" s="14">
        <v>1405817.4000000001</v>
      </c>
      <c r="M310" s="15">
        <v>21.27456953442175</v>
      </c>
      <c r="N310" s="14">
        <v>3524619</v>
      </c>
      <c r="O310" s="15">
        <v>19.222129579963106</v>
      </c>
      <c r="P310" s="14">
        <v>3044345.1999999997</v>
      </c>
      <c r="Q310" s="15">
        <v>14.877812252040274</v>
      </c>
      <c r="S310" s="14">
        <f t="shared" si="42"/>
        <v>3365718.3000000007</v>
      </c>
      <c r="T310" s="15">
        <f t="shared" si="43"/>
        <v>16.936448804108156</v>
      </c>
      <c r="U310" s="14">
        <f t="shared" si="44"/>
        <v>6568964.199999999</v>
      </c>
      <c r="V310" s="15">
        <f t="shared" si="45"/>
        <v>17.2087830002179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6256520.9</v>
      </c>
      <c r="E311" s="12">
        <v>16.644945933290174</v>
      </c>
      <c r="F311" s="11">
        <v>1474762.3</v>
      </c>
      <c r="G311" s="12">
        <v>8.69266566686713</v>
      </c>
      <c r="H311" s="11">
        <v>121267.59999999999</v>
      </c>
      <c r="I311" s="12">
        <v>11.066525040488969</v>
      </c>
      <c r="J311" s="11">
        <v>97091.2</v>
      </c>
      <c r="K311" s="12">
        <v>25.33016827477669</v>
      </c>
      <c r="L311" s="11">
        <v>728702.6000000001</v>
      </c>
      <c r="M311" s="12">
        <v>24.234105344210363</v>
      </c>
      <c r="N311" s="11">
        <v>2337155.9</v>
      </c>
      <c r="O311" s="12">
        <v>19.434899273086575</v>
      </c>
      <c r="P311" s="11">
        <v>1497541.3</v>
      </c>
      <c r="Q311" s="12">
        <v>16.317843159317214</v>
      </c>
      <c r="S311" s="11">
        <f t="shared" si="42"/>
        <v>2421823.7</v>
      </c>
      <c r="T311" s="12">
        <f t="shared" si="43"/>
        <v>14.154795227662522</v>
      </c>
      <c r="U311" s="11">
        <f t="shared" si="44"/>
        <v>3834697.2</v>
      </c>
      <c r="V311" s="12">
        <f t="shared" si="45"/>
        <v>18.217614042642012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8401923.999999998</v>
      </c>
      <c r="E312" s="12">
        <v>17.457761171726865</v>
      </c>
      <c r="F312" s="11">
        <v>1823304.8000000003</v>
      </c>
      <c r="G312" s="12">
        <v>12.698332606813745</v>
      </c>
      <c r="H312" s="11">
        <v>80614.9</v>
      </c>
      <c r="I312" s="12">
        <v>12.989121427924646</v>
      </c>
      <c r="J312" s="11">
        <v>113743.9</v>
      </c>
      <c r="K312" s="12">
        <v>24.49552258187033</v>
      </c>
      <c r="L312" s="11">
        <v>893156.5</v>
      </c>
      <c r="M312" s="12">
        <v>23.465378579229956</v>
      </c>
      <c r="N312" s="11">
        <v>3189714.4999999995</v>
      </c>
      <c r="O312" s="12">
        <v>19.364179628929165</v>
      </c>
      <c r="P312" s="11">
        <v>2301389.4000000004</v>
      </c>
      <c r="Q312" s="12">
        <v>16.063365390924275</v>
      </c>
      <c r="S312" s="11">
        <f t="shared" si="42"/>
        <v>2910820.1</v>
      </c>
      <c r="T312" s="12">
        <f t="shared" si="43"/>
        <v>16.471137873824638</v>
      </c>
      <c r="U312" s="11">
        <f t="shared" si="44"/>
        <v>5491103.9</v>
      </c>
      <c r="V312" s="12">
        <f t="shared" si="45"/>
        <v>17.980767652566172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11710592.7</v>
      </c>
      <c r="E313" s="12">
        <v>15.850664906482482</v>
      </c>
      <c r="F313" s="11">
        <v>1892418.2</v>
      </c>
      <c r="G313" s="12">
        <v>6.390018104877663</v>
      </c>
      <c r="H313" s="11">
        <v>56776.5</v>
      </c>
      <c r="I313" s="12">
        <v>19.675931732318794</v>
      </c>
      <c r="J313" s="11">
        <v>470364.89999999997</v>
      </c>
      <c r="K313" s="12">
        <v>14.443526834166416</v>
      </c>
      <c r="L313" s="11">
        <v>1184082.4</v>
      </c>
      <c r="M313" s="12">
        <v>23.686001517293068</v>
      </c>
      <c r="N313" s="11">
        <v>5123445.999999999</v>
      </c>
      <c r="O313" s="12">
        <v>17.491411016921024</v>
      </c>
      <c r="P313" s="11">
        <v>2983504.6999999993</v>
      </c>
      <c r="Q313" s="12">
        <v>16.073297373722916</v>
      </c>
      <c r="S313" s="11">
        <f t="shared" si="42"/>
        <v>3603642</v>
      </c>
      <c r="T313" s="12">
        <f>(F313*G313+H313*I313+J313*K313+L313*M313)/(F313+H313+J313+L313)</f>
        <v>13.33362822278129</v>
      </c>
      <c r="U313" s="11">
        <f t="shared" si="44"/>
        <v>8106950.699999998</v>
      </c>
      <c r="V313" s="12">
        <f t="shared" si="45"/>
        <v>16.969519509721444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11562267.299999999</v>
      </c>
      <c r="E314" s="12">
        <v>15.931018432085558</v>
      </c>
      <c r="F314" s="11">
        <v>1997103.6999999997</v>
      </c>
      <c r="G314" s="12">
        <v>6.547432874917809</v>
      </c>
      <c r="H314" s="11">
        <v>27365.100000000002</v>
      </c>
      <c r="I314" s="12">
        <v>21.40694885090865</v>
      </c>
      <c r="J314" s="11">
        <v>245629.59999999998</v>
      </c>
      <c r="K314" s="12">
        <v>18.70542216817517</v>
      </c>
      <c r="L314" s="11">
        <v>1184784.4</v>
      </c>
      <c r="M314" s="12">
        <v>24.143911151260934</v>
      </c>
      <c r="N314" s="11">
        <v>5053252.799999999</v>
      </c>
      <c r="O314" s="12">
        <v>17.868363875838558</v>
      </c>
      <c r="P314" s="11">
        <v>3054131.7</v>
      </c>
      <c r="Q314" s="12">
        <v>15.40329558086836</v>
      </c>
      <c r="S314" s="11">
        <f t="shared" si="42"/>
        <v>3454882.8</v>
      </c>
      <c r="T314" s="12">
        <f>(F314*G314+H314*I314+J314*K314+L314*M314)/(F314+H314+J314+L314)</f>
        <v>13.56388713620039</v>
      </c>
      <c r="U314" s="11">
        <f t="shared" si="44"/>
        <v>8107384.499999999</v>
      </c>
      <c r="V314" s="12">
        <f t="shared" si="45"/>
        <v>16.939748337457047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10353331.500000002</v>
      </c>
      <c r="E315" s="12">
        <v>15.677351095248902</v>
      </c>
      <c r="F315" s="11">
        <v>2612432.1</v>
      </c>
      <c r="G315" s="12">
        <v>5.259665628821511</v>
      </c>
      <c r="H315" s="11">
        <v>15887.200000000003</v>
      </c>
      <c r="I315" s="12">
        <v>23.14052469912886</v>
      </c>
      <c r="J315" s="11">
        <v>223615.9</v>
      </c>
      <c r="K315" s="12">
        <v>18.735132461510997</v>
      </c>
      <c r="L315" s="11">
        <v>1143792.9</v>
      </c>
      <c r="M315" s="12">
        <v>24.058242521876117</v>
      </c>
      <c r="N315" s="11">
        <v>4023032.2000000007</v>
      </c>
      <c r="O315" s="12">
        <v>19.342440937708616</v>
      </c>
      <c r="P315" s="11">
        <v>2334571.1999999997</v>
      </c>
      <c r="Q315" s="12">
        <v>16.5693264159174</v>
      </c>
      <c r="S315" s="11">
        <f t="shared" si="42"/>
        <v>3995728.1</v>
      </c>
      <c r="T315" s="12">
        <f aca="true" t="shared" si="46" ref="T315:T322">(F315*G315+H315*I315+J315*K315+L315*M315)/(F315+H315+J315+L315)</f>
        <v>11.466064960225895</v>
      </c>
      <c r="U315" s="11">
        <f t="shared" si="44"/>
        <v>6357603.4</v>
      </c>
      <c r="V315" s="12">
        <f t="shared" si="45"/>
        <v>18.32412744918941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10896783.799999999</v>
      </c>
      <c r="E316" s="12">
        <v>16.43668260904654</v>
      </c>
      <c r="F316" s="11">
        <v>2342169.1999999997</v>
      </c>
      <c r="G316" s="12">
        <v>6.10254023364324</v>
      </c>
      <c r="H316" s="11">
        <v>19839</v>
      </c>
      <c r="I316" s="12">
        <v>21.04935914108574</v>
      </c>
      <c r="J316" s="11">
        <v>403709.10000000003</v>
      </c>
      <c r="K316" s="12">
        <v>15.438756996064717</v>
      </c>
      <c r="L316" s="11">
        <v>1128410.0999999999</v>
      </c>
      <c r="M316" s="12">
        <v>25.00750210406661</v>
      </c>
      <c r="N316" s="11">
        <v>4026198.6999999997</v>
      </c>
      <c r="O316" s="12">
        <v>20.275677314435555</v>
      </c>
      <c r="P316" s="11">
        <v>2976457.7</v>
      </c>
      <c r="Q316" s="12">
        <v>16.230973643603264</v>
      </c>
      <c r="S316" s="11">
        <f t="shared" si="42"/>
        <v>3894127.3999999994</v>
      </c>
      <c r="T316" s="12">
        <f t="shared" si="46"/>
        <v>12.624719123211019</v>
      </c>
      <c r="U316" s="11">
        <f t="shared" si="44"/>
        <v>7002656.4</v>
      </c>
      <c r="V316" s="12">
        <f t="shared" si="45"/>
        <v>18.556488381323394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9969812.4</v>
      </c>
      <c r="E317" s="12">
        <v>17.065365118003623</v>
      </c>
      <c r="F317" s="11">
        <v>2557317.1999999997</v>
      </c>
      <c r="G317" s="12">
        <v>9.101625895684743</v>
      </c>
      <c r="H317" s="11">
        <v>17586.2</v>
      </c>
      <c r="I317" s="12">
        <v>22.719495115488282</v>
      </c>
      <c r="J317" s="11">
        <v>317529.3</v>
      </c>
      <c r="K317" s="12">
        <v>17.127171760212395</v>
      </c>
      <c r="L317" s="11">
        <v>1101782.8</v>
      </c>
      <c r="M317" s="12">
        <v>24.868900241499492</v>
      </c>
      <c r="N317" s="11">
        <v>3256082.0999999996</v>
      </c>
      <c r="O317" s="12">
        <v>21.51218770036542</v>
      </c>
      <c r="P317" s="11">
        <v>2719514.8</v>
      </c>
      <c r="Q317" s="12">
        <v>16.02463793320779</v>
      </c>
      <c r="S317" s="11">
        <f t="shared" si="42"/>
        <v>3994215.5</v>
      </c>
      <c r="T317" s="12">
        <f t="shared" si="46"/>
        <v>14.148910953102053</v>
      </c>
      <c r="U317" s="11">
        <f t="shared" si="44"/>
        <v>5975596.899999999</v>
      </c>
      <c r="V317" s="12">
        <f t="shared" si="45"/>
        <v>19.014784837143214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9760974.3</v>
      </c>
      <c r="E318" s="12">
        <v>17.365096728817324</v>
      </c>
      <c r="F318" s="11">
        <v>2668333.5000000005</v>
      </c>
      <c r="G318" s="12">
        <v>8.831772025498314</v>
      </c>
      <c r="H318" s="11">
        <v>20023.8</v>
      </c>
      <c r="I318" s="12">
        <v>22.83093244039592</v>
      </c>
      <c r="J318" s="11">
        <v>255514.3</v>
      </c>
      <c r="K318" s="12">
        <v>19.674827299294023</v>
      </c>
      <c r="L318" s="11">
        <v>1218261.2000000002</v>
      </c>
      <c r="M318" s="12">
        <v>24.343015235977305</v>
      </c>
      <c r="N318" s="11">
        <v>3329469.3000000003</v>
      </c>
      <c r="O318" s="12">
        <v>21.520339749040474</v>
      </c>
      <c r="P318" s="11">
        <v>2269372.2</v>
      </c>
      <c r="Q318" s="12">
        <v>17.248085838012823</v>
      </c>
      <c r="S318" s="11">
        <f aca="true" t="shared" si="47" ref="S318:S322">F318+H318+J318+L318</f>
        <v>4162132.8000000003</v>
      </c>
      <c r="T318" s="12">
        <f t="shared" si="46"/>
        <v>14.104938185297692</v>
      </c>
      <c r="U318" s="11">
        <f aca="true" t="shared" si="48" ref="U318:U322">N318+P318</f>
        <v>5598841.5</v>
      </c>
      <c r="V318" s="12">
        <f aca="true" t="shared" si="49" ref="V318:V322">(N318*O318+P318*Q318)/(N318+P318)</f>
        <v>19.788671821483064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/>
      <c r="E319" s="12"/>
      <c r="F319" s="11"/>
      <c r="G319" s="12"/>
      <c r="H319" s="11"/>
      <c r="I319" s="12"/>
      <c r="J319" s="11"/>
      <c r="K319" s="12"/>
      <c r="L319" s="11"/>
      <c r="M319" s="12"/>
      <c r="N319" s="11"/>
      <c r="O319" s="12"/>
      <c r="P319" s="11"/>
      <c r="Q319" s="12"/>
      <c r="S319" s="11">
        <f t="shared" si="47"/>
        <v>0</v>
      </c>
      <c r="T319" s="12" t="e">
        <f t="shared" si="46"/>
        <v>#DIV/0!</v>
      </c>
      <c r="U319" s="11">
        <f t="shared" si="48"/>
        <v>0</v>
      </c>
      <c r="V319" s="12" t="e">
        <f t="shared" si="49"/>
        <v>#DIV/0!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/>
      <c r="E320" s="12"/>
      <c r="F320" s="11"/>
      <c r="G320" s="12"/>
      <c r="H320" s="11"/>
      <c r="I320" s="12"/>
      <c r="J320" s="11"/>
      <c r="K320" s="12"/>
      <c r="L320" s="11"/>
      <c r="M320" s="12"/>
      <c r="N320" s="11"/>
      <c r="O320" s="12"/>
      <c r="P320" s="11"/>
      <c r="Q320" s="12"/>
      <c r="S320" s="11">
        <f t="shared" si="47"/>
        <v>0</v>
      </c>
      <c r="T320" s="12" t="e">
        <f t="shared" si="46"/>
        <v>#DIV/0!</v>
      </c>
      <c r="U320" s="11">
        <f t="shared" si="48"/>
        <v>0</v>
      </c>
      <c r="V320" s="12" t="e">
        <f t="shared" si="49"/>
        <v>#DIV/0!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/>
      <c r="E321" s="12"/>
      <c r="F321" s="11"/>
      <c r="G321" s="12"/>
      <c r="H321" s="11"/>
      <c r="I321" s="12"/>
      <c r="J321" s="11"/>
      <c r="K321" s="12"/>
      <c r="L321" s="11"/>
      <c r="M321" s="12"/>
      <c r="N321" s="11"/>
      <c r="O321" s="12"/>
      <c r="P321" s="11"/>
      <c r="Q321" s="12"/>
      <c r="S321" s="11">
        <f t="shared" si="47"/>
        <v>0</v>
      </c>
      <c r="T321" s="12" t="e">
        <f t="shared" si="46"/>
        <v>#DIV/0!</v>
      </c>
      <c r="U321" s="11">
        <f t="shared" si="48"/>
        <v>0</v>
      </c>
      <c r="V321" s="12" t="e">
        <f t="shared" si="49"/>
        <v>#DIV/0!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S322" s="14">
        <f t="shared" si="47"/>
        <v>0</v>
      </c>
      <c r="T322" s="15" t="e">
        <f t="shared" si="46"/>
        <v>#DIV/0!</v>
      </c>
      <c r="U322" s="14">
        <f t="shared" si="48"/>
        <v>0</v>
      </c>
      <c r="V322" s="15" t="e">
        <f t="shared" si="49"/>
        <v>#DIV/0!</v>
      </c>
    </row>
    <row r="323" ht="5.1" customHeight="1"/>
    <row r="324" spans="1:3" ht="12.75">
      <c r="A324" s="3" t="s">
        <v>214</v>
      </c>
      <c r="B324" s="3" t="s">
        <v>215</v>
      </c>
      <c r="C324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D5:E5"/>
    <mergeCell ref="P5:Q5"/>
    <mergeCell ref="F7:G7"/>
    <mergeCell ref="H7:I7"/>
    <mergeCell ref="J7:K7"/>
    <mergeCell ref="L7:M7"/>
    <mergeCell ref="N7:O7"/>
    <mergeCell ref="P7:Q7"/>
    <mergeCell ref="A5:A10"/>
    <mergeCell ref="C5:C10"/>
    <mergeCell ref="P6:Q6"/>
    <mergeCell ref="B5:B10"/>
    <mergeCell ref="F6:G6"/>
    <mergeCell ref="H6:I6"/>
    <mergeCell ref="J6:K6"/>
    <mergeCell ref="L6:M6"/>
    <mergeCell ref="N6:O6"/>
    <mergeCell ref="F5:G5"/>
    <mergeCell ref="H5:I5"/>
    <mergeCell ref="J5:K5"/>
    <mergeCell ref="L5:M5"/>
    <mergeCell ref="N5:O5"/>
    <mergeCell ref="D7:E7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4"/>
  <sheetViews>
    <sheetView zoomScale="75" zoomScaleNormal="75" workbookViewId="0" topLeftCell="A1">
      <pane xSplit="3" ySplit="10" topLeftCell="D296" activePane="bottomRight" state="frozen"/>
      <selection pane="topRight" activeCell="D1" sqref="D1"/>
      <selection pane="bottomLeft" activeCell="A10" sqref="A10"/>
      <selection pane="bottomRight" activeCell="W1" sqref="W1:XFD1048576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125</v>
      </c>
      <c r="B2" s="4" t="s">
        <v>40</v>
      </c>
      <c r="C2" s="4" t="s">
        <v>126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2" t="s">
        <v>45</v>
      </c>
      <c r="B5" s="62" t="s">
        <v>33</v>
      </c>
      <c r="C5" s="62" t="s">
        <v>46</v>
      </c>
      <c r="D5" s="43" t="s">
        <v>157</v>
      </c>
      <c r="E5" s="44"/>
      <c r="F5" s="65" t="s">
        <v>139</v>
      </c>
      <c r="G5" s="66"/>
      <c r="H5" s="69" t="s">
        <v>142</v>
      </c>
      <c r="I5" s="69"/>
      <c r="J5" s="65" t="s">
        <v>145</v>
      </c>
      <c r="K5" s="66"/>
      <c r="L5" s="54" t="s">
        <v>147</v>
      </c>
      <c r="M5" s="66"/>
      <c r="N5" s="69" t="s">
        <v>151</v>
      </c>
      <c r="O5" s="69"/>
      <c r="P5" s="65" t="s">
        <v>154</v>
      </c>
      <c r="Q5" s="66"/>
      <c r="S5" s="65" t="s">
        <v>208</v>
      </c>
      <c r="T5" s="66"/>
      <c r="U5" s="65" t="s">
        <v>209</v>
      </c>
      <c r="V5" s="66"/>
    </row>
    <row r="6" spans="1:22" ht="24" customHeight="1">
      <c r="A6" s="63"/>
      <c r="B6" s="63"/>
      <c r="C6" s="63"/>
      <c r="D6" s="45" t="s">
        <v>158</v>
      </c>
      <c r="E6" s="46"/>
      <c r="F6" s="67" t="s">
        <v>140</v>
      </c>
      <c r="G6" s="68"/>
      <c r="H6" s="70" t="s">
        <v>143</v>
      </c>
      <c r="I6" s="70"/>
      <c r="J6" s="67" t="s">
        <v>148</v>
      </c>
      <c r="K6" s="68"/>
      <c r="L6" s="67" t="s">
        <v>149</v>
      </c>
      <c r="M6" s="68"/>
      <c r="N6" s="70" t="s">
        <v>152</v>
      </c>
      <c r="O6" s="70"/>
      <c r="P6" s="67" t="s">
        <v>155</v>
      </c>
      <c r="Q6" s="68"/>
      <c r="S6" s="67" t="s">
        <v>210</v>
      </c>
      <c r="T6" s="68"/>
      <c r="U6" s="67" t="s">
        <v>211</v>
      </c>
      <c r="V6" s="68"/>
    </row>
    <row r="7" spans="1:22" ht="24" customHeight="1">
      <c r="A7" s="63"/>
      <c r="B7" s="63"/>
      <c r="C7" s="63"/>
      <c r="D7" s="47" t="s">
        <v>159</v>
      </c>
      <c r="E7" s="48"/>
      <c r="F7" s="56" t="s">
        <v>141</v>
      </c>
      <c r="G7" s="57"/>
      <c r="H7" s="71" t="s">
        <v>144</v>
      </c>
      <c r="I7" s="71"/>
      <c r="J7" s="72" t="s">
        <v>146</v>
      </c>
      <c r="K7" s="73"/>
      <c r="L7" s="72" t="s">
        <v>150</v>
      </c>
      <c r="M7" s="73"/>
      <c r="N7" s="71" t="s">
        <v>153</v>
      </c>
      <c r="O7" s="71"/>
      <c r="P7" s="72" t="s">
        <v>156</v>
      </c>
      <c r="Q7" s="73"/>
      <c r="S7" s="72" t="s">
        <v>212</v>
      </c>
      <c r="T7" s="73"/>
      <c r="U7" s="72" t="s">
        <v>213</v>
      </c>
      <c r="V7" s="73"/>
    </row>
    <row r="8" spans="1:22" ht="38.25">
      <c r="A8" s="63"/>
      <c r="B8" s="63"/>
      <c r="C8" s="63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3"/>
      <c r="B9" s="63"/>
      <c r="C9" s="63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4.95" customHeight="1">
      <c r="A10" s="64"/>
      <c r="B10" s="64"/>
      <c r="C10" s="64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10" t="s">
        <v>49</v>
      </c>
      <c r="B11" s="10" t="s">
        <v>32</v>
      </c>
      <c r="C11" s="10" t="s">
        <v>50</v>
      </c>
      <c r="D11" s="11">
        <v>10911</v>
      </c>
      <c r="E11" s="12">
        <v>49.966162588213734</v>
      </c>
      <c r="F11" s="11">
        <v>699</v>
      </c>
      <c r="G11" s="12">
        <v>51.35</v>
      </c>
      <c r="H11" s="11">
        <v>5184</v>
      </c>
      <c r="I11" s="12">
        <v>37.87</v>
      </c>
      <c r="J11" s="11">
        <v>3986</v>
      </c>
      <c r="K11" s="12">
        <v>70.67</v>
      </c>
      <c r="L11" s="11">
        <v>1042</v>
      </c>
      <c r="M11" s="12">
        <v>30</v>
      </c>
      <c r="N11" s="11"/>
      <c r="O11" s="12"/>
      <c r="P11" s="11"/>
      <c r="Q11" s="12"/>
      <c r="S11" s="11">
        <f>F11+H11+J11+L11</f>
        <v>10911</v>
      </c>
      <c r="T11" s="12">
        <f>(F11*G11+H11*I11+J11*K11+L11*M11)/(F11+H11+J11+L11)</f>
        <v>49.96447163413069</v>
      </c>
      <c r="U11" s="11"/>
      <c r="V11" s="12"/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1482</v>
      </c>
      <c r="G12" s="12">
        <v>60</v>
      </c>
      <c r="H12" s="11">
        <v>2055</v>
      </c>
      <c r="I12" s="12">
        <v>73.54</v>
      </c>
      <c r="J12" s="11">
        <v>9107</v>
      </c>
      <c r="K12" s="12">
        <v>48.02</v>
      </c>
      <c r="L12" s="11">
        <v>703</v>
      </c>
      <c r="M12" s="12">
        <v>12.31</v>
      </c>
      <c r="N12" s="11">
        <v>638</v>
      </c>
      <c r="O12" s="12">
        <v>12.31</v>
      </c>
      <c r="P12" s="11"/>
      <c r="Q12" s="12"/>
      <c r="S12" s="11">
        <f aca="true" t="shared" si="0" ref="S12:S75">F12+H12+J12+L12</f>
        <v>13347</v>
      </c>
      <c r="T12" s="12">
        <f aca="true" t="shared" si="1" ref="T12:T75">(F12*G12+H12*I12+J12*K12+L12*M12)/(F12+H12+J12+L12)</f>
        <v>51.39857421143329</v>
      </c>
      <c r="U12" s="11">
        <f aca="true" t="shared" si="2" ref="U12:U75">N12+P12</f>
        <v>638</v>
      </c>
      <c r="V12" s="12">
        <f aca="true" t="shared" si="3" ref="V12:V75">(N12*O12+P12*Q12)/(N12+P12)</f>
        <v>12.31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>
        <v>5675</v>
      </c>
      <c r="G13" s="12">
        <v>26.4</v>
      </c>
      <c r="H13" s="11">
        <v>5066</v>
      </c>
      <c r="I13" s="12">
        <v>56.64</v>
      </c>
      <c r="J13" s="11">
        <v>1801.7</v>
      </c>
      <c r="K13" s="12">
        <v>54.66</v>
      </c>
      <c r="L13" s="11"/>
      <c r="M13" s="12"/>
      <c r="N13" s="11"/>
      <c r="O13" s="12"/>
      <c r="P13" s="11"/>
      <c r="Q13" s="12"/>
      <c r="S13" s="11">
        <f t="shared" si="0"/>
        <v>12542.7</v>
      </c>
      <c r="T13" s="12">
        <f t="shared" si="1"/>
        <v>42.67336075964505</v>
      </c>
      <c r="U13" s="11"/>
      <c r="V13" s="12"/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>
        <v>4243</v>
      </c>
      <c r="G14" s="12">
        <v>25.28</v>
      </c>
      <c r="H14" s="11">
        <v>1823.5</v>
      </c>
      <c r="I14" s="12">
        <v>64.07</v>
      </c>
      <c r="J14" s="11">
        <v>16615</v>
      </c>
      <c r="K14" s="12">
        <v>57.94</v>
      </c>
      <c r="L14" s="11">
        <v>466</v>
      </c>
      <c r="M14" s="12">
        <v>60</v>
      </c>
      <c r="N14" s="11"/>
      <c r="O14" s="12"/>
      <c r="P14" s="11"/>
      <c r="Q14" s="12"/>
      <c r="S14" s="11">
        <f t="shared" si="0"/>
        <v>23147.5</v>
      </c>
      <c r="T14" s="12">
        <f t="shared" si="1"/>
        <v>52.477709687871254</v>
      </c>
      <c r="U14" s="11"/>
      <c r="V14" s="12"/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>
        <v>1758</v>
      </c>
      <c r="G15" s="12">
        <v>20.98</v>
      </c>
      <c r="H15" s="11">
        <v>706</v>
      </c>
      <c r="I15" s="12">
        <v>24.8</v>
      </c>
      <c r="J15" s="11">
        <v>3029</v>
      </c>
      <c r="K15" s="12">
        <v>50.24</v>
      </c>
      <c r="L15" s="11"/>
      <c r="M15" s="12"/>
      <c r="N15" s="11"/>
      <c r="O15" s="12"/>
      <c r="P15" s="11"/>
      <c r="Q15" s="12"/>
      <c r="S15" s="11">
        <f t="shared" si="0"/>
        <v>5493</v>
      </c>
      <c r="T15" s="12">
        <f t="shared" si="1"/>
        <v>37.605789186237025</v>
      </c>
      <c r="U15" s="11"/>
      <c r="V15" s="12"/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15736.8</v>
      </c>
      <c r="E16" s="12">
        <v>43.45603934726247</v>
      </c>
      <c r="F16" s="11"/>
      <c r="G16" s="12"/>
      <c r="H16" s="11">
        <v>13914.8</v>
      </c>
      <c r="I16" s="12">
        <v>45.55</v>
      </c>
      <c r="J16" s="11">
        <v>1212</v>
      </c>
      <c r="K16" s="12">
        <v>36.76</v>
      </c>
      <c r="L16" s="11"/>
      <c r="M16" s="12"/>
      <c r="N16" s="11">
        <v>610</v>
      </c>
      <c r="O16" s="12">
        <v>9</v>
      </c>
      <c r="P16" s="11"/>
      <c r="Q16" s="12"/>
      <c r="S16" s="11">
        <f t="shared" si="0"/>
        <v>15126.8</v>
      </c>
      <c r="T16" s="12">
        <f t="shared" si="1"/>
        <v>44.84572150091228</v>
      </c>
      <c r="U16" s="11">
        <f t="shared" si="2"/>
        <v>610</v>
      </c>
      <c r="V16" s="12">
        <f t="shared" si="3"/>
        <v>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>
        <v>976</v>
      </c>
      <c r="G17" s="12">
        <v>35</v>
      </c>
      <c r="H17" s="11">
        <v>526</v>
      </c>
      <c r="I17" s="12">
        <v>40.33</v>
      </c>
      <c r="J17" s="11">
        <v>2816</v>
      </c>
      <c r="K17" s="12">
        <v>35.33</v>
      </c>
      <c r="L17" s="11"/>
      <c r="M17" s="12"/>
      <c r="N17" s="11">
        <v>2296</v>
      </c>
      <c r="O17" s="12">
        <v>9</v>
      </c>
      <c r="P17" s="11"/>
      <c r="Q17" s="12"/>
      <c r="S17" s="11">
        <f t="shared" si="0"/>
        <v>4318</v>
      </c>
      <c r="T17" s="12">
        <f t="shared" si="1"/>
        <v>35.864488188976374</v>
      </c>
      <c r="U17" s="11">
        <f t="shared" si="2"/>
        <v>2296</v>
      </c>
      <c r="V17" s="12">
        <f t="shared" si="3"/>
        <v>9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20176.6</v>
      </c>
      <c r="E18" s="12">
        <v>46.987727862969976</v>
      </c>
      <c r="F18" s="11">
        <v>148</v>
      </c>
      <c r="G18" s="12">
        <v>44.05</v>
      </c>
      <c r="H18" s="11">
        <v>13073</v>
      </c>
      <c r="I18" s="12">
        <v>59.17</v>
      </c>
      <c r="J18" s="11">
        <v>2580.5</v>
      </c>
      <c r="K18" s="12">
        <v>48.85</v>
      </c>
      <c r="L18" s="11">
        <v>778.1</v>
      </c>
      <c r="M18" s="12">
        <v>12.28</v>
      </c>
      <c r="N18" s="11">
        <v>3597</v>
      </c>
      <c r="O18" s="12">
        <v>9</v>
      </c>
      <c r="P18" s="11"/>
      <c r="Q18" s="12"/>
      <c r="S18" s="11">
        <f t="shared" si="0"/>
        <v>16579.6</v>
      </c>
      <c r="T18" s="12">
        <f t="shared" si="1"/>
        <v>55.2281902458443</v>
      </c>
      <c r="U18" s="11">
        <f t="shared" si="2"/>
        <v>3597</v>
      </c>
      <c r="V18" s="12">
        <f t="shared" si="3"/>
        <v>9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53</v>
      </c>
      <c r="G19" s="12">
        <v>50</v>
      </c>
      <c r="H19" s="11">
        <v>22847</v>
      </c>
      <c r="I19" s="12">
        <v>74.66</v>
      </c>
      <c r="J19" s="11">
        <v>6294.4</v>
      </c>
      <c r="K19" s="12">
        <v>42.41</v>
      </c>
      <c r="L19" s="11">
        <v>15</v>
      </c>
      <c r="M19" s="12">
        <v>60</v>
      </c>
      <c r="N19" s="11">
        <v>549</v>
      </c>
      <c r="O19" s="12">
        <v>9</v>
      </c>
      <c r="P19" s="11"/>
      <c r="Q19" s="12"/>
      <c r="S19" s="11">
        <f t="shared" si="0"/>
        <v>29209.4</v>
      </c>
      <c r="T19" s="12">
        <f t="shared" si="1"/>
        <v>67.658100611447</v>
      </c>
      <c r="U19" s="11">
        <f t="shared" si="2"/>
        <v>549</v>
      </c>
      <c r="V19" s="12">
        <f t="shared" si="3"/>
        <v>9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3934</v>
      </c>
      <c r="G20" s="12">
        <v>83.61</v>
      </c>
      <c r="H20" s="11">
        <v>11224.4</v>
      </c>
      <c r="I20" s="12">
        <v>71.77</v>
      </c>
      <c r="J20" s="11">
        <v>10484.5</v>
      </c>
      <c r="K20" s="12">
        <v>61.11</v>
      </c>
      <c r="L20" s="11">
        <v>1096</v>
      </c>
      <c r="M20" s="12">
        <v>36</v>
      </c>
      <c r="N20" s="11">
        <v>882</v>
      </c>
      <c r="O20" s="12">
        <v>9</v>
      </c>
      <c r="P20" s="11"/>
      <c r="Q20" s="12"/>
      <c r="S20" s="11">
        <f t="shared" si="0"/>
        <v>26738.9</v>
      </c>
      <c r="T20" s="12">
        <f t="shared" si="1"/>
        <v>67.86594523334915</v>
      </c>
      <c r="U20" s="11">
        <f t="shared" si="2"/>
        <v>882</v>
      </c>
      <c r="V20" s="12">
        <f t="shared" si="3"/>
        <v>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1700</v>
      </c>
      <c r="G21" s="12">
        <v>40.94</v>
      </c>
      <c r="H21" s="11">
        <v>4445</v>
      </c>
      <c r="I21" s="12">
        <v>42.67</v>
      </c>
      <c r="J21" s="11">
        <v>9236</v>
      </c>
      <c r="K21" s="12">
        <v>40.87</v>
      </c>
      <c r="L21" s="11">
        <v>3261</v>
      </c>
      <c r="M21" s="12">
        <v>56.31</v>
      </c>
      <c r="N21" s="11"/>
      <c r="O21" s="12"/>
      <c r="P21" s="11"/>
      <c r="Q21" s="12"/>
      <c r="S21" s="11">
        <f t="shared" si="0"/>
        <v>18642</v>
      </c>
      <c r="T21" s="12">
        <f t="shared" si="1"/>
        <v>44.006457461645745</v>
      </c>
      <c r="U21" s="11"/>
      <c r="V21" s="12"/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>
        <v>329</v>
      </c>
      <c r="G22" s="15">
        <v>75.08</v>
      </c>
      <c r="H22" s="14">
        <v>3657</v>
      </c>
      <c r="I22" s="15">
        <v>40.87</v>
      </c>
      <c r="J22" s="14">
        <v>3926</v>
      </c>
      <c r="K22" s="15">
        <v>51.49</v>
      </c>
      <c r="L22" s="14">
        <v>3214</v>
      </c>
      <c r="M22" s="15">
        <v>49.3</v>
      </c>
      <c r="N22" s="14">
        <v>7870</v>
      </c>
      <c r="O22" s="15">
        <v>21.79</v>
      </c>
      <c r="P22" s="14"/>
      <c r="Q22" s="15"/>
      <c r="S22" s="14">
        <f t="shared" si="0"/>
        <v>11126</v>
      </c>
      <c r="T22" s="15">
        <f t="shared" si="1"/>
        <v>48.06425040445802</v>
      </c>
      <c r="U22" s="14">
        <f t="shared" si="2"/>
        <v>7870</v>
      </c>
      <c r="V22" s="15">
        <f t="shared" si="3"/>
        <v>21.79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22149.2</v>
      </c>
      <c r="E23" s="9">
        <v>43.520510898813505</v>
      </c>
      <c r="F23" s="8"/>
      <c r="G23" s="9"/>
      <c r="H23" s="8">
        <v>822.4</v>
      </c>
      <c r="I23" s="9">
        <v>57.5</v>
      </c>
      <c r="J23" s="8">
        <v>15145</v>
      </c>
      <c r="K23" s="9">
        <v>45.3</v>
      </c>
      <c r="L23" s="8">
        <v>2315.3</v>
      </c>
      <c r="M23" s="9">
        <v>57.26</v>
      </c>
      <c r="N23" s="8">
        <v>3866.5</v>
      </c>
      <c r="O23" s="9">
        <v>25.37</v>
      </c>
      <c r="P23" s="8"/>
      <c r="Q23" s="9"/>
      <c r="S23" s="8">
        <f t="shared" si="0"/>
        <v>18282.7</v>
      </c>
      <c r="T23" s="9">
        <f t="shared" si="1"/>
        <v>47.36338604254295</v>
      </c>
      <c r="U23" s="8">
        <f t="shared" si="2"/>
        <v>3866.5</v>
      </c>
      <c r="V23" s="9">
        <f t="shared" si="3"/>
        <v>25.37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759</v>
      </c>
      <c r="G24" s="12">
        <v>59.15</v>
      </c>
      <c r="H24" s="11">
        <v>2351.1</v>
      </c>
      <c r="I24" s="12">
        <v>60.36</v>
      </c>
      <c r="J24" s="11">
        <v>16895</v>
      </c>
      <c r="K24" s="12">
        <v>58.78</v>
      </c>
      <c r="L24" s="11">
        <v>146.4</v>
      </c>
      <c r="M24" s="12">
        <v>49.67</v>
      </c>
      <c r="N24" s="11">
        <v>2185</v>
      </c>
      <c r="O24" s="12">
        <v>9</v>
      </c>
      <c r="P24" s="11"/>
      <c r="Q24" s="12"/>
      <c r="S24" s="11">
        <f t="shared" si="0"/>
        <v>20151.5</v>
      </c>
      <c r="T24" s="12">
        <f t="shared" si="1"/>
        <v>58.91209259856586</v>
      </c>
      <c r="U24" s="11">
        <f t="shared" si="2"/>
        <v>2185</v>
      </c>
      <c r="V24" s="12">
        <f t="shared" si="3"/>
        <v>9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395</v>
      </c>
      <c r="G25" s="12">
        <v>41.35</v>
      </c>
      <c r="H25" s="11">
        <v>20208</v>
      </c>
      <c r="I25" s="12">
        <v>69.61</v>
      </c>
      <c r="J25" s="11">
        <v>20375</v>
      </c>
      <c r="K25" s="12">
        <v>43.96</v>
      </c>
      <c r="L25" s="11">
        <v>335</v>
      </c>
      <c r="M25" s="12">
        <v>56.42</v>
      </c>
      <c r="N25" s="11">
        <v>2416</v>
      </c>
      <c r="O25" s="12">
        <v>11.91</v>
      </c>
      <c r="P25" s="11"/>
      <c r="Q25" s="12"/>
      <c r="S25" s="11">
        <f t="shared" si="0"/>
        <v>41313</v>
      </c>
      <c r="T25" s="12">
        <f t="shared" si="1"/>
        <v>56.58262120882047</v>
      </c>
      <c r="U25" s="11">
        <f t="shared" si="2"/>
        <v>2416</v>
      </c>
      <c r="V25" s="12">
        <f t="shared" si="3"/>
        <v>11.91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2565</v>
      </c>
      <c r="G26" s="12">
        <v>36.05</v>
      </c>
      <c r="H26" s="11">
        <v>4540</v>
      </c>
      <c r="I26" s="12">
        <v>52.89</v>
      </c>
      <c r="J26" s="11">
        <v>14521</v>
      </c>
      <c r="K26" s="12">
        <v>73.52</v>
      </c>
      <c r="L26" s="11">
        <v>4133</v>
      </c>
      <c r="M26" s="12">
        <v>45.02</v>
      </c>
      <c r="N26" s="11">
        <v>1319</v>
      </c>
      <c r="O26" s="12">
        <v>9</v>
      </c>
      <c r="P26" s="11"/>
      <c r="Q26" s="12"/>
      <c r="S26" s="11">
        <f t="shared" si="0"/>
        <v>25759</v>
      </c>
      <c r="T26" s="12">
        <f t="shared" si="1"/>
        <v>61.58004697387321</v>
      </c>
      <c r="U26" s="11">
        <f t="shared" si="2"/>
        <v>1319</v>
      </c>
      <c r="V26" s="12">
        <f t="shared" si="3"/>
        <v>9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4758.4</v>
      </c>
      <c r="G27" s="12">
        <v>36.32</v>
      </c>
      <c r="H27" s="11">
        <v>5606</v>
      </c>
      <c r="I27" s="12">
        <v>54.9</v>
      </c>
      <c r="J27" s="11">
        <v>19314.8</v>
      </c>
      <c r="K27" s="12">
        <v>60.97</v>
      </c>
      <c r="L27" s="11">
        <v>5827</v>
      </c>
      <c r="M27" s="12">
        <v>38.47</v>
      </c>
      <c r="N27" s="11">
        <v>9772</v>
      </c>
      <c r="O27" s="12">
        <v>15.02</v>
      </c>
      <c r="P27" s="11">
        <v>5648.6</v>
      </c>
      <c r="Q27" s="12">
        <v>12.9</v>
      </c>
      <c r="S27" s="11">
        <f t="shared" si="0"/>
        <v>35506.2</v>
      </c>
      <c r="T27" s="12">
        <f t="shared" si="1"/>
        <v>53.01560104995747</v>
      </c>
      <c r="U27" s="11">
        <f t="shared" si="2"/>
        <v>15420.6</v>
      </c>
      <c r="V27" s="12">
        <f t="shared" si="3"/>
        <v>14.243439295487853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252</v>
      </c>
      <c r="G28" s="12">
        <v>50</v>
      </c>
      <c r="H28" s="11">
        <v>7887</v>
      </c>
      <c r="I28" s="12">
        <v>53.58</v>
      </c>
      <c r="J28" s="11">
        <v>17786</v>
      </c>
      <c r="K28" s="12">
        <v>78.41</v>
      </c>
      <c r="L28" s="11"/>
      <c r="M28" s="12"/>
      <c r="N28" s="11">
        <v>4696</v>
      </c>
      <c r="O28" s="12">
        <v>13.37</v>
      </c>
      <c r="P28" s="11"/>
      <c r="Q28" s="12"/>
      <c r="S28" s="11">
        <f t="shared" si="0"/>
        <v>25925</v>
      </c>
      <c r="T28" s="12">
        <f t="shared" si="1"/>
        <v>70.57996991321119</v>
      </c>
      <c r="U28" s="11">
        <f t="shared" si="2"/>
        <v>4696</v>
      </c>
      <c r="V28" s="12">
        <f t="shared" si="3"/>
        <v>13.37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471</v>
      </c>
      <c r="G29" s="12">
        <v>77.43</v>
      </c>
      <c r="H29" s="11">
        <v>20586.2</v>
      </c>
      <c r="I29" s="12">
        <v>33.33</v>
      </c>
      <c r="J29" s="11">
        <v>24451</v>
      </c>
      <c r="K29" s="12">
        <v>63.49</v>
      </c>
      <c r="L29" s="11">
        <v>2332</v>
      </c>
      <c r="M29" s="12">
        <v>47.7</v>
      </c>
      <c r="N29" s="11">
        <v>3801</v>
      </c>
      <c r="O29" s="12">
        <v>36</v>
      </c>
      <c r="P29" s="11"/>
      <c r="Q29" s="12"/>
      <c r="S29" s="11">
        <f t="shared" si="0"/>
        <v>47840.2</v>
      </c>
      <c r="T29" s="12">
        <f t="shared" si="1"/>
        <v>49.8793476197842</v>
      </c>
      <c r="U29" s="11">
        <f t="shared" si="2"/>
        <v>3801</v>
      </c>
      <c r="V29" s="12">
        <f t="shared" si="3"/>
        <v>36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12264.2</v>
      </c>
      <c r="G30" s="12">
        <v>56.86</v>
      </c>
      <c r="H30" s="11">
        <v>8080</v>
      </c>
      <c r="I30" s="12">
        <v>42.55</v>
      </c>
      <c r="J30" s="11">
        <v>53804</v>
      </c>
      <c r="K30" s="12">
        <v>58.18</v>
      </c>
      <c r="L30" s="11">
        <v>883</v>
      </c>
      <c r="M30" s="12">
        <v>35.03</v>
      </c>
      <c r="N30" s="11">
        <v>446</v>
      </c>
      <c r="O30" s="12">
        <v>9</v>
      </c>
      <c r="P30" s="11"/>
      <c r="Q30" s="12"/>
      <c r="S30" s="11">
        <f t="shared" si="0"/>
        <v>75031.2</v>
      </c>
      <c r="T30" s="12">
        <f t="shared" si="1"/>
        <v>56.00862870379257</v>
      </c>
      <c r="U30" s="11">
        <f t="shared" si="2"/>
        <v>446</v>
      </c>
      <c r="V30" s="12">
        <f t="shared" si="3"/>
        <v>9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5371</v>
      </c>
      <c r="G31" s="12">
        <v>32.82</v>
      </c>
      <c r="H31" s="11">
        <v>13174.2</v>
      </c>
      <c r="I31" s="12">
        <v>50.4</v>
      </c>
      <c r="J31" s="11">
        <v>63180.3</v>
      </c>
      <c r="K31" s="12">
        <v>60.05</v>
      </c>
      <c r="L31" s="11">
        <v>20610</v>
      </c>
      <c r="M31" s="12">
        <v>44.69</v>
      </c>
      <c r="N31" s="11">
        <v>12119</v>
      </c>
      <c r="O31" s="12">
        <v>14.74</v>
      </c>
      <c r="P31" s="11"/>
      <c r="Q31" s="12"/>
      <c r="S31" s="11">
        <f t="shared" si="0"/>
        <v>102335.5</v>
      </c>
      <c r="T31" s="12">
        <f t="shared" si="1"/>
        <v>54.2851094195074</v>
      </c>
      <c r="U31" s="11">
        <f t="shared" si="2"/>
        <v>12119</v>
      </c>
      <c r="V31" s="12">
        <f t="shared" si="3"/>
        <v>14.74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1639.3</v>
      </c>
      <c r="G32" s="12">
        <v>35.14</v>
      </c>
      <c r="H32" s="11">
        <v>9686.5</v>
      </c>
      <c r="I32" s="12">
        <v>49.88</v>
      </c>
      <c r="J32" s="11">
        <v>70905.7</v>
      </c>
      <c r="K32" s="12">
        <v>55.87</v>
      </c>
      <c r="L32" s="11">
        <v>2503.4</v>
      </c>
      <c r="M32" s="12">
        <v>44.64</v>
      </c>
      <c r="N32" s="11">
        <v>6851.1</v>
      </c>
      <c r="O32" s="12">
        <v>20.49</v>
      </c>
      <c r="P32" s="11"/>
      <c r="Q32" s="12"/>
      <c r="S32" s="11">
        <f t="shared" si="0"/>
        <v>84734.9</v>
      </c>
      <c r="T32" s="12">
        <f t="shared" si="1"/>
        <v>54.45242582454219</v>
      </c>
      <c r="U32" s="11">
        <f t="shared" si="2"/>
        <v>6851.1</v>
      </c>
      <c r="V32" s="12">
        <f t="shared" si="3"/>
        <v>20.49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11250.9</v>
      </c>
      <c r="G33" s="12">
        <v>28.37</v>
      </c>
      <c r="H33" s="11">
        <v>11992</v>
      </c>
      <c r="I33" s="12">
        <v>41.52</v>
      </c>
      <c r="J33" s="11">
        <v>59651.8</v>
      </c>
      <c r="K33" s="12">
        <v>52.26</v>
      </c>
      <c r="L33" s="11">
        <v>12262</v>
      </c>
      <c r="M33" s="12">
        <v>40.17</v>
      </c>
      <c r="N33" s="11">
        <v>17</v>
      </c>
      <c r="O33" s="12">
        <v>15</v>
      </c>
      <c r="P33" s="11"/>
      <c r="Q33" s="12"/>
      <c r="S33" s="11">
        <f t="shared" si="0"/>
        <v>95156.70000000001</v>
      </c>
      <c r="T33" s="12">
        <f t="shared" si="1"/>
        <v>46.52392822575815</v>
      </c>
      <c r="U33" s="11">
        <f t="shared" si="2"/>
        <v>17</v>
      </c>
      <c r="V33" s="12">
        <f t="shared" si="3"/>
        <v>15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9176</v>
      </c>
      <c r="G34" s="15">
        <v>30.31</v>
      </c>
      <c r="H34" s="14">
        <v>38629</v>
      </c>
      <c r="I34" s="15">
        <v>27.46</v>
      </c>
      <c r="J34" s="14">
        <v>65141.09999999999</v>
      </c>
      <c r="K34" s="15">
        <v>38.58</v>
      </c>
      <c r="L34" s="14">
        <v>16546.5</v>
      </c>
      <c r="M34" s="15">
        <v>38.47</v>
      </c>
      <c r="N34" s="14">
        <v>238</v>
      </c>
      <c r="O34" s="15">
        <v>28.11</v>
      </c>
      <c r="P34" s="14"/>
      <c r="Q34" s="15"/>
      <c r="S34" s="14">
        <f t="shared" si="0"/>
        <v>129492.59999999999</v>
      </c>
      <c r="T34" s="15">
        <f t="shared" si="1"/>
        <v>34.66270962973945</v>
      </c>
      <c r="U34" s="14">
        <f t="shared" si="2"/>
        <v>238</v>
      </c>
      <c r="V34" s="15">
        <f t="shared" si="3"/>
        <v>28.110000000000003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>
        <v>13893</v>
      </c>
      <c r="G35" s="9">
        <v>29.26</v>
      </c>
      <c r="H35" s="8">
        <v>37447.2</v>
      </c>
      <c r="I35" s="9">
        <v>29.65</v>
      </c>
      <c r="J35" s="8">
        <v>47804.9</v>
      </c>
      <c r="K35" s="9">
        <v>48.07</v>
      </c>
      <c r="L35" s="8">
        <v>5077.5</v>
      </c>
      <c r="M35" s="9">
        <v>42.4</v>
      </c>
      <c r="N35" s="8">
        <v>14394</v>
      </c>
      <c r="O35" s="9">
        <v>14.6</v>
      </c>
      <c r="P35" s="8"/>
      <c r="Q35" s="9"/>
      <c r="S35" s="8">
        <f t="shared" si="0"/>
        <v>104222.6</v>
      </c>
      <c r="T35" s="9">
        <f t="shared" si="1"/>
        <v>38.66806434496932</v>
      </c>
      <c r="U35" s="8">
        <f t="shared" si="2"/>
        <v>14394</v>
      </c>
      <c r="V35" s="9">
        <f t="shared" si="3"/>
        <v>14.6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130674.90000000001</v>
      </c>
      <c r="E36" s="12">
        <v>36.170178511711136</v>
      </c>
      <c r="F36" s="11">
        <v>10081</v>
      </c>
      <c r="G36" s="12">
        <v>29.52</v>
      </c>
      <c r="H36" s="11">
        <v>24804.4</v>
      </c>
      <c r="I36" s="12">
        <v>40.05</v>
      </c>
      <c r="J36" s="11">
        <v>49117.3</v>
      </c>
      <c r="K36" s="12">
        <v>51.32</v>
      </c>
      <c r="L36" s="11">
        <v>8912.2</v>
      </c>
      <c r="M36" s="12">
        <v>39.06</v>
      </c>
      <c r="N36" s="11">
        <v>37760</v>
      </c>
      <c r="O36" s="12">
        <v>15</v>
      </c>
      <c r="P36" s="11"/>
      <c r="Q36" s="12"/>
      <c r="S36" s="11">
        <f t="shared" si="0"/>
        <v>92914.90000000001</v>
      </c>
      <c r="T36" s="12">
        <f t="shared" si="1"/>
        <v>44.77018979733067</v>
      </c>
      <c r="U36" s="11">
        <f t="shared" si="2"/>
        <v>37760</v>
      </c>
      <c r="V36" s="12">
        <f t="shared" si="3"/>
        <v>15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11323</v>
      </c>
      <c r="G37" s="12">
        <v>34.35</v>
      </c>
      <c r="H37" s="11">
        <v>31491.8</v>
      </c>
      <c r="I37" s="12">
        <v>37.7</v>
      </c>
      <c r="J37" s="11">
        <v>151275.3</v>
      </c>
      <c r="K37" s="12">
        <v>56.04</v>
      </c>
      <c r="L37" s="11">
        <v>21777.8</v>
      </c>
      <c r="M37" s="12">
        <v>35.6</v>
      </c>
      <c r="N37" s="11">
        <v>289</v>
      </c>
      <c r="O37" s="12">
        <v>45</v>
      </c>
      <c r="P37" s="11"/>
      <c r="Q37" s="12"/>
      <c r="S37" s="11">
        <f t="shared" si="0"/>
        <v>215867.89999999997</v>
      </c>
      <c r="T37" s="12">
        <f t="shared" si="1"/>
        <v>50.16467664715319</v>
      </c>
      <c r="U37" s="11">
        <f t="shared" si="2"/>
        <v>289</v>
      </c>
      <c r="V37" s="12">
        <f t="shared" si="3"/>
        <v>45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6547.2</v>
      </c>
      <c r="G38" s="12">
        <v>21.5</v>
      </c>
      <c r="H38" s="11">
        <v>67272.1</v>
      </c>
      <c r="I38" s="12">
        <v>42.84</v>
      </c>
      <c r="J38" s="11">
        <v>46075.2</v>
      </c>
      <c r="K38" s="12">
        <v>38.94</v>
      </c>
      <c r="L38" s="11">
        <v>33804</v>
      </c>
      <c r="M38" s="12">
        <v>36.78</v>
      </c>
      <c r="N38" s="11">
        <v>19389.9</v>
      </c>
      <c r="O38" s="12">
        <v>13.15</v>
      </c>
      <c r="P38" s="11"/>
      <c r="Q38" s="12"/>
      <c r="S38" s="11">
        <f t="shared" si="0"/>
        <v>153698.5</v>
      </c>
      <c r="T38" s="12">
        <f t="shared" si="1"/>
        <v>39.42901831833102</v>
      </c>
      <c r="U38" s="11">
        <f t="shared" si="2"/>
        <v>19389.9</v>
      </c>
      <c r="V38" s="12">
        <f t="shared" si="3"/>
        <v>13.15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195094.5</v>
      </c>
      <c r="E39" s="12">
        <v>48.94416080412313</v>
      </c>
      <c r="F39" s="11">
        <v>31611</v>
      </c>
      <c r="G39" s="12">
        <v>32.78</v>
      </c>
      <c r="H39" s="11">
        <v>47739.3</v>
      </c>
      <c r="I39" s="12">
        <v>58.21</v>
      </c>
      <c r="J39" s="11">
        <v>42473.1</v>
      </c>
      <c r="K39" s="12">
        <v>45.81</v>
      </c>
      <c r="L39" s="11">
        <v>71418.5</v>
      </c>
      <c r="M39" s="12">
        <v>52.57</v>
      </c>
      <c r="N39" s="11">
        <v>1852.6</v>
      </c>
      <c r="O39" s="12">
        <v>18</v>
      </c>
      <c r="P39" s="11"/>
      <c r="Q39" s="12"/>
      <c r="S39" s="11">
        <f t="shared" si="0"/>
        <v>193241.9</v>
      </c>
      <c r="T39" s="12">
        <f t="shared" si="1"/>
        <v>49.24023459198031</v>
      </c>
      <c r="U39" s="11">
        <f t="shared" si="2"/>
        <v>1852.6</v>
      </c>
      <c r="V39" s="12">
        <f t="shared" si="3"/>
        <v>18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34231</v>
      </c>
      <c r="G40" s="12">
        <v>36.66</v>
      </c>
      <c r="H40" s="11">
        <v>16172.899999999998</v>
      </c>
      <c r="I40" s="12">
        <v>39.46</v>
      </c>
      <c r="J40" s="11">
        <v>49122.7</v>
      </c>
      <c r="K40" s="12">
        <v>45.4</v>
      </c>
      <c r="L40" s="11">
        <v>12710.1</v>
      </c>
      <c r="M40" s="12">
        <v>37.67</v>
      </c>
      <c r="N40" s="11">
        <v>7388.4</v>
      </c>
      <c r="O40" s="12">
        <v>20.92</v>
      </c>
      <c r="P40" s="11"/>
      <c r="Q40" s="12"/>
      <c r="S40" s="11">
        <f t="shared" si="0"/>
        <v>112236.7</v>
      </c>
      <c r="T40" s="12">
        <f t="shared" si="1"/>
        <v>41.00308669980497</v>
      </c>
      <c r="U40" s="11">
        <f t="shared" si="2"/>
        <v>7388.4</v>
      </c>
      <c r="V40" s="12">
        <f t="shared" si="3"/>
        <v>20.92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6270.8</v>
      </c>
      <c r="G41" s="12">
        <v>39.9</v>
      </c>
      <c r="H41" s="11">
        <v>15471.9</v>
      </c>
      <c r="I41" s="12">
        <v>46.37</v>
      </c>
      <c r="J41" s="11">
        <v>81532.8</v>
      </c>
      <c r="K41" s="12">
        <v>41.26</v>
      </c>
      <c r="L41" s="11">
        <v>10131.6</v>
      </c>
      <c r="M41" s="12">
        <v>39.71</v>
      </c>
      <c r="N41" s="11">
        <v>15132.4</v>
      </c>
      <c r="O41" s="12">
        <v>30.79</v>
      </c>
      <c r="P41" s="11"/>
      <c r="Q41" s="12"/>
      <c r="S41" s="11">
        <f t="shared" si="0"/>
        <v>113407.1</v>
      </c>
      <c r="T41" s="12">
        <f t="shared" si="1"/>
        <v>41.74347185493677</v>
      </c>
      <c r="U41" s="11">
        <f t="shared" si="2"/>
        <v>15132.4</v>
      </c>
      <c r="V41" s="12">
        <f t="shared" si="3"/>
        <v>30.79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15625.6</v>
      </c>
      <c r="G42" s="12">
        <v>30.07</v>
      </c>
      <c r="H42" s="11">
        <v>22264</v>
      </c>
      <c r="I42" s="12">
        <v>44.94</v>
      </c>
      <c r="J42" s="11">
        <v>56755</v>
      </c>
      <c r="K42" s="12">
        <v>47.46</v>
      </c>
      <c r="L42" s="11">
        <v>11733.1</v>
      </c>
      <c r="M42" s="12">
        <v>36.47</v>
      </c>
      <c r="N42" s="11">
        <v>6734.4</v>
      </c>
      <c r="O42" s="12">
        <v>29.8</v>
      </c>
      <c r="P42" s="11"/>
      <c r="Q42" s="12"/>
      <c r="S42" s="11">
        <f t="shared" si="0"/>
        <v>106377.70000000001</v>
      </c>
      <c r="T42" s="12">
        <f t="shared" si="1"/>
        <v>43.16604334367071</v>
      </c>
      <c r="U42" s="11">
        <f t="shared" si="2"/>
        <v>6734.4</v>
      </c>
      <c r="V42" s="12">
        <f t="shared" si="3"/>
        <v>29.8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33253.6</v>
      </c>
      <c r="G43" s="12">
        <v>26.19</v>
      </c>
      <c r="H43" s="11">
        <v>12327.3</v>
      </c>
      <c r="I43" s="12">
        <v>46.35</v>
      </c>
      <c r="J43" s="11">
        <v>43458.4</v>
      </c>
      <c r="K43" s="12">
        <v>46.54</v>
      </c>
      <c r="L43" s="11">
        <v>8560.5</v>
      </c>
      <c r="M43" s="12">
        <v>37.79</v>
      </c>
      <c r="N43" s="11">
        <v>6166.9</v>
      </c>
      <c r="O43" s="12">
        <v>36.17</v>
      </c>
      <c r="P43" s="11">
        <v>906</v>
      </c>
      <c r="Q43" s="12">
        <v>35</v>
      </c>
      <c r="S43" s="11">
        <f t="shared" si="0"/>
        <v>97599.79999999999</v>
      </c>
      <c r="T43" s="12">
        <f t="shared" si="1"/>
        <v>38.81501160863035</v>
      </c>
      <c r="U43" s="11">
        <f t="shared" si="2"/>
        <v>7072.9</v>
      </c>
      <c r="V43" s="12">
        <f t="shared" si="3"/>
        <v>36.0201293670206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236863.6</v>
      </c>
      <c r="E44" s="12">
        <v>43.13516925352818</v>
      </c>
      <c r="F44" s="11">
        <v>8487</v>
      </c>
      <c r="G44" s="12">
        <v>23.54</v>
      </c>
      <c r="H44" s="11">
        <v>46107.7</v>
      </c>
      <c r="I44" s="12">
        <v>23.83</v>
      </c>
      <c r="J44" s="11">
        <v>173727.5</v>
      </c>
      <c r="K44" s="12">
        <v>49.04</v>
      </c>
      <c r="L44" s="11">
        <v>8452.4</v>
      </c>
      <c r="M44" s="12">
        <v>46.87</v>
      </c>
      <c r="N44" s="11">
        <v>89</v>
      </c>
      <c r="O44" s="12">
        <v>25</v>
      </c>
      <c r="P44" s="11"/>
      <c r="Q44" s="12"/>
      <c r="S44" s="11">
        <f t="shared" si="0"/>
        <v>236774.6</v>
      </c>
      <c r="T44" s="12">
        <f t="shared" si="1"/>
        <v>43.139302353377424</v>
      </c>
      <c r="U44" s="11">
        <f t="shared" si="2"/>
        <v>89</v>
      </c>
      <c r="V44" s="12">
        <f t="shared" si="3"/>
        <v>25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206607.1</v>
      </c>
      <c r="E45" s="12">
        <v>45.9995623867718</v>
      </c>
      <c r="F45" s="11">
        <v>10902.7</v>
      </c>
      <c r="G45" s="12">
        <v>24.75</v>
      </c>
      <c r="H45" s="11">
        <v>24004.9</v>
      </c>
      <c r="I45" s="12">
        <v>37.91</v>
      </c>
      <c r="J45" s="11">
        <v>160861.1</v>
      </c>
      <c r="K45" s="12">
        <v>49.37</v>
      </c>
      <c r="L45" s="11">
        <v>10838.4</v>
      </c>
      <c r="M45" s="12">
        <v>35.33</v>
      </c>
      <c r="N45" s="11"/>
      <c r="O45" s="12"/>
      <c r="P45" s="11"/>
      <c r="Q45" s="12"/>
      <c r="S45" s="11">
        <f t="shared" si="0"/>
        <v>206607.1</v>
      </c>
      <c r="T45" s="12">
        <f t="shared" si="1"/>
        <v>46.00277900904664</v>
      </c>
      <c r="U45" s="11"/>
      <c r="V45" s="12"/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12650.3</v>
      </c>
      <c r="G46" s="15">
        <v>21.07</v>
      </c>
      <c r="H46" s="14">
        <v>20589.1</v>
      </c>
      <c r="I46" s="15">
        <v>43.61</v>
      </c>
      <c r="J46" s="14">
        <v>43908.2</v>
      </c>
      <c r="K46" s="15">
        <v>36.33</v>
      </c>
      <c r="L46" s="14">
        <v>21198.8</v>
      </c>
      <c r="M46" s="15">
        <v>25.08</v>
      </c>
      <c r="N46" s="14">
        <v>79195.8</v>
      </c>
      <c r="O46" s="15">
        <v>17.85</v>
      </c>
      <c r="P46" s="14"/>
      <c r="Q46" s="15"/>
      <c r="S46" s="14">
        <f t="shared" si="0"/>
        <v>98346.4</v>
      </c>
      <c r="T46" s="15">
        <f t="shared" si="1"/>
        <v>33.46623040599351</v>
      </c>
      <c r="U46" s="14">
        <f t="shared" si="2"/>
        <v>79195.8</v>
      </c>
      <c r="V46" s="15">
        <f t="shared" si="3"/>
        <v>17.85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1893.3</v>
      </c>
      <c r="G47" s="9">
        <v>40.6</v>
      </c>
      <c r="H47" s="8">
        <v>6891</v>
      </c>
      <c r="I47" s="9">
        <v>38.69</v>
      </c>
      <c r="J47" s="8">
        <v>9461.4</v>
      </c>
      <c r="K47" s="9">
        <v>41.35</v>
      </c>
      <c r="L47" s="8">
        <v>4820.6</v>
      </c>
      <c r="M47" s="9">
        <v>36.34</v>
      </c>
      <c r="N47" s="8">
        <v>2021.9999999999998</v>
      </c>
      <c r="O47" s="9">
        <v>1.53</v>
      </c>
      <c r="P47" s="8"/>
      <c r="Q47" s="9"/>
      <c r="S47" s="8">
        <f t="shared" si="0"/>
        <v>23066.299999999996</v>
      </c>
      <c r="T47" s="9">
        <f t="shared" si="1"/>
        <v>39.44673675448599</v>
      </c>
      <c r="U47" s="8">
        <f t="shared" si="2"/>
        <v>2021.9999999999998</v>
      </c>
      <c r="V47" s="9">
        <f t="shared" si="3"/>
        <v>1.53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>
        <v>12266.8</v>
      </c>
      <c r="G48" s="12">
        <v>38.33</v>
      </c>
      <c r="H48" s="11">
        <v>13941.5</v>
      </c>
      <c r="I48" s="12">
        <v>43.7</v>
      </c>
      <c r="J48" s="11">
        <v>16482.8</v>
      </c>
      <c r="K48" s="12">
        <v>44.14</v>
      </c>
      <c r="L48" s="11">
        <v>10161.6</v>
      </c>
      <c r="M48" s="12">
        <v>38.08</v>
      </c>
      <c r="N48" s="11">
        <v>1089</v>
      </c>
      <c r="O48" s="12">
        <v>10</v>
      </c>
      <c r="P48" s="11"/>
      <c r="Q48" s="12"/>
      <c r="S48" s="11">
        <f t="shared" si="0"/>
        <v>52852.7</v>
      </c>
      <c r="T48" s="12">
        <f t="shared" si="1"/>
        <v>41.51035829768394</v>
      </c>
      <c r="U48" s="11">
        <f t="shared" si="2"/>
        <v>1089</v>
      </c>
      <c r="V48" s="12">
        <f t="shared" si="3"/>
        <v>10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3076.6</v>
      </c>
      <c r="G49" s="12">
        <v>48.87</v>
      </c>
      <c r="H49" s="11">
        <v>34313.4</v>
      </c>
      <c r="I49" s="12">
        <v>35.76</v>
      </c>
      <c r="J49" s="11">
        <v>13788.1</v>
      </c>
      <c r="K49" s="12">
        <v>41.06</v>
      </c>
      <c r="L49" s="11">
        <v>12278.3</v>
      </c>
      <c r="M49" s="12">
        <v>38.42</v>
      </c>
      <c r="N49" s="11">
        <v>3299</v>
      </c>
      <c r="O49" s="12">
        <v>14.2</v>
      </c>
      <c r="P49" s="11"/>
      <c r="Q49" s="12"/>
      <c r="S49" s="11">
        <f t="shared" si="0"/>
        <v>63456.399999999994</v>
      </c>
      <c r="T49" s="12">
        <f t="shared" si="1"/>
        <v>38.06191807288154</v>
      </c>
      <c r="U49" s="11">
        <f t="shared" si="2"/>
        <v>3299</v>
      </c>
      <c r="V49" s="12">
        <f t="shared" si="3"/>
        <v>14.2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1624.6</v>
      </c>
      <c r="G50" s="12">
        <v>42.43</v>
      </c>
      <c r="H50" s="11">
        <v>26962.3</v>
      </c>
      <c r="I50" s="12">
        <v>29.44</v>
      </c>
      <c r="J50" s="11">
        <v>25958.4</v>
      </c>
      <c r="K50" s="12">
        <v>39.54</v>
      </c>
      <c r="L50" s="11">
        <v>11309.5</v>
      </c>
      <c r="M50" s="12">
        <v>37.1</v>
      </c>
      <c r="N50" s="11">
        <v>13379</v>
      </c>
      <c r="O50" s="12">
        <v>36</v>
      </c>
      <c r="P50" s="11"/>
      <c r="Q50" s="12"/>
      <c r="S50" s="11">
        <f t="shared" si="0"/>
        <v>65854.8</v>
      </c>
      <c r="T50" s="12">
        <f t="shared" si="1"/>
        <v>35.05711771958916</v>
      </c>
      <c r="U50" s="11">
        <f t="shared" si="2"/>
        <v>13379</v>
      </c>
      <c r="V50" s="12">
        <f t="shared" si="3"/>
        <v>36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42725.4</v>
      </c>
      <c r="E51" s="12">
        <v>34.28723953432853</v>
      </c>
      <c r="F51" s="11">
        <v>9056.9</v>
      </c>
      <c r="G51" s="12">
        <v>33.11</v>
      </c>
      <c r="H51" s="11">
        <v>14611</v>
      </c>
      <c r="I51" s="12">
        <v>30.34</v>
      </c>
      <c r="J51" s="11">
        <v>15456.2</v>
      </c>
      <c r="K51" s="12">
        <v>36.62</v>
      </c>
      <c r="L51" s="11">
        <v>3601.3</v>
      </c>
      <c r="M51" s="12">
        <v>43.27</v>
      </c>
      <c r="N51" s="11"/>
      <c r="O51" s="12"/>
      <c r="P51" s="11"/>
      <c r="Q51" s="12"/>
      <c r="S51" s="11">
        <f t="shared" si="0"/>
        <v>42725.40000000001</v>
      </c>
      <c r="T51" s="12">
        <f t="shared" si="1"/>
        <v>34.28887720185182</v>
      </c>
      <c r="U51" s="11"/>
      <c r="V51" s="12"/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6902.8</v>
      </c>
      <c r="G52" s="12">
        <v>46.98</v>
      </c>
      <c r="H52" s="11">
        <v>23531.2</v>
      </c>
      <c r="I52" s="12">
        <v>19.12</v>
      </c>
      <c r="J52" s="11">
        <v>23020.9</v>
      </c>
      <c r="K52" s="12">
        <v>40.44</v>
      </c>
      <c r="L52" s="11">
        <v>215</v>
      </c>
      <c r="M52" s="12">
        <v>40</v>
      </c>
      <c r="N52" s="11">
        <v>20</v>
      </c>
      <c r="O52" s="12">
        <v>5</v>
      </c>
      <c r="P52" s="11"/>
      <c r="Q52" s="12"/>
      <c r="S52" s="11">
        <f t="shared" si="0"/>
        <v>53669.9</v>
      </c>
      <c r="T52" s="12">
        <f t="shared" si="1"/>
        <v>31.93177710411236</v>
      </c>
      <c r="U52" s="11">
        <f t="shared" si="2"/>
        <v>20</v>
      </c>
      <c r="V52" s="12">
        <f t="shared" si="3"/>
        <v>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8276</v>
      </c>
      <c r="G53" s="12">
        <v>38.58</v>
      </c>
      <c r="H53" s="11">
        <v>22632.6</v>
      </c>
      <c r="I53" s="12">
        <v>27.92</v>
      </c>
      <c r="J53" s="11">
        <v>27201.5</v>
      </c>
      <c r="K53" s="12">
        <v>39.39</v>
      </c>
      <c r="L53" s="11">
        <v>15869</v>
      </c>
      <c r="M53" s="12">
        <v>19.78</v>
      </c>
      <c r="N53" s="11">
        <v>1205.2</v>
      </c>
      <c r="O53" s="12">
        <v>10</v>
      </c>
      <c r="P53" s="11"/>
      <c r="Q53" s="12"/>
      <c r="S53" s="11">
        <f t="shared" si="0"/>
        <v>73979.1</v>
      </c>
      <c r="T53" s="12">
        <f t="shared" si="1"/>
        <v>31.583868646685342</v>
      </c>
      <c r="U53" s="11">
        <f t="shared" si="2"/>
        <v>1205.2</v>
      </c>
      <c r="V53" s="12">
        <f t="shared" si="3"/>
        <v>10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82679.3</v>
      </c>
      <c r="E54" s="12">
        <v>38.07848440903588</v>
      </c>
      <c r="F54" s="11">
        <v>12599.7</v>
      </c>
      <c r="G54" s="12">
        <v>35.59</v>
      </c>
      <c r="H54" s="11">
        <v>42940.7</v>
      </c>
      <c r="I54" s="12">
        <v>40.38</v>
      </c>
      <c r="J54" s="11">
        <v>20771.8</v>
      </c>
      <c r="K54" s="12">
        <v>37.07</v>
      </c>
      <c r="L54" s="11">
        <v>6367.1</v>
      </c>
      <c r="M54" s="12">
        <v>30.79</v>
      </c>
      <c r="N54" s="11"/>
      <c r="O54" s="12"/>
      <c r="P54" s="11"/>
      <c r="Q54" s="12"/>
      <c r="S54" s="11">
        <f t="shared" si="0"/>
        <v>82679.3</v>
      </c>
      <c r="T54" s="12">
        <f t="shared" si="1"/>
        <v>38.07993565499466</v>
      </c>
      <c r="U54" s="11"/>
      <c r="V54" s="12"/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97589.8</v>
      </c>
      <c r="E55" s="12">
        <v>33.40249898042623</v>
      </c>
      <c r="F55" s="11">
        <v>32314.299999999996</v>
      </c>
      <c r="G55" s="12">
        <v>31.37</v>
      </c>
      <c r="H55" s="11">
        <v>30388.4</v>
      </c>
      <c r="I55" s="12">
        <v>35.84</v>
      </c>
      <c r="J55" s="11">
        <v>24802.3</v>
      </c>
      <c r="K55" s="12">
        <v>34.27</v>
      </c>
      <c r="L55" s="11">
        <v>8493.9</v>
      </c>
      <c r="M55" s="12">
        <v>31.39</v>
      </c>
      <c r="N55" s="11">
        <v>1590.9</v>
      </c>
      <c r="O55" s="12">
        <v>25.41</v>
      </c>
      <c r="P55" s="11"/>
      <c r="Q55" s="12"/>
      <c r="S55" s="11">
        <f t="shared" si="0"/>
        <v>95998.9</v>
      </c>
      <c r="T55" s="12">
        <f t="shared" si="1"/>
        <v>33.53599040197336</v>
      </c>
      <c r="U55" s="11">
        <f t="shared" si="2"/>
        <v>1590.9</v>
      </c>
      <c r="V55" s="12">
        <f t="shared" si="3"/>
        <v>25.41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6989.5</v>
      </c>
      <c r="G56" s="12">
        <v>35.68</v>
      </c>
      <c r="H56" s="11">
        <v>25452.6</v>
      </c>
      <c r="I56" s="12">
        <v>35.43</v>
      </c>
      <c r="J56" s="11">
        <v>37949.3</v>
      </c>
      <c r="K56" s="12">
        <v>34.22</v>
      </c>
      <c r="L56" s="11">
        <v>3220.6</v>
      </c>
      <c r="M56" s="12">
        <v>34.66</v>
      </c>
      <c r="N56" s="11">
        <v>728</v>
      </c>
      <c r="O56" s="12">
        <v>24</v>
      </c>
      <c r="P56" s="11"/>
      <c r="Q56" s="12"/>
      <c r="S56" s="11">
        <f t="shared" si="0"/>
        <v>73612</v>
      </c>
      <c r="T56" s="12">
        <f t="shared" si="1"/>
        <v>34.79625631690485</v>
      </c>
      <c r="U56" s="11">
        <f t="shared" si="2"/>
        <v>728</v>
      </c>
      <c r="V56" s="12">
        <f t="shared" si="3"/>
        <v>24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8973.9</v>
      </c>
      <c r="G57" s="12">
        <v>40.62</v>
      </c>
      <c r="H57" s="11">
        <v>39376.3</v>
      </c>
      <c r="I57" s="12">
        <v>35.27</v>
      </c>
      <c r="J57" s="11">
        <v>45992.8</v>
      </c>
      <c r="K57" s="12">
        <v>33.23</v>
      </c>
      <c r="L57" s="11">
        <v>5213</v>
      </c>
      <c r="M57" s="12">
        <v>37.87</v>
      </c>
      <c r="N57" s="11">
        <v>17842</v>
      </c>
      <c r="O57" s="12">
        <v>15.1</v>
      </c>
      <c r="P57" s="11"/>
      <c r="Q57" s="12"/>
      <c r="S57" s="11">
        <f t="shared" si="0"/>
        <v>99556</v>
      </c>
      <c r="T57" s="12">
        <f t="shared" si="1"/>
        <v>34.94594974687613</v>
      </c>
      <c r="U57" s="11">
        <f t="shared" si="2"/>
        <v>17842</v>
      </c>
      <c r="V57" s="12">
        <f t="shared" si="3"/>
        <v>15.100000000000001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15356.1</v>
      </c>
      <c r="G58" s="15">
        <v>29.85</v>
      </c>
      <c r="H58" s="14">
        <v>35717.2</v>
      </c>
      <c r="I58" s="15">
        <v>37.01</v>
      </c>
      <c r="J58" s="14">
        <v>22265.3</v>
      </c>
      <c r="K58" s="15">
        <v>32.67</v>
      </c>
      <c r="L58" s="14">
        <v>4380.3</v>
      </c>
      <c r="M58" s="15">
        <v>17.54</v>
      </c>
      <c r="N58" s="14">
        <v>91</v>
      </c>
      <c r="O58" s="15">
        <v>30</v>
      </c>
      <c r="P58" s="14"/>
      <c r="Q58" s="15"/>
      <c r="S58" s="14">
        <f t="shared" si="0"/>
        <v>77718.9</v>
      </c>
      <c r="T58" s="15">
        <f t="shared" si="1"/>
        <v>33.25460048971357</v>
      </c>
      <c r="U58" s="14">
        <f t="shared" si="2"/>
        <v>91</v>
      </c>
      <c r="V58" s="15">
        <f t="shared" si="3"/>
        <v>30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106480.3</v>
      </c>
      <c r="E59" s="9">
        <v>30.333988963216676</v>
      </c>
      <c r="F59" s="8">
        <v>14833.4</v>
      </c>
      <c r="G59" s="9">
        <v>32.88</v>
      </c>
      <c r="H59" s="8">
        <v>54624.2</v>
      </c>
      <c r="I59" s="9">
        <v>30.94</v>
      </c>
      <c r="J59" s="8">
        <v>20245.6</v>
      </c>
      <c r="K59" s="9">
        <v>34.29</v>
      </c>
      <c r="L59" s="8">
        <v>6500.1</v>
      </c>
      <c r="M59" s="9">
        <v>30.78</v>
      </c>
      <c r="N59" s="8">
        <v>10277</v>
      </c>
      <c r="O59" s="9">
        <v>15.36</v>
      </c>
      <c r="P59" s="8"/>
      <c r="Q59" s="9"/>
      <c r="S59" s="8">
        <f t="shared" si="0"/>
        <v>96203.29999999999</v>
      </c>
      <c r="T59" s="9">
        <f t="shared" si="1"/>
        <v>31.93330833765578</v>
      </c>
      <c r="U59" s="8">
        <f t="shared" si="2"/>
        <v>10277</v>
      </c>
      <c r="V59" s="9">
        <f t="shared" si="3"/>
        <v>15.36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9379.8</v>
      </c>
      <c r="G60" s="12">
        <v>36.93</v>
      </c>
      <c r="H60" s="11">
        <v>36190.2</v>
      </c>
      <c r="I60" s="12">
        <v>28.86</v>
      </c>
      <c r="J60" s="11">
        <v>17958.2</v>
      </c>
      <c r="K60" s="12">
        <v>38.74</v>
      </c>
      <c r="L60" s="11">
        <v>16128.3</v>
      </c>
      <c r="M60" s="12">
        <v>30.86</v>
      </c>
      <c r="N60" s="11">
        <v>8658</v>
      </c>
      <c r="O60" s="12">
        <v>4.97</v>
      </c>
      <c r="P60" s="11"/>
      <c r="Q60" s="12"/>
      <c r="S60" s="11">
        <f t="shared" si="0"/>
        <v>79656.5</v>
      </c>
      <c r="T60" s="12">
        <f t="shared" si="1"/>
        <v>32.44261537978696</v>
      </c>
      <c r="U60" s="11">
        <f t="shared" si="2"/>
        <v>8658</v>
      </c>
      <c r="V60" s="12">
        <f t="shared" si="3"/>
        <v>4.97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5426.4</v>
      </c>
      <c r="G61" s="12">
        <v>37.37</v>
      </c>
      <c r="H61" s="11">
        <v>37452.2</v>
      </c>
      <c r="I61" s="12">
        <v>33.98</v>
      </c>
      <c r="J61" s="11">
        <v>26937.2</v>
      </c>
      <c r="K61" s="12">
        <v>33.98</v>
      </c>
      <c r="L61" s="11">
        <v>22906.8</v>
      </c>
      <c r="M61" s="12">
        <v>26.76</v>
      </c>
      <c r="N61" s="11">
        <v>8577</v>
      </c>
      <c r="O61" s="12">
        <v>0.25</v>
      </c>
      <c r="P61" s="11"/>
      <c r="Q61" s="12"/>
      <c r="S61" s="11">
        <f t="shared" si="0"/>
        <v>92722.6</v>
      </c>
      <c r="T61" s="12">
        <f t="shared" si="1"/>
        <v>32.394716584737694</v>
      </c>
      <c r="U61" s="11">
        <f t="shared" si="2"/>
        <v>8577</v>
      </c>
      <c r="V61" s="12">
        <f t="shared" si="3"/>
        <v>0.25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90676.5</v>
      </c>
      <c r="E62" s="12">
        <v>33.53132598854169</v>
      </c>
      <c r="F62" s="11">
        <v>14639.8</v>
      </c>
      <c r="G62" s="12">
        <v>35.58</v>
      </c>
      <c r="H62" s="11">
        <v>30280.7</v>
      </c>
      <c r="I62" s="12">
        <v>36.66</v>
      </c>
      <c r="J62" s="11">
        <v>20670</v>
      </c>
      <c r="K62" s="12">
        <v>37.74</v>
      </c>
      <c r="L62" s="11">
        <v>17887</v>
      </c>
      <c r="M62" s="12">
        <v>29.08</v>
      </c>
      <c r="N62" s="11">
        <v>2400</v>
      </c>
      <c r="O62" s="12">
        <v>15.2</v>
      </c>
      <c r="P62" s="11">
        <v>4799</v>
      </c>
      <c r="Q62" s="12">
        <v>15.2</v>
      </c>
      <c r="S62" s="11">
        <f t="shared" si="0"/>
        <v>83477.5</v>
      </c>
      <c r="T62" s="12">
        <f t="shared" si="1"/>
        <v>35.113824755173546</v>
      </c>
      <c r="U62" s="11">
        <f t="shared" si="2"/>
        <v>7199</v>
      </c>
      <c r="V62" s="12">
        <f t="shared" si="3"/>
        <v>15.200000000000001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11310.6</v>
      </c>
      <c r="G63" s="12">
        <v>34.31</v>
      </c>
      <c r="H63" s="11">
        <v>19223.2</v>
      </c>
      <c r="I63" s="12">
        <v>36.26</v>
      </c>
      <c r="J63" s="11">
        <v>29228.2</v>
      </c>
      <c r="K63" s="12">
        <v>36.08</v>
      </c>
      <c r="L63" s="11">
        <v>30724.4</v>
      </c>
      <c r="M63" s="12">
        <v>29.77</v>
      </c>
      <c r="N63" s="11"/>
      <c r="O63" s="12"/>
      <c r="P63" s="11"/>
      <c r="Q63" s="12"/>
      <c r="S63" s="11">
        <f t="shared" si="0"/>
        <v>90486.4</v>
      </c>
      <c r="T63" s="12">
        <f t="shared" si="1"/>
        <v>33.75445107773102</v>
      </c>
      <c r="U63" s="11"/>
      <c r="V63" s="12"/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15418.6</v>
      </c>
      <c r="G64" s="12">
        <v>35.61</v>
      </c>
      <c r="H64" s="11">
        <v>14366.3</v>
      </c>
      <c r="I64" s="12">
        <v>37.51</v>
      </c>
      <c r="J64" s="11">
        <v>25377.8</v>
      </c>
      <c r="K64" s="12">
        <v>32.09</v>
      </c>
      <c r="L64" s="11">
        <v>44434.8</v>
      </c>
      <c r="M64" s="12">
        <v>30.39</v>
      </c>
      <c r="N64" s="11">
        <v>1180</v>
      </c>
      <c r="O64" s="12">
        <v>40</v>
      </c>
      <c r="P64" s="11"/>
      <c r="Q64" s="12"/>
      <c r="S64" s="11">
        <f t="shared" si="0"/>
        <v>99597.5</v>
      </c>
      <c r="T64" s="12">
        <f t="shared" si="1"/>
        <v>32.65828392278923</v>
      </c>
      <c r="U64" s="11">
        <f t="shared" si="2"/>
        <v>1180</v>
      </c>
      <c r="V64" s="12">
        <f t="shared" si="3"/>
        <v>40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10861</v>
      </c>
      <c r="G65" s="12">
        <v>31.03</v>
      </c>
      <c r="H65" s="11">
        <v>22525.8</v>
      </c>
      <c r="I65" s="12">
        <v>36.01</v>
      </c>
      <c r="J65" s="11">
        <v>51889.1</v>
      </c>
      <c r="K65" s="12">
        <v>31.95</v>
      </c>
      <c r="L65" s="11">
        <v>73844.7</v>
      </c>
      <c r="M65" s="12">
        <v>29.78</v>
      </c>
      <c r="N65" s="11">
        <v>5836.5</v>
      </c>
      <c r="O65" s="12">
        <v>22.09</v>
      </c>
      <c r="P65" s="11"/>
      <c r="Q65" s="12"/>
      <c r="S65" s="11">
        <f t="shared" si="0"/>
        <v>159120.59999999998</v>
      </c>
      <c r="T65" s="12">
        <f t="shared" si="1"/>
        <v>31.454901496097936</v>
      </c>
      <c r="U65" s="11">
        <f t="shared" si="2"/>
        <v>5836.5</v>
      </c>
      <c r="V65" s="12">
        <f t="shared" si="3"/>
        <v>22.09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14296.5</v>
      </c>
      <c r="G66" s="12">
        <v>31.36</v>
      </c>
      <c r="H66" s="11">
        <v>24119.3</v>
      </c>
      <c r="I66" s="12">
        <v>30.72</v>
      </c>
      <c r="J66" s="11">
        <v>54608</v>
      </c>
      <c r="K66" s="12">
        <v>29.61</v>
      </c>
      <c r="L66" s="11">
        <v>41427.8</v>
      </c>
      <c r="M66" s="12">
        <v>30</v>
      </c>
      <c r="N66" s="11">
        <v>1918.6</v>
      </c>
      <c r="O66" s="12">
        <v>29.08</v>
      </c>
      <c r="P66" s="11"/>
      <c r="Q66" s="12"/>
      <c r="S66" s="11">
        <f t="shared" si="0"/>
        <v>134451.6</v>
      </c>
      <c r="T66" s="12">
        <f t="shared" si="1"/>
        <v>30.115372490918663</v>
      </c>
      <c r="U66" s="11">
        <f t="shared" si="2"/>
        <v>1918.6</v>
      </c>
      <c r="V66" s="12">
        <f t="shared" si="3"/>
        <v>29.08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20142.5</v>
      </c>
      <c r="G67" s="12">
        <v>31.36</v>
      </c>
      <c r="H67" s="11">
        <v>32893.3</v>
      </c>
      <c r="I67" s="12">
        <v>28.33</v>
      </c>
      <c r="J67" s="11">
        <v>51414.2</v>
      </c>
      <c r="K67" s="12">
        <v>26.42</v>
      </c>
      <c r="L67" s="11">
        <v>41477.9</v>
      </c>
      <c r="M67" s="12">
        <v>28.57</v>
      </c>
      <c r="N67" s="11">
        <v>39730.9</v>
      </c>
      <c r="O67" s="12">
        <v>27.17</v>
      </c>
      <c r="P67" s="11"/>
      <c r="Q67" s="12"/>
      <c r="S67" s="11">
        <f t="shared" si="0"/>
        <v>145927.9</v>
      </c>
      <c r="T67" s="12">
        <f t="shared" si="1"/>
        <v>28.143506183533102</v>
      </c>
      <c r="U67" s="11">
        <f t="shared" si="2"/>
        <v>39730.9</v>
      </c>
      <c r="V67" s="12">
        <f t="shared" si="3"/>
        <v>27.17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152183.4</v>
      </c>
      <c r="E68" s="12">
        <v>27.493805270482852</v>
      </c>
      <c r="F68" s="11">
        <v>11027</v>
      </c>
      <c r="G68" s="12">
        <v>29.21</v>
      </c>
      <c r="H68" s="11">
        <v>46112</v>
      </c>
      <c r="I68" s="12">
        <v>24.76</v>
      </c>
      <c r="J68" s="11">
        <v>47526.9</v>
      </c>
      <c r="K68" s="12">
        <v>28.99</v>
      </c>
      <c r="L68" s="11">
        <v>28800.5</v>
      </c>
      <c r="M68" s="12">
        <v>27.2</v>
      </c>
      <c r="N68" s="11">
        <v>18717</v>
      </c>
      <c r="O68" s="12">
        <v>29.87</v>
      </c>
      <c r="P68" s="11"/>
      <c r="Q68" s="12"/>
      <c r="S68" s="11">
        <f t="shared" si="0"/>
        <v>133466.4</v>
      </c>
      <c r="T68" s="12">
        <f t="shared" si="1"/>
        <v>27.160470507933088</v>
      </c>
      <c r="U68" s="11">
        <f t="shared" si="2"/>
        <v>18717</v>
      </c>
      <c r="V68" s="12">
        <f t="shared" si="3"/>
        <v>29.87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37476.9</v>
      </c>
      <c r="G69" s="12">
        <v>27.07</v>
      </c>
      <c r="H69" s="11">
        <v>29522.8</v>
      </c>
      <c r="I69" s="12">
        <v>25.69</v>
      </c>
      <c r="J69" s="11">
        <v>19885.1</v>
      </c>
      <c r="K69" s="12">
        <v>34.1</v>
      </c>
      <c r="L69" s="11">
        <v>22699.7</v>
      </c>
      <c r="M69" s="12">
        <v>31.69</v>
      </c>
      <c r="N69" s="11"/>
      <c r="O69" s="12"/>
      <c r="P69" s="11"/>
      <c r="Q69" s="12"/>
      <c r="S69" s="11">
        <f t="shared" si="0"/>
        <v>109584.49999999999</v>
      </c>
      <c r="T69" s="12">
        <f t="shared" si="1"/>
        <v>28.930878162513864</v>
      </c>
      <c r="U69" s="11"/>
      <c r="V69" s="12"/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207555.4</v>
      </c>
      <c r="E70" s="15">
        <v>31.387947189039647</v>
      </c>
      <c r="F70" s="14">
        <v>33317.4</v>
      </c>
      <c r="G70" s="15">
        <v>41.55</v>
      </c>
      <c r="H70" s="14">
        <v>52153</v>
      </c>
      <c r="I70" s="15">
        <v>27.99</v>
      </c>
      <c r="J70" s="14">
        <v>66290.8</v>
      </c>
      <c r="K70" s="15">
        <v>29.34</v>
      </c>
      <c r="L70" s="14">
        <v>25969.1</v>
      </c>
      <c r="M70" s="15">
        <v>30.31</v>
      </c>
      <c r="N70" s="14">
        <v>29825.1</v>
      </c>
      <c r="O70" s="15">
        <v>31.45</v>
      </c>
      <c r="P70" s="14"/>
      <c r="Q70" s="15"/>
      <c r="S70" s="14">
        <f t="shared" si="0"/>
        <v>177730.30000000002</v>
      </c>
      <c r="T70" s="15">
        <f t="shared" si="1"/>
        <v>31.37448107047588</v>
      </c>
      <c r="U70" s="14">
        <f t="shared" si="2"/>
        <v>29825.1</v>
      </c>
      <c r="V70" s="15">
        <f t="shared" si="3"/>
        <v>31.45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8916</v>
      </c>
      <c r="G71" s="9">
        <v>29.3</v>
      </c>
      <c r="H71" s="8">
        <v>35816.6</v>
      </c>
      <c r="I71" s="9">
        <v>26.51</v>
      </c>
      <c r="J71" s="8">
        <v>69750.5</v>
      </c>
      <c r="K71" s="9">
        <v>26.3</v>
      </c>
      <c r="L71" s="8">
        <v>10290.8</v>
      </c>
      <c r="M71" s="9">
        <v>27.3</v>
      </c>
      <c r="N71" s="8">
        <v>4845</v>
      </c>
      <c r="O71" s="9">
        <v>30.24</v>
      </c>
      <c r="P71" s="8"/>
      <c r="Q71" s="9"/>
      <c r="S71" s="8">
        <f t="shared" si="0"/>
        <v>124773.90000000001</v>
      </c>
      <c r="T71" s="9">
        <f t="shared" si="1"/>
        <v>26.657128261599578</v>
      </c>
      <c r="U71" s="8">
        <f t="shared" si="2"/>
        <v>4845</v>
      </c>
      <c r="V71" s="9">
        <f t="shared" si="3"/>
        <v>30.24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120056.2</v>
      </c>
      <c r="E72" s="12">
        <v>29.809137495606223</v>
      </c>
      <c r="F72" s="11">
        <v>14449.1</v>
      </c>
      <c r="G72" s="12">
        <v>30.04</v>
      </c>
      <c r="H72" s="11">
        <v>27793.4</v>
      </c>
      <c r="I72" s="12">
        <v>29.61</v>
      </c>
      <c r="J72" s="11">
        <v>47988.4</v>
      </c>
      <c r="K72" s="12">
        <v>32.15</v>
      </c>
      <c r="L72" s="11">
        <v>29619.3</v>
      </c>
      <c r="M72" s="12">
        <v>26.1</v>
      </c>
      <c r="N72" s="11">
        <v>206</v>
      </c>
      <c r="O72" s="12">
        <v>30</v>
      </c>
      <c r="P72" s="11"/>
      <c r="Q72" s="12"/>
      <c r="S72" s="11">
        <f t="shared" si="0"/>
        <v>119850.2</v>
      </c>
      <c r="T72" s="12">
        <f t="shared" si="1"/>
        <v>29.811417319286914</v>
      </c>
      <c r="U72" s="11">
        <f t="shared" si="2"/>
        <v>206</v>
      </c>
      <c r="V72" s="12">
        <f t="shared" si="3"/>
        <v>30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8728.8</v>
      </c>
      <c r="G73" s="12">
        <v>34.21</v>
      </c>
      <c r="H73" s="11">
        <v>25379.4</v>
      </c>
      <c r="I73" s="12">
        <v>26.31</v>
      </c>
      <c r="J73" s="11">
        <v>44702.6</v>
      </c>
      <c r="K73" s="12">
        <v>28.15</v>
      </c>
      <c r="L73" s="11">
        <v>23352.3</v>
      </c>
      <c r="M73" s="12">
        <v>27.55</v>
      </c>
      <c r="N73" s="11">
        <v>7491.4</v>
      </c>
      <c r="O73" s="12">
        <v>30</v>
      </c>
      <c r="P73" s="11"/>
      <c r="Q73" s="12"/>
      <c r="S73" s="11">
        <f t="shared" si="0"/>
        <v>102163.09999999999</v>
      </c>
      <c r="T73" s="12">
        <f t="shared" si="1"/>
        <v>28.0735247560029</v>
      </c>
      <c r="U73" s="11">
        <f t="shared" si="2"/>
        <v>7491.4</v>
      </c>
      <c r="V73" s="12">
        <f t="shared" si="3"/>
        <v>30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157383.4</v>
      </c>
      <c r="E74" s="12">
        <v>28.352204406563843</v>
      </c>
      <c r="F74" s="11">
        <v>22124.4</v>
      </c>
      <c r="G74" s="12">
        <v>28.65</v>
      </c>
      <c r="H74" s="11">
        <v>36792.4</v>
      </c>
      <c r="I74" s="12">
        <v>27.85</v>
      </c>
      <c r="J74" s="11">
        <v>63484.1</v>
      </c>
      <c r="K74" s="12">
        <v>28.49</v>
      </c>
      <c r="L74" s="11">
        <v>29649.2</v>
      </c>
      <c r="M74" s="12">
        <v>28.23</v>
      </c>
      <c r="N74" s="11">
        <v>5333.3</v>
      </c>
      <c r="O74" s="12">
        <v>29.61</v>
      </c>
      <c r="P74" s="11"/>
      <c r="Q74" s="12"/>
      <c r="S74" s="11">
        <f t="shared" si="0"/>
        <v>152050.1</v>
      </c>
      <c r="T74" s="12">
        <f t="shared" si="1"/>
        <v>28.30771781800867</v>
      </c>
      <c r="U74" s="11">
        <f t="shared" si="2"/>
        <v>5333.3</v>
      </c>
      <c r="V74" s="12">
        <f t="shared" si="3"/>
        <v>29.61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119189.3</v>
      </c>
      <c r="E75" s="12">
        <v>27.071428492322717</v>
      </c>
      <c r="F75" s="11">
        <v>19211.4</v>
      </c>
      <c r="G75" s="12">
        <v>22.54</v>
      </c>
      <c r="H75" s="11">
        <v>27123.9</v>
      </c>
      <c r="I75" s="12">
        <v>28.82</v>
      </c>
      <c r="J75" s="11">
        <v>32394.9</v>
      </c>
      <c r="K75" s="12">
        <v>31.27</v>
      </c>
      <c r="L75" s="11">
        <v>23819.5</v>
      </c>
      <c r="M75" s="12">
        <v>28.66</v>
      </c>
      <c r="N75" s="11">
        <v>11810.6</v>
      </c>
      <c r="O75" s="12">
        <v>20.87</v>
      </c>
      <c r="P75" s="11">
        <v>4829</v>
      </c>
      <c r="Q75" s="12">
        <v>14.5</v>
      </c>
      <c r="S75" s="11">
        <f t="shared" si="0"/>
        <v>102549.70000000001</v>
      </c>
      <c r="T75" s="12">
        <f t="shared" si="1"/>
        <v>28.380298986735212</v>
      </c>
      <c r="U75" s="11">
        <f t="shared" si="2"/>
        <v>16639.6</v>
      </c>
      <c r="V75" s="12">
        <f t="shared" si="3"/>
        <v>19.021353998894206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18837.4</v>
      </c>
      <c r="G76" s="12">
        <v>14.75</v>
      </c>
      <c r="H76" s="11">
        <v>20729.1</v>
      </c>
      <c r="I76" s="12">
        <v>28.67</v>
      </c>
      <c r="J76" s="11">
        <v>34459.4</v>
      </c>
      <c r="K76" s="12">
        <v>29.06</v>
      </c>
      <c r="L76" s="11">
        <v>36641.3</v>
      </c>
      <c r="M76" s="12">
        <v>19.63</v>
      </c>
      <c r="N76" s="11">
        <v>7030.1</v>
      </c>
      <c r="O76" s="12">
        <v>27.43</v>
      </c>
      <c r="P76" s="11"/>
      <c r="Q76" s="12"/>
      <c r="S76" s="11">
        <f aca="true" t="shared" si="4" ref="S76:S139">F76+H76+J76+L76</f>
        <v>110667.2</v>
      </c>
      <c r="T76" s="12">
        <f aca="true" t="shared" si="5" ref="T76:T139">(F76*G76+H76*I76+J76*K76+L76*M76)/(F76+H76+J76+L76)</f>
        <v>23.428927722035077</v>
      </c>
      <c r="U76" s="11">
        <f aca="true" t="shared" si="6" ref="U76:U139">N76+P76</f>
        <v>7030.1</v>
      </c>
      <c r="V76" s="12">
        <f aca="true" t="shared" si="7" ref="V76:V139">(N76*O76+P76*Q76)/(N76+P76)</f>
        <v>27.43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28360.6</v>
      </c>
      <c r="G77" s="12">
        <v>10.93</v>
      </c>
      <c r="H77" s="11">
        <v>15191.8</v>
      </c>
      <c r="I77" s="12">
        <v>25.18</v>
      </c>
      <c r="J77" s="11">
        <v>55248.3</v>
      </c>
      <c r="K77" s="12">
        <v>24.53</v>
      </c>
      <c r="L77" s="11">
        <v>18076.9</v>
      </c>
      <c r="M77" s="12">
        <v>28.03</v>
      </c>
      <c r="N77" s="11">
        <v>22851.2</v>
      </c>
      <c r="O77" s="12">
        <v>16.91</v>
      </c>
      <c r="P77" s="11"/>
      <c r="Q77" s="12"/>
      <c r="S77" s="11">
        <f t="shared" si="4"/>
        <v>116877.6</v>
      </c>
      <c r="T77" s="12">
        <f t="shared" si="5"/>
        <v>21.85574642189778</v>
      </c>
      <c r="U77" s="11">
        <f t="shared" si="6"/>
        <v>22851.2</v>
      </c>
      <c r="V77" s="12">
        <f t="shared" si="7"/>
        <v>16.91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44426</v>
      </c>
      <c r="G78" s="12">
        <v>13.74</v>
      </c>
      <c r="H78" s="11">
        <v>10956.8</v>
      </c>
      <c r="I78" s="12">
        <v>28.36</v>
      </c>
      <c r="J78" s="11">
        <v>29937.2</v>
      </c>
      <c r="K78" s="12">
        <v>27.01</v>
      </c>
      <c r="L78" s="11">
        <v>41718.8</v>
      </c>
      <c r="M78" s="12">
        <v>24.45</v>
      </c>
      <c r="N78" s="11">
        <v>17250</v>
      </c>
      <c r="O78" s="12">
        <v>20.3</v>
      </c>
      <c r="P78" s="11"/>
      <c r="Q78" s="12"/>
      <c r="S78" s="11">
        <f t="shared" si="4"/>
        <v>127038.8</v>
      </c>
      <c r="T78" s="12">
        <f t="shared" si="5"/>
        <v>21.645170766726384</v>
      </c>
      <c r="U78" s="11">
        <f t="shared" si="6"/>
        <v>17250</v>
      </c>
      <c r="V78" s="12">
        <f t="shared" si="7"/>
        <v>20.3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9822.1</v>
      </c>
      <c r="G79" s="12">
        <v>19.34</v>
      </c>
      <c r="H79" s="11">
        <v>12898.5</v>
      </c>
      <c r="I79" s="12">
        <v>26.25</v>
      </c>
      <c r="J79" s="11">
        <v>12920.4</v>
      </c>
      <c r="K79" s="12">
        <v>30.9</v>
      </c>
      <c r="L79" s="11">
        <v>36145.5</v>
      </c>
      <c r="M79" s="12">
        <v>22.05</v>
      </c>
      <c r="N79" s="11">
        <v>6009</v>
      </c>
      <c r="O79" s="12">
        <v>20.49</v>
      </c>
      <c r="P79" s="11"/>
      <c r="Q79" s="12"/>
      <c r="S79" s="11">
        <f t="shared" si="4"/>
        <v>71786.5</v>
      </c>
      <c r="T79" s="12">
        <f t="shared" si="5"/>
        <v>24.026713574279288</v>
      </c>
      <c r="U79" s="11">
        <f t="shared" si="6"/>
        <v>6009</v>
      </c>
      <c r="V79" s="12">
        <f t="shared" si="7"/>
        <v>20.49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102312.9</v>
      </c>
      <c r="E80" s="12">
        <v>24.88915151461839</v>
      </c>
      <c r="F80" s="11">
        <v>22009.9</v>
      </c>
      <c r="G80" s="12">
        <v>23.55</v>
      </c>
      <c r="H80" s="11">
        <v>7704.1</v>
      </c>
      <c r="I80" s="12">
        <v>28.42</v>
      </c>
      <c r="J80" s="11">
        <v>37813.2</v>
      </c>
      <c r="K80" s="12">
        <v>28.31</v>
      </c>
      <c r="L80" s="11">
        <v>31046.7</v>
      </c>
      <c r="M80" s="12">
        <v>20.64</v>
      </c>
      <c r="N80" s="11">
        <v>3739</v>
      </c>
      <c r="O80" s="12">
        <v>26.17</v>
      </c>
      <c r="P80" s="11"/>
      <c r="Q80" s="12"/>
      <c r="S80" s="11">
        <f t="shared" si="4"/>
        <v>98573.9</v>
      </c>
      <c r="T80" s="12">
        <f t="shared" si="5"/>
        <v>24.84003622662794</v>
      </c>
      <c r="U80" s="11">
        <f t="shared" si="6"/>
        <v>3739</v>
      </c>
      <c r="V80" s="12">
        <f t="shared" si="7"/>
        <v>26.17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171816.5</v>
      </c>
      <c r="E81" s="12">
        <v>25.61031622690487</v>
      </c>
      <c r="F81" s="11">
        <v>32224.1</v>
      </c>
      <c r="G81" s="12">
        <v>25.08</v>
      </c>
      <c r="H81" s="11">
        <v>17452.8</v>
      </c>
      <c r="I81" s="12">
        <v>28.41</v>
      </c>
      <c r="J81" s="11">
        <v>37072.5</v>
      </c>
      <c r="K81" s="12">
        <v>27.72</v>
      </c>
      <c r="L81" s="11">
        <v>33976.5</v>
      </c>
      <c r="M81" s="12">
        <v>25.16</v>
      </c>
      <c r="N81" s="11">
        <v>51090.6</v>
      </c>
      <c r="O81" s="12">
        <v>23.76</v>
      </c>
      <c r="P81" s="11"/>
      <c r="Q81" s="12"/>
      <c r="S81" s="11">
        <f t="shared" si="4"/>
        <v>120725.9</v>
      </c>
      <c r="T81" s="12">
        <f t="shared" si="5"/>
        <v>26.394608911592297</v>
      </c>
      <c r="U81" s="11">
        <f t="shared" si="6"/>
        <v>51090.6</v>
      </c>
      <c r="V81" s="12">
        <f t="shared" si="7"/>
        <v>23.76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41227</v>
      </c>
      <c r="G82" s="15">
        <v>11.69</v>
      </c>
      <c r="H82" s="14">
        <v>14806.3</v>
      </c>
      <c r="I82" s="15">
        <v>25.7</v>
      </c>
      <c r="J82" s="14">
        <v>17005.3</v>
      </c>
      <c r="K82" s="15">
        <v>26.91</v>
      </c>
      <c r="L82" s="14">
        <v>41481.5</v>
      </c>
      <c r="M82" s="15">
        <v>23.41</v>
      </c>
      <c r="N82" s="14">
        <v>23634.5</v>
      </c>
      <c r="O82" s="15">
        <v>16.77</v>
      </c>
      <c r="P82" s="14"/>
      <c r="Q82" s="15"/>
      <c r="S82" s="14">
        <f t="shared" si="4"/>
        <v>114520.1</v>
      </c>
      <c r="T82" s="15">
        <f t="shared" si="5"/>
        <v>20.006619606514487</v>
      </c>
      <c r="U82" s="14">
        <f t="shared" si="6"/>
        <v>23634.5</v>
      </c>
      <c r="V82" s="15">
        <f t="shared" si="7"/>
        <v>16.77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152039.3</v>
      </c>
      <c r="E83" s="9">
        <v>23.566358619120184</v>
      </c>
      <c r="F83" s="8">
        <v>34120.1</v>
      </c>
      <c r="G83" s="9">
        <v>23.57</v>
      </c>
      <c r="H83" s="8">
        <v>27752.8</v>
      </c>
      <c r="I83" s="9">
        <v>25.84</v>
      </c>
      <c r="J83" s="8">
        <v>36519.5</v>
      </c>
      <c r="K83" s="9">
        <v>26.48</v>
      </c>
      <c r="L83" s="8">
        <v>44600.4</v>
      </c>
      <c r="M83" s="9">
        <v>20.99</v>
      </c>
      <c r="N83" s="8">
        <v>9046.5</v>
      </c>
      <c r="O83" s="9">
        <v>17.56</v>
      </c>
      <c r="P83" s="8"/>
      <c r="Q83" s="9"/>
      <c r="S83" s="8">
        <f t="shared" si="4"/>
        <v>142992.8</v>
      </c>
      <c r="T83" s="9">
        <f t="shared" si="5"/>
        <v>23.94905103613609</v>
      </c>
      <c r="U83" s="8">
        <f t="shared" si="6"/>
        <v>9046.5</v>
      </c>
      <c r="V83" s="9">
        <f t="shared" si="7"/>
        <v>17.56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148862.4</v>
      </c>
      <c r="E84" s="12">
        <v>22.128436374799815</v>
      </c>
      <c r="F84" s="11">
        <v>19197.8</v>
      </c>
      <c r="G84" s="12">
        <v>21.59</v>
      </c>
      <c r="H84" s="11">
        <v>12187.7</v>
      </c>
      <c r="I84" s="12">
        <v>21.36</v>
      </c>
      <c r="J84" s="11">
        <v>37393.4</v>
      </c>
      <c r="K84" s="12">
        <v>21.81</v>
      </c>
      <c r="L84" s="11">
        <v>67807.8</v>
      </c>
      <c r="M84" s="12">
        <v>24.06</v>
      </c>
      <c r="N84" s="11">
        <v>12275.7</v>
      </c>
      <c r="O84" s="12">
        <v>14.04</v>
      </c>
      <c r="P84" s="11"/>
      <c r="Q84" s="12"/>
      <c r="S84" s="11">
        <f t="shared" si="4"/>
        <v>136586.7</v>
      </c>
      <c r="T84" s="12">
        <f t="shared" si="5"/>
        <v>22.855925913723663</v>
      </c>
      <c r="U84" s="11">
        <f t="shared" si="6"/>
        <v>12275.7</v>
      </c>
      <c r="V84" s="12">
        <f t="shared" si="7"/>
        <v>14.04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1357</v>
      </c>
      <c r="G85" s="12">
        <v>39.24</v>
      </c>
      <c r="H85" s="11">
        <v>15200.6</v>
      </c>
      <c r="I85" s="12">
        <v>24.8</v>
      </c>
      <c r="J85" s="11">
        <v>15060.6</v>
      </c>
      <c r="K85" s="12">
        <v>23.99</v>
      </c>
      <c r="L85" s="11">
        <v>53928.5</v>
      </c>
      <c r="M85" s="12">
        <v>22.88</v>
      </c>
      <c r="N85" s="11">
        <v>9431.9</v>
      </c>
      <c r="O85" s="12">
        <v>17.55</v>
      </c>
      <c r="P85" s="11"/>
      <c r="Q85" s="12"/>
      <c r="S85" s="11">
        <f t="shared" si="4"/>
        <v>85546.7</v>
      </c>
      <c r="T85" s="12">
        <f t="shared" si="5"/>
        <v>23.67609076679755</v>
      </c>
      <c r="U85" s="11">
        <f t="shared" si="6"/>
        <v>9431.9</v>
      </c>
      <c r="V85" s="12">
        <f t="shared" si="7"/>
        <v>17.55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37922.4</v>
      </c>
      <c r="G86" s="12">
        <v>17.24</v>
      </c>
      <c r="H86" s="11">
        <v>34232.4</v>
      </c>
      <c r="I86" s="12">
        <v>28.97</v>
      </c>
      <c r="J86" s="11">
        <v>35921.2</v>
      </c>
      <c r="K86" s="12">
        <v>25.47</v>
      </c>
      <c r="L86" s="11">
        <v>50626.3</v>
      </c>
      <c r="M86" s="12">
        <v>23.58</v>
      </c>
      <c r="N86" s="11">
        <v>35583.1</v>
      </c>
      <c r="O86" s="12">
        <v>16.12</v>
      </c>
      <c r="P86" s="11">
        <v>3845.2</v>
      </c>
      <c r="Q86" s="12">
        <v>11.33</v>
      </c>
      <c r="S86" s="11">
        <f t="shared" si="4"/>
        <v>158702.3</v>
      </c>
      <c r="T86" s="12">
        <f t="shared" si="5"/>
        <v>23.655460078398363</v>
      </c>
      <c r="U86" s="11">
        <f t="shared" si="6"/>
        <v>39428.299999999996</v>
      </c>
      <c r="V86" s="12">
        <f t="shared" si="7"/>
        <v>15.652860711722294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11826.2</v>
      </c>
      <c r="G87" s="12">
        <v>21.17</v>
      </c>
      <c r="H87" s="11">
        <v>21405.3</v>
      </c>
      <c r="I87" s="12">
        <v>26.84</v>
      </c>
      <c r="J87" s="11">
        <v>32753.500000000004</v>
      </c>
      <c r="K87" s="12">
        <v>23.46</v>
      </c>
      <c r="L87" s="11">
        <v>109600.5</v>
      </c>
      <c r="M87" s="12">
        <v>22</v>
      </c>
      <c r="N87" s="11">
        <v>12005.2</v>
      </c>
      <c r="O87" s="12">
        <v>17.72</v>
      </c>
      <c r="P87" s="11"/>
      <c r="Q87" s="12"/>
      <c r="S87" s="11">
        <f t="shared" si="4"/>
        <v>175585.5</v>
      </c>
      <c r="T87" s="12">
        <f t="shared" si="5"/>
        <v>22.806478986021055</v>
      </c>
      <c r="U87" s="11">
        <f t="shared" si="6"/>
        <v>12005.2</v>
      </c>
      <c r="V87" s="12">
        <f t="shared" si="7"/>
        <v>17.72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17320.3</v>
      </c>
      <c r="G88" s="12">
        <v>25.31</v>
      </c>
      <c r="H88" s="11">
        <v>1443.9</v>
      </c>
      <c r="I88" s="12">
        <v>23.82</v>
      </c>
      <c r="J88" s="11">
        <v>26781.9</v>
      </c>
      <c r="K88" s="12">
        <v>25.82</v>
      </c>
      <c r="L88" s="11">
        <v>40043.2</v>
      </c>
      <c r="M88" s="12">
        <v>26.34</v>
      </c>
      <c r="N88" s="11">
        <v>6103.9</v>
      </c>
      <c r="O88" s="12">
        <v>19.75</v>
      </c>
      <c r="P88" s="11">
        <v>2307.5</v>
      </c>
      <c r="Q88" s="12">
        <v>11.3</v>
      </c>
      <c r="S88" s="11">
        <f t="shared" si="4"/>
        <v>85589.3</v>
      </c>
      <c r="T88" s="12">
        <f t="shared" si="5"/>
        <v>25.926337018762855</v>
      </c>
      <c r="U88" s="11">
        <f t="shared" si="6"/>
        <v>8411.4</v>
      </c>
      <c r="V88" s="12">
        <f t="shared" si="7"/>
        <v>17.43191085907221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129969.40000000001</v>
      </c>
      <c r="E89" s="12">
        <v>25.941444109151853</v>
      </c>
      <c r="F89" s="11">
        <v>14260.6</v>
      </c>
      <c r="G89" s="12">
        <v>26.83</v>
      </c>
      <c r="H89" s="11">
        <v>13137.3</v>
      </c>
      <c r="I89" s="12">
        <v>27.95</v>
      </c>
      <c r="J89" s="11">
        <v>33099.8</v>
      </c>
      <c r="K89" s="12">
        <v>24.52</v>
      </c>
      <c r="L89" s="11">
        <v>57740.9</v>
      </c>
      <c r="M89" s="12">
        <v>27.07</v>
      </c>
      <c r="N89" s="11">
        <v>11730.8</v>
      </c>
      <c r="O89" s="12">
        <v>21.09</v>
      </c>
      <c r="P89" s="11"/>
      <c r="Q89" s="12"/>
      <c r="S89" s="11">
        <f t="shared" si="4"/>
        <v>118238.6</v>
      </c>
      <c r="T89" s="12">
        <f t="shared" si="5"/>
        <v>26.42498043786039</v>
      </c>
      <c r="U89" s="11">
        <f t="shared" si="6"/>
        <v>11730.8</v>
      </c>
      <c r="V89" s="12">
        <f t="shared" si="7"/>
        <v>21.09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75616.1</v>
      </c>
      <c r="G90" s="12">
        <v>23.8</v>
      </c>
      <c r="H90" s="11">
        <v>12488.1</v>
      </c>
      <c r="I90" s="12">
        <v>27.82</v>
      </c>
      <c r="J90" s="11">
        <v>23214.9</v>
      </c>
      <c r="K90" s="12">
        <v>25.69</v>
      </c>
      <c r="L90" s="11">
        <v>58712.1</v>
      </c>
      <c r="M90" s="12">
        <v>24.84</v>
      </c>
      <c r="N90" s="11">
        <v>6091.8</v>
      </c>
      <c r="O90" s="12">
        <v>23.94</v>
      </c>
      <c r="P90" s="11"/>
      <c r="Q90" s="12"/>
      <c r="S90" s="11">
        <f t="shared" si="4"/>
        <v>170031.2</v>
      </c>
      <c r="T90" s="12">
        <f t="shared" si="5"/>
        <v>24.712414351013226</v>
      </c>
      <c r="U90" s="11">
        <f t="shared" si="6"/>
        <v>6091.8</v>
      </c>
      <c r="V90" s="12">
        <f t="shared" si="7"/>
        <v>23.94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104320.7</v>
      </c>
      <c r="E91" s="12">
        <v>21.457974754770625</v>
      </c>
      <c r="F91" s="11">
        <v>21308.1</v>
      </c>
      <c r="G91" s="12">
        <v>13.47</v>
      </c>
      <c r="H91" s="11">
        <v>21123.5</v>
      </c>
      <c r="I91" s="12">
        <v>23.28</v>
      </c>
      <c r="J91" s="11">
        <v>14793.4</v>
      </c>
      <c r="K91" s="12">
        <v>23.38</v>
      </c>
      <c r="L91" s="11">
        <v>34674.1</v>
      </c>
      <c r="M91" s="12">
        <v>26.89</v>
      </c>
      <c r="N91" s="11">
        <v>12421.6</v>
      </c>
      <c r="O91" s="12">
        <v>14.62</v>
      </c>
      <c r="P91" s="11"/>
      <c r="Q91" s="12"/>
      <c r="S91" s="11">
        <f t="shared" si="4"/>
        <v>91899.1</v>
      </c>
      <c r="T91" s="12">
        <f t="shared" si="5"/>
        <v>22.383586215751837</v>
      </c>
      <c r="U91" s="11">
        <f t="shared" si="6"/>
        <v>12421.6</v>
      </c>
      <c r="V91" s="12">
        <f t="shared" si="7"/>
        <v>14.62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63832.9</v>
      </c>
      <c r="G92" s="12">
        <v>19.77</v>
      </c>
      <c r="H92" s="11">
        <v>31371.8</v>
      </c>
      <c r="I92" s="12">
        <v>21.15</v>
      </c>
      <c r="J92" s="11">
        <v>37193.4</v>
      </c>
      <c r="K92" s="12">
        <v>22.84</v>
      </c>
      <c r="L92" s="11">
        <v>95739.2</v>
      </c>
      <c r="M92" s="12">
        <v>25.5</v>
      </c>
      <c r="N92" s="11">
        <v>3706.7</v>
      </c>
      <c r="O92" s="12">
        <v>21.94</v>
      </c>
      <c r="P92" s="11">
        <v>3224</v>
      </c>
      <c r="Q92" s="12">
        <v>10.69</v>
      </c>
      <c r="S92" s="11">
        <f t="shared" si="4"/>
        <v>228137.3</v>
      </c>
      <c r="T92" s="12">
        <f t="shared" si="5"/>
        <v>22.864901351072362</v>
      </c>
      <c r="U92" s="11">
        <f t="shared" si="6"/>
        <v>6930.7</v>
      </c>
      <c r="V92" s="12">
        <f t="shared" si="7"/>
        <v>16.70676237609477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211191.1</v>
      </c>
      <c r="E93" s="12">
        <v>20.13069513819475</v>
      </c>
      <c r="F93" s="11">
        <v>99695.8</v>
      </c>
      <c r="G93" s="12">
        <v>15.14</v>
      </c>
      <c r="H93" s="11">
        <v>15057.7</v>
      </c>
      <c r="I93" s="12">
        <v>21.48</v>
      </c>
      <c r="J93" s="11">
        <v>12040.8</v>
      </c>
      <c r="K93" s="12">
        <v>22.77</v>
      </c>
      <c r="L93" s="11">
        <v>76425.6</v>
      </c>
      <c r="M93" s="12">
        <v>26.04</v>
      </c>
      <c r="N93" s="11">
        <v>6586.2</v>
      </c>
      <c r="O93" s="12">
        <v>21.2</v>
      </c>
      <c r="P93" s="11">
        <v>1385</v>
      </c>
      <c r="Q93" s="12">
        <v>10.69</v>
      </c>
      <c r="S93" s="11">
        <f t="shared" si="4"/>
        <v>203219.90000000002</v>
      </c>
      <c r="T93" s="12">
        <f t="shared" si="5"/>
        <v>20.161044504007723</v>
      </c>
      <c r="U93" s="11">
        <f t="shared" si="6"/>
        <v>7971.2</v>
      </c>
      <c r="V93" s="12">
        <f t="shared" si="7"/>
        <v>19.37388222601365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142221.3</v>
      </c>
      <c r="G94" s="15">
        <v>15.09</v>
      </c>
      <c r="H94" s="14">
        <v>20325.4</v>
      </c>
      <c r="I94" s="15">
        <v>20.15</v>
      </c>
      <c r="J94" s="14">
        <v>44610.1</v>
      </c>
      <c r="K94" s="15">
        <v>23.54</v>
      </c>
      <c r="L94" s="14">
        <v>53734.9</v>
      </c>
      <c r="M94" s="15">
        <v>23.2</v>
      </c>
      <c r="N94" s="14">
        <v>28322.1</v>
      </c>
      <c r="O94" s="15">
        <v>17.53</v>
      </c>
      <c r="P94" s="14">
        <v>8758</v>
      </c>
      <c r="Q94" s="15">
        <v>10.47</v>
      </c>
      <c r="S94" s="14">
        <f t="shared" si="4"/>
        <v>260891.69999999998</v>
      </c>
      <c r="T94" s="15">
        <f t="shared" si="5"/>
        <v>18.599471202035172</v>
      </c>
      <c r="U94" s="14">
        <f t="shared" si="6"/>
        <v>37080.1</v>
      </c>
      <c r="V94" s="15">
        <f t="shared" si="7"/>
        <v>15.86248885520805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204057.9</v>
      </c>
      <c r="E95" s="9">
        <v>17.19122310873531</v>
      </c>
      <c r="F95" s="8">
        <v>106750.9</v>
      </c>
      <c r="G95" s="9">
        <v>12.65</v>
      </c>
      <c r="H95" s="8">
        <v>32523.699999999997</v>
      </c>
      <c r="I95" s="9">
        <v>19.13</v>
      </c>
      <c r="J95" s="8">
        <v>17297.1</v>
      </c>
      <c r="K95" s="9">
        <v>22.26</v>
      </c>
      <c r="L95" s="8">
        <v>44054.7</v>
      </c>
      <c r="M95" s="9">
        <v>24.23</v>
      </c>
      <c r="N95" s="8">
        <v>3431.5</v>
      </c>
      <c r="O95" s="9">
        <v>24.17</v>
      </c>
      <c r="P95" s="8"/>
      <c r="Q95" s="9"/>
      <c r="S95" s="8">
        <f t="shared" si="4"/>
        <v>200626.39999999997</v>
      </c>
      <c r="T95" s="9">
        <f t="shared" si="5"/>
        <v>17.071811551221575</v>
      </c>
      <c r="U95" s="8">
        <f t="shared" si="6"/>
        <v>3431.5</v>
      </c>
      <c r="V95" s="9">
        <f t="shared" si="7"/>
        <v>24.17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72657.5</v>
      </c>
      <c r="G96" s="12">
        <v>9.99</v>
      </c>
      <c r="H96" s="11">
        <v>15241.3</v>
      </c>
      <c r="I96" s="12">
        <v>23.63</v>
      </c>
      <c r="J96" s="11">
        <v>26583.5</v>
      </c>
      <c r="K96" s="12">
        <v>22.5</v>
      </c>
      <c r="L96" s="11">
        <v>73095.4</v>
      </c>
      <c r="M96" s="12">
        <v>24.74</v>
      </c>
      <c r="N96" s="11">
        <v>16904.7</v>
      </c>
      <c r="O96" s="12">
        <v>18.94</v>
      </c>
      <c r="P96" s="11"/>
      <c r="Q96" s="12"/>
      <c r="S96" s="11">
        <f t="shared" si="4"/>
        <v>187577.7</v>
      </c>
      <c r="T96" s="12">
        <f t="shared" si="5"/>
        <v>18.61900049952633</v>
      </c>
      <c r="U96" s="11">
        <f t="shared" si="6"/>
        <v>16904.7</v>
      </c>
      <c r="V96" s="12">
        <f t="shared" si="7"/>
        <v>18.94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63233.2</v>
      </c>
      <c r="G97" s="12">
        <v>10.78</v>
      </c>
      <c r="H97" s="11">
        <v>43969.9</v>
      </c>
      <c r="I97" s="12">
        <v>22.7</v>
      </c>
      <c r="J97" s="11">
        <v>19162.7</v>
      </c>
      <c r="K97" s="12">
        <v>22.37</v>
      </c>
      <c r="L97" s="11">
        <v>77737.3</v>
      </c>
      <c r="M97" s="12">
        <v>25.24</v>
      </c>
      <c r="N97" s="11">
        <v>29963.9</v>
      </c>
      <c r="O97" s="12">
        <v>16.24</v>
      </c>
      <c r="P97" s="11">
        <v>232</v>
      </c>
      <c r="Q97" s="12">
        <v>10.22</v>
      </c>
      <c r="S97" s="11">
        <f t="shared" si="4"/>
        <v>204103.1</v>
      </c>
      <c r="T97" s="12">
        <f t="shared" si="5"/>
        <v>19.94349756079158</v>
      </c>
      <c r="U97" s="11">
        <f t="shared" si="6"/>
        <v>30195.9</v>
      </c>
      <c r="V97" s="12">
        <f t="shared" si="7"/>
        <v>16.193747363052598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66633.3</v>
      </c>
      <c r="G98" s="12">
        <v>9.94</v>
      </c>
      <c r="H98" s="11">
        <v>47035.1</v>
      </c>
      <c r="I98" s="12">
        <v>21.01</v>
      </c>
      <c r="J98" s="11">
        <v>28134.2</v>
      </c>
      <c r="K98" s="12">
        <v>19.89</v>
      </c>
      <c r="L98" s="11">
        <v>103372.6</v>
      </c>
      <c r="M98" s="12">
        <v>23.86</v>
      </c>
      <c r="N98" s="11">
        <v>13149</v>
      </c>
      <c r="O98" s="12">
        <v>20.41</v>
      </c>
      <c r="P98" s="11">
        <v>10787.8</v>
      </c>
      <c r="Q98" s="12">
        <v>18.27</v>
      </c>
      <c r="S98" s="11">
        <f t="shared" si="4"/>
        <v>245175.2</v>
      </c>
      <c r="T98" s="12">
        <f t="shared" si="5"/>
        <v>19.07453089464187</v>
      </c>
      <c r="U98" s="11">
        <f t="shared" si="6"/>
        <v>23936.8</v>
      </c>
      <c r="V98" s="12">
        <f t="shared" si="7"/>
        <v>19.44554811002306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53242.7</v>
      </c>
      <c r="G99" s="12">
        <v>8.05</v>
      </c>
      <c r="H99" s="11">
        <v>46733.5</v>
      </c>
      <c r="I99" s="12">
        <v>22.23</v>
      </c>
      <c r="J99" s="11">
        <v>20350.4</v>
      </c>
      <c r="K99" s="12">
        <v>20.53</v>
      </c>
      <c r="L99" s="11">
        <v>90518.7</v>
      </c>
      <c r="M99" s="12">
        <v>23.76</v>
      </c>
      <c r="N99" s="11">
        <v>27459.5</v>
      </c>
      <c r="O99" s="12">
        <v>19.61</v>
      </c>
      <c r="P99" s="11">
        <v>5964.4</v>
      </c>
      <c r="Q99" s="12">
        <v>18.59</v>
      </c>
      <c r="S99" s="11">
        <f t="shared" si="4"/>
        <v>210845.3</v>
      </c>
      <c r="T99" s="12">
        <f t="shared" si="5"/>
        <v>19.14203192577686</v>
      </c>
      <c r="U99" s="11">
        <f t="shared" si="6"/>
        <v>33423.9</v>
      </c>
      <c r="V99" s="12">
        <f t="shared" si="7"/>
        <v>19.427983897749815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69162</v>
      </c>
      <c r="G100" s="12">
        <v>9.79</v>
      </c>
      <c r="H100" s="11">
        <v>13760.3</v>
      </c>
      <c r="I100" s="12">
        <v>20.68</v>
      </c>
      <c r="J100" s="11">
        <v>17255.7</v>
      </c>
      <c r="K100" s="12">
        <v>21.86</v>
      </c>
      <c r="L100" s="11">
        <v>80484.3</v>
      </c>
      <c r="M100" s="12">
        <v>22.3</v>
      </c>
      <c r="N100" s="11">
        <v>26226.9</v>
      </c>
      <c r="O100" s="12">
        <v>19.37</v>
      </c>
      <c r="P100" s="11">
        <v>22499.5</v>
      </c>
      <c r="Q100" s="12">
        <v>15.65</v>
      </c>
      <c r="S100" s="11">
        <f t="shared" si="4"/>
        <v>180662.3</v>
      </c>
      <c r="T100" s="12">
        <f t="shared" si="5"/>
        <v>17.345447699935182</v>
      </c>
      <c r="U100" s="11">
        <f t="shared" si="6"/>
        <v>48726.4</v>
      </c>
      <c r="V100" s="12">
        <f t="shared" si="7"/>
        <v>17.6522835259736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238590.2</v>
      </c>
      <c r="E101" s="12">
        <v>20.076607643566255</v>
      </c>
      <c r="F101" s="11">
        <v>11686.2</v>
      </c>
      <c r="G101" s="12">
        <v>24.01</v>
      </c>
      <c r="H101" s="11">
        <v>29062.9</v>
      </c>
      <c r="I101" s="12">
        <v>12.89</v>
      </c>
      <c r="J101" s="11">
        <v>32421.7</v>
      </c>
      <c r="K101" s="12">
        <v>17.88</v>
      </c>
      <c r="L101" s="11">
        <v>92504.6</v>
      </c>
      <c r="M101" s="12">
        <v>22.68</v>
      </c>
      <c r="N101" s="11">
        <v>61280.7</v>
      </c>
      <c r="O101" s="12">
        <v>20.27</v>
      </c>
      <c r="P101" s="11">
        <v>11634.1</v>
      </c>
      <c r="Q101" s="12">
        <v>18.52</v>
      </c>
      <c r="S101" s="11">
        <f t="shared" si="4"/>
        <v>165675.40000000002</v>
      </c>
      <c r="T101" s="12">
        <f t="shared" si="5"/>
        <v>20.11711314413606</v>
      </c>
      <c r="U101" s="11">
        <f t="shared" si="6"/>
        <v>72914.8</v>
      </c>
      <c r="V101" s="12">
        <f t="shared" si="7"/>
        <v>19.990774451825967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184791.4</v>
      </c>
      <c r="E102" s="12">
        <v>20.52846182776904</v>
      </c>
      <c r="F102" s="11">
        <v>47530.6</v>
      </c>
      <c r="G102" s="12">
        <v>21.88</v>
      </c>
      <c r="H102" s="11">
        <v>17970.2</v>
      </c>
      <c r="I102" s="12">
        <v>13.54</v>
      </c>
      <c r="J102" s="11">
        <v>12125.8</v>
      </c>
      <c r="K102" s="12">
        <v>21.17</v>
      </c>
      <c r="L102" s="11">
        <v>71432.3</v>
      </c>
      <c r="M102" s="12">
        <v>21.81</v>
      </c>
      <c r="N102" s="11">
        <v>26164.8</v>
      </c>
      <c r="O102" s="12">
        <v>21.26</v>
      </c>
      <c r="P102" s="11">
        <v>9567.7</v>
      </c>
      <c r="Q102" s="12">
        <v>14.56</v>
      </c>
      <c r="S102" s="11">
        <f t="shared" si="4"/>
        <v>149058.90000000002</v>
      </c>
      <c r="T102" s="12">
        <f t="shared" si="5"/>
        <v>20.7832453144361</v>
      </c>
      <c r="U102" s="11">
        <f t="shared" si="6"/>
        <v>35732.5</v>
      </c>
      <c r="V102" s="12">
        <f t="shared" si="7"/>
        <v>19.466014412649553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286096.1</v>
      </c>
      <c r="E103" s="12">
        <v>18.213507338967567</v>
      </c>
      <c r="F103" s="11">
        <v>48674</v>
      </c>
      <c r="G103" s="12">
        <v>13.76081688375724</v>
      </c>
      <c r="H103" s="11">
        <v>21946.5</v>
      </c>
      <c r="I103" s="12">
        <v>19.671054610074503</v>
      </c>
      <c r="J103" s="11">
        <v>37348.1</v>
      </c>
      <c r="K103" s="12">
        <v>21.541411611300173</v>
      </c>
      <c r="L103" s="11">
        <v>103513.3</v>
      </c>
      <c r="M103" s="12">
        <v>18.47439903857765</v>
      </c>
      <c r="N103" s="11">
        <v>51990.1</v>
      </c>
      <c r="O103" s="12">
        <v>19.609295327379634</v>
      </c>
      <c r="P103" s="11">
        <v>22624.1</v>
      </c>
      <c r="Q103" s="12">
        <v>16.484305939241782</v>
      </c>
      <c r="S103" s="11">
        <f t="shared" si="4"/>
        <v>211481.90000000002</v>
      </c>
      <c r="T103" s="12">
        <f t="shared" si="5"/>
        <v>18.05535890305506</v>
      </c>
      <c r="U103" s="11">
        <f t="shared" si="6"/>
        <v>74614.2</v>
      </c>
      <c r="V103" s="12">
        <f t="shared" si="7"/>
        <v>18.661753540210842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8902</v>
      </c>
      <c r="G104" s="12">
        <v>24.99326039092339</v>
      </c>
      <c r="H104" s="11">
        <v>18467.4</v>
      </c>
      <c r="I104" s="12">
        <v>19.2829302987968</v>
      </c>
      <c r="J104" s="11">
        <v>120927.8</v>
      </c>
      <c r="K104" s="12">
        <v>20.375267506727152</v>
      </c>
      <c r="L104" s="11">
        <v>137046.7</v>
      </c>
      <c r="M104" s="12">
        <v>21.73569340961876</v>
      </c>
      <c r="N104" s="11">
        <v>20839.7</v>
      </c>
      <c r="O104" s="12">
        <v>22.264170741421424</v>
      </c>
      <c r="P104" s="11">
        <v>12371.7</v>
      </c>
      <c r="Q104" s="12">
        <v>19.85997882263553</v>
      </c>
      <c r="S104" s="11">
        <f t="shared" si="4"/>
        <v>285343.9</v>
      </c>
      <c r="T104" s="12">
        <f t="shared" si="5"/>
        <v>21.102034839364006</v>
      </c>
      <c r="U104" s="11">
        <f t="shared" si="6"/>
        <v>33211.4</v>
      </c>
      <c r="V104" s="12">
        <f t="shared" si="7"/>
        <v>21.3685764225537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4247.3</v>
      </c>
      <c r="G105" s="12">
        <v>23.13224872271796</v>
      </c>
      <c r="H105" s="11">
        <v>7456.6</v>
      </c>
      <c r="I105" s="12">
        <v>18.410043451438995</v>
      </c>
      <c r="J105" s="11">
        <v>37828.2</v>
      </c>
      <c r="K105" s="12">
        <v>22.178627796194373</v>
      </c>
      <c r="L105" s="11">
        <v>93138.9</v>
      </c>
      <c r="M105" s="12">
        <v>19.602932222734005</v>
      </c>
      <c r="N105" s="11">
        <v>36414.5</v>
      </c>
      <c r="O105" s="12">
        <v>20.630878166664377</v>
      </c>
      <c r="P105" s="11">
        <v>11765.6</v>
      </c>
      <c r="Q105" s="12">
        <v>16.410469844291836</v>
      </c>
      <c r="S105" s="11">
        <f t="shared" si="4"/>
        <v>142671</v>
      </c>
      <c r="T105" s="12">
        <f t="shared" si="5"/>
        <v>20.3285814356106</v>
      </c>
      <c r="U105" s="11">
        <f t="shared" si="6"/>
        <v>48180.1</v>
      </c>
      <c r="V105" s="12">
        <f t="shared" si="7"/>
        <v>19.60025273920146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309173.3</v>
      </c>
      <c r="E106" s="15">
        <v>19.335497528408826</v>
      </c>
      <c r="F106" s="14">
        <v>57906.2</v>
      </c>
      <c r="G106" s="15">
        <v>17.214292770031534</v>
      </c>
      <c r="H106" s="14">
        <v>17141.5</v>
      </c>
      <c r="I106" s="15">
        <v>21.740871277309456</v>
      </c>
      <c r="J106" s="14">
        <v>49599.9</v>
      </c>
      <c r="K106" s="15">
        <v>21.73533111961919</v>
      </c>
      <c r="L106" s="14">
        <v>125039.8</v>
      </c>
      <c r="M106" s="15">
        <v>19.685428503564466</v>
      </c>
      <c r="N106" s="14">
        <v>37136.4</v>
      </c>
      <c r="O106" s="15">
        <v>18.807328443252448</v>
      </c>
      <c r="P106" s="14">
        <v>22349.5</v>
      </c>
      <c r="Q106" s="15">
        <v>16.580477773551976</v>
      </c>
      <c r="S106" s="14">
        <f t="shared" si="4"/>
        <v>249687.40000000002</v>
      </c>
      <c r="T106" s="15">
        <f t="shared" si="5"/>
        <v>19.66065455445489</v>
      </c>
      <c r="U106" s="14">
        <f t="shared" si="6"/>
        <v>59485.9</v>
      </c>
      <c r="V106" s="15">
        <f t="shared" si="7"/>
        <v>17.97067641239353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247476.3</v>
      </c>
      <c r="E107" s="9">
        <v>19.150082581645197</v>
      </c>
      <c r="F107" s="8">
        <v>18285</v>
      </c>
      <c r="G107" s="9">
        <v>13.52346185397867</v>
      </c>
      <c r="H107" s="8">
        <v>15875.6</v>
      </c>
      <c r="I107" s="9">
        <v>25.671766736375318</v>
      </c>
      <c r="J107" s="8">
        <v>42215.9</v>
      </c>
      <c r="K107" s="9">
        <v>18.641366262474566</v>
      </c>
      <c r="L107" s="8">
        <v>115711.5</v>
      </c>
      <c r="M107" s="9">
        <v>19.579470994672096</v>
      </c>
      <c r="N107" s="8">
        <v>40760.6</v>
      </c>
      <c r="O107" s="9">
        <v>19.924242282988967</v>
      </c>
      <c r="P107" s="8">
        <v>14627.7</v>
      </c>
      <c r="Q107" s="9">
        <v>15.019743363618339</v>
      </c>
      <c r="S107" s="8">
        <f t="shared" si="4"/>
        <v>192088</v>
      </c>
      <c r="T107" s="9">
        <f t="shared" si="5"/>
        <v>19.300337407854734</v>
      </c>
      <c r="U107" s="8">
        <f t="shared" si="6"/>
        <v>55388.3</v>
      </c>
      <c r="V107" s="9">
        <f t="shared" si="7"/>
        <v>18.628995112686255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321217.3</v>
      </c>
      <c r="E108" s="12">
        <v>19.146694097733842</v>
      </c>
      <c r="F108" s="11">
        <v>13945.8</v>
      </c>
      <c r="G108" s="12">
        <v>25.886713562506273</v>
      </c>
      <c r="H108" s="11">
        <v>17182.2</v>
      </c>
      <c r="I108" s="12">
        <v>17.12984117284166</v>
      </c>
      <c r="J108" s="11">
        <v>36489.6</v>
      </c>
      <c r="K108" s="12">
        <v>20.226249972594925</v>
      </c>
      <c r="L108" s="11">
        <v>148599.1</v>
      </c>
      <c r="M108" s="12">
        <v>19.44751024064076</v>
      </c>
      <c r="N108" s="11">
        <v>53697.3</v>
      </c>
      <c r="O108" s="12">
        <v>19.973190737709352</v>
      </c>
      <c r="P108" s="11">
        <v>51303.3</v>
      </c>
      <c r="Q108" s="12">
        <v>15.485814557737998</v>
      </c>
      <c r="S108" s="11">
        <f t="shared" si="4"/>
        <v>216216.7</v>
      </c>
      <c r="T108" s="12">
        <f t="shared" si="5"/>
        <v>19.81007746857666</v>
      </c>
      <c r="U108" s="11">
        <f t="shared" si="6"/>
        <v>105000.6</v>
      </c>
      <c r="V108" s="12">
        <f t="shared" si="7"/>
        <v>17.780658443856513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11035.8</v>
      </c>
      <c r="G109" s="12">
        <v>26.41254462748509</v>
      </c>
      <c r="H109" s="11">
        <v>54027.8</v>
      </c>
      <c r="I109" s="12">
        <v>17.704123876967042</v>
      </c>
      <c r="J109" s="11">
        <v>100771.3</v>
      </c>
      <c r="K109" s="12">
        <v>18.157861702687175</v>
      </c>
      <c r="L109" s="11">
        <v>239116.4</v>
      </c>
      <c r="M109" s="12">
        <v>18.1117316629056</v>
      </c>
      <c r="N109" s="11">
        <v>30153.9</v>
      </c>
      <c r="O109" s="12">
        <v>20.3381620619555</v>
      </c>
      <c r="P109" s="11">
        <v>23141.4</v>
      </c>
      <c r="Q109" s="12">
        <v>17.6070198000121</v>
      </c>
      <c r="S109" s="11">
        <f t="shared" si="4"/>
        <v>404951.30000000005</v>
      </c>
      <c r="T109" s="12">
        <f t="shared" si="5"/>
        <v>18.2950439373821</v>
      </c>
      <c r="U109" s="11">
        <f t="shared" si="6"/>
        <v>53295.3</v>
      </c>
      <c r="V109" s="12">
        <f t="shared" si="7"/>
        <v>19.152270331530172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15556.3</v>
      </c>
      <c r="G110" s="12">
        <v>26.053688280632286</v>
      </c>
      <c r="H110" s="11">
        <v>23637.2</v>
      </c>
      <c r="I110" s="12">
        <v>21.262832399776627</v>
      </c>
      <c r="J110" s="11">
        <v>47929.5</v>
      </c>
      <c r="K110" s="12">
        <v>20.346000730239204</v>
      </c>
      <c r="L110" s="11">
        <v>176885.4</v>
      </c>
      <c r="M110" s="12">
        <v>20.524590955500006</v>
      </c>
      <c r="N110" s="11">
        <v>102299.3</v>
      </c>
      <c r="O110" s="12">
        <v>18.12744216236083</v>
      </c>
      <c r="P110" s="11">
        <v>16755.5</v>
      </c>
      <c r="Q110" s="12">
        <v>14.981343439467638</v>
      </c>
      <c r="S110" s="11">
        <f t="shared" si="4"/>
        <v>264008.4</v>
      </c>
      <c r="T110" s="12">
        <f t="shared" si="5"/>
        <v>20.884058749645845</v>
      </c>
      <c r="U110" s="11">
        <f t="shared" si="6"/>
        <v>119054.8</v>
      </c>
      <c r="V110" s="12">
        <f t="shared" si="7"/>
        <v>17.68466743046059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482369</v>
      </c>
      <c r="E111" s="12">
        <v>18.819110792774826</v>
      </c>
      <c r="F111" s="11">
        <v>35678.9</v>
      </c>
      <c r="G111" s="12">
        <v>20.427850914686275</v>
      </c>
      <c r="H111" s="11">
        <v>23681.1</v>
      </c>
      <c r="I111" s="12">
        <v>20.88463073928154</v>
      </c>
      <c r="J111" s="11">
        <v>46794.1</v>
      </c>
      <c r="K111" s="12">
        <v>18.35063604172321</v>
      </c>
      <c r="L111" s="11">
        <v>286417.9</v>
      </c>
      <c r="M111" s="12">
        <v>18.370995356784622</v>
      </c>
      <c r="N111" s="11">
        <v>75508.6</v>
      </c>
      <c r="O111" s="12">
        <v>19.672403752685124</v>
      </c>
      <c r="P111" s="11">
        <v>14288.4</v>
      </c>
      <c r="Q111" s="12">
        <v>17.38629237703312</v>
      </c>
      <c r="S111" s="11">
        <f t="shared" si="4"/>
        <v>392572</v>
      </c>
      <c r="T111" s="12">
        <f t="shared" si="5"/>
        <v>18.707135730515684</v>
      </c>
      <c r="U111" s="11">
        <f t="shared" si="6"/>
        <v>89797</v>
      </c>
      <c r="V111" s="12">
        <f t="shared" si="7"/>
        <v>19.30864022183369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506756.9</v>
      </c>
      <c r="E112" s="12">
        <v>19.37164051836295</v>
      </c>
      <c r="F112" s="11">
        <v>19827.9</v>
      </c>
      <c r="G112" s="12">
        <v>24.12981707593845</v>
      </c>
      <c r="H112" s="11">
        <v>17560.2</v>
      </c>
      <c r="I112" s="12">
        <v>21.81324563501554</v>
      </c>
      <c r="J112" s="11">
        <v>50959</v>
      </c>
      <c r="K112" s="12">
        <v>19.303568496242075</v>
      </c>
      <c r="L112" s="11">
        <v>223797.5</v>
      </c>
      <c r="M112" s="12">
        <v>20.440289618963572</v>
      </c>
      <c r="N112" s="11">
        <v>174121.5</v>
      </c>
      <c r="O112" s="12">
        <v>17.776491897898882</v>
      </c>
      <c r="P112" s="11">
        <v>20490.8</v>
      </c>
      <c r="Q112" s="12">
        <v>14.727499365568939</v>
      </c>
      <c r="S112" s="11">
        <f t="shared" si="4"/>
        <v>312144.6</v>
      </c>
      <c r="T112" s="12">
        <f t="shared" si="5"/>
        <v>20.566317081890894</v>
      </c>
      <c r="U112" s="11">
        <f t="shared" si="6"/>
        <v>194612.3</v>
      </c>
      <c r="V112" s="12">
        <f t="shared" si="7"/>
        <v>17.455462362861958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29482.6</v>
      </c>
      <c r="G113" s="12">
        <v>20.05966424263803</v>
      </c>
      <c r="H113" s="11">
        <v>35050.9</v>
      </c>
      <c r="I113" s="12">
        <v>18.991319281387927</v>
      </c>
      <c r="J113" s="11">
        <v>75211.6</v>
      </c>
      <c r="K113" s="12">
        <v>18.04455114636572</v>
      </c>
      <c r="L113" s="11">
        <v>245916.2</v>
      </c>
      <c r="M113" s="12">
        <v>20.30769242123943</v>
      </c>
      <c r="N113" s="11">
        <v>104370.4</v>
      </c>
      <c r="O113" s="12">
        <v>19.332963886312594</v>
      </c>
      <c r="P113" s="11">
        <v>51913.5</v>
      </c>
      <c r="Q113" s="12">
        <v>14.250148901538136</v>
      </c>
      <c r="S113" s="11">
        <f t="shared" si="4"/>
        <v>385661.30000000005</v>
      </c>
      <c r="T113" s="12">
        <f t="shared" si="5"/>
        <v>19.7277352018468</v>
      </c>
      <c r="U113" s="11">
        <f t="shared" si="6"/>
        <v>156283.9</v>
      </c>
      <c r="V113" s="12">
        <f t="shared" si="7"/>
        <v>17.64458321682528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16412</v>
      </c>
      <c r="G114" s="12">
        <v>22.474969534486966</v>
      </c>
      <c r="H114" s="11">
        <v>27193.7</v>
      </c>
      <c r="I114" s="12">
        <v>18.94731831269743</v>
      </c>
      <c r="J114" s="11">
        <v>79995.9</v>
      </c>
      <c r="K114" s="12">
        <v>18.13271318905094</v>
      </c>
      <c r="L114" s="11">
        <v>171455.3</v>
      </c>
      <c r="M114" s="12">
        <v>20.92437512284543</v>
      </c>
      <c r="N114" s="11">
        <v>115099.4</v>
      </c>
      <c r="O114" s="12">
        <v>18.29041416375759</v>
      </c>
      <c r="P114" s="11">
        <v>14278.7</v>
      </c>
      <c r="Q114" s="12">
        <v>15.628769005581736</v>
      </c>
      <c r="S114" s="11">
        <f t="shared" si="4"/>
        <v>295056.89999999997</v>
      </c>
      <c r="T114" s="12">
        <f t="shared" si="5"/>
        <v>20.071534049873094</v>
      </c>
      <c r="U114" s="11">
        <f t="shared" si="6"/>
        <v>129378.09999999999</v>
      </c>
      <c r="V114" s="12">
        <f t="shared" si="7"/>
        <v>17.996664041286742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585181.9</v>
      </c>
      <c r="E115" s="12">
        <v>18.960967837521974</v>
      </c>
      <c r="F115" s="11">
        <v>20555.7</v>
      </c>
      <c r="G115" s="12">
        <v>22.77941670680152</v>
      </c>
      <c r="H115" s="11">
        <v>10545.6</v>
      </c>
      <c r="I115" s="12">
        <v>22.601437850857227</v>
      </c>
      <c r="J115" s="11">
        <v>144233.2</v>
      </c>
      <c r="K115" s="12">
        <v>17.721839992456655</v>
      </c>
      <c r="L115" s="11">
        <v>243404.3</v>
      </c>
      <c r="M115" s="12">
        <v>20.222826120984713</v>
      </c>
      <c r="N115" s="11">
        <v>79016.7</v>
      </c>
      <c r="O115" s="12">
        <v>20.895162680800393</v>
      </c>
      <c r="P115" s="11">
        <v>87426.4</v>
      </c>
      <c r="Q115" s="12">
        <v>14.407035826706805</v>
      </c>
      <c r="S115" s="11">
        <f t="shared" si="4"/>
        <v>418738.8</v>
      </c>
      <c r="T115" s="12">
        <f t="shared" si="5"/>
        <v>19.54677499911639</v>
      </c>
      <c r="U115" s="11">
        <f t="shared" si="6"/>
        <v>166443.09999999998</v>
      </c>
      <c r="V115" s="12">
        <f t="shared" si="7"/>
        <v>17.487189784376767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504685.4</v>
      </c>
      <c r="E116" s="12">
        <v>19.30939922375405</v>
      </c>
      <c r="F116" s="11">
        <v>51419.9</v>
      </c>
      <c r="G116" s="12">
        <v>21.69002571305015</v>
      </c>
      <c r="H116" s="11">
        <v>26545.2</v>
      </c>
      <c r="I116" s="12">
        <v>18.392519551557346</v>
      </c>
      <c r="J116" s="11">
        <v>109248.3</v>
      </c>
      <c r="K116" s="12">
        <v>18.96892003811501</v>
      </c>
      <c r="L116" s="11">
        <v>159256.9</v>
      </c>
      <c r="M116" s="12">
        <v>20.396739361617996</v>
      </c>
      <c r="N116" s="11">
        <v>90043.4</v>
      </c>
      <c r="O116" s="12">
        <v>20.220477225426844</v>
      </c>
      <c r="P116" s="11">
        <v>68171.7</v>
      </c>
      <c r="Q116" s="12">
        <v>14.594585627173739</v>
      </c>
      <c r="S116" s="11">
        <f t="shared" si="4"/>
        <v>346470.30000000005</v>
      </c>
      <c r="T116" s="12">
        <f t="shared" si="5"/>
        <v>19.98490436554512</v>
      </c>
      <c r="U116" s="11">
        <f t="shared" si="6"/>
        <v>158215.09999999998</v>
      </c>
      <c r="V116" s="12">
        <f t="shared" si="7"/>
        <v>17.79639384609939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35059.5</v>
      </c>
      <c r="G117" s="12">
        <v>21.4680175130849</v>
      </c>
      <c r="H117" s="11">
        <v>54165.1</v>
      </c>
      <c r="I117" s="12">
        <v>19.672767132341672</v>
      </c>
      <c r="J117" s="11">
        <v>127191.3</v>
      </c>
      <c r="K117" s="12">
        <v>17.605785607977904</v>
      </c>
      <c r="L117" s="11">
        <v>181848.4</v>
      </c>
      <c r="M117" s="12">
        <v>20.77514537383888</v>
      </c>
      <c r="N117" s="11">
        <v>93046.9</v>
      </c>
      <c r="O117" s="12">
        <v>20.23499349252904</v>
      </c>
      <c r="P117" s="11">
        <v>47661.1</v>
      </c>
      <c r="Q117" s="12">
        <v>14.293515319621244</v>
      </c>
      <c r="S117" s="11">
        <f t="shared" si="4"/>
        <v>398264.30000000005</v>
      </c>
      <c r="T117" s="12">
        <f t="shared" si="5"/>
        <v>19.67403320860042</v>
      </c>
      <c r="U117" s="11">
        <f t="shared" si="6"/>
        <v>140708</v>
      </c>
      <c r="V117" s="12">
        <f t="shared" si="7"/>
        <v>18.22247547403133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37786</v>
      </c>
      <c r="G118" s="15">
        <v>20.203089609908428</v>
      </c>
      <c r="H118" s="14">
        <v>262895.8</v>
      </c>
      <c r="I118" s="15">
        <v>10.300803713866861</v>
      </c>
      <c r="J118" s="14">
        <v>125127.7</v>
      </c>
      <c r="K118" s="15">
        <v>17.44165811407067</v>
      </c>
      <c r="L118" s="14">
        <v>255320.6</v>
      </c>
      <c r="M118" s="15">
        <v>20.40562736810113</v>
      </c>
      <c r="N118" s="14">
        <v>111993.7</v>
      </c>
      <c r="O118" s="15">
        <v>18.37771659477274</v>
      </c>
      <c r="P118" s="14">
        <v>75053.5</v>
      </c>
      <c r="Q118" s="15">
        <v>15.336252113492376</v>
      </c>
      <c r="S118" s="14">
        <f t="shared" si="4"/>
        <v>681130.1</v>
      </c>
      <c r="T118" s="15">
        <f t="shared" si="5"/>
        <v>15.949733485570524</v>
      </c>
      <c r="U118" s="14">
        <f t="shared" si="6"/>
        <v>187047.2</v>
      </c>
      <c r="V118" s="15">
        <f t="shared" si="7"/>
        <v>17.157315784465094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67654.9</v>
      </c>
      <c r="G119" s="9">
        <v>7.242793057117815</v>
      </c>
      <c r="H119" s="8">
        <v>13136.1</v>
      </c>
      <c r="I119" s="9">
        <v>19.084243420802213</v>
      </c>
      <c r="J119" s="8">
        <v>48229.5</v>
      </c>
      <c r="K119" s="9">
        <v>17.591381374469982</v>
      </c>
      <c r="L119" s="8">
        <v>109308.5</v>
      </c>
      <c r="M119" s="9">
        <v>21.801082761175934</v>
      </c>
      <c r="N119" s="8">
        <v>87395.6</v>
      </c>
      <c r="O119" s="9">
        <v>19.35264734151376</v>
      </c>
      <c r="P119" s="8">
        <v>47795.5</v>
      </c>
      <c r="Q119" s="9">
        <v>15.448044899624442</v>
      </c>
      <c r="S119" s="8">
        <f t="shared" si="4"/>
        <v>238329</v>
      </c>
      <c r="T119" s="9">
        <f t="shared" si="5"/>
        <v>16.66675122624607</v>
      </c>
      <c r="U119" s="8">
        <f t="shared" si="6"/>
        <v>135191.1</v>
      </c>
      <c r="V119" s="9">
        <f t="shared" si="7"/>
        <v>17.97221308207419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377813.5</v>
      </c>
      <c r="E120" s="12">
        <v>19.785634057544268</v>
      </c>
      <c r="F120" s="11">
        <v>23523.5</v>
      </c>
      <c r="G120" s="12">
        <v>25.355616766212506</v>
      </c>
      <c r="H120" s="11">
        <v>27549</v>
      </c>
      <c r="I120" s="12">
        <v>16.9858034774402</v>
      </c>
      <c r="J120" s="11">
        <v>32823.9</v>
      </c>
      <c r="K120" s="12">
        <v>19.907576765710346</v>
      </c>
      <c r="L120" s="11">
        <v>181763</v>
      </c>
      <c r="M120" s="12">
        <v>19.321490847972356</v>
      </c>
      <c r="N120" s="11">
        <v>100665.3</v>
      </c>
      <c r="O120" s="12">
        <v>20.658806957312997</v>
      </c>
      <c r="P120" s="11">
        <v>11488.8</v>
      </c>
      <c r="Q120" s="12">
        <v>14.438710048046794</v>
      </c>
      <c r="S120" s="11">
        <f t="shared" si="4"/>
        <v>265659.4</v>
      </c>
      <c r="T120" s="12">
        <f t="shared" si="5"/>
        <v>19.686000950841564</v>
      </c>
      <c r="U120" s="11">
        <f t="shared" si="6"/>
        <v>112154.1</v>
      </c>
      <c r="V120" s="12">
        <f t="shared" si="7"/>
        <v>20.021634982582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101592</v>
      </c>
      <c r="G121" s="12">
        <v>10.729938843609732</v>
      </c>
      <c r="H121" s="11">
        <v>30541.4</v>
      </c>
      <c r="I121" s="12">
        <v>18.593319559679646</v>
      </c>
      <c r="J121" s="11">
        <v>212695.1</v>
      </c>
      <c r="K121" s="12">
        <v>12.638807062315964</v>
      </c>
      <c r="L121" s="11">
        <v>172953.9</v>
      </c>
      <c r="M121" s="12">
        <v>20.12145999598737</v>
      </c>
      <c r="N121" s="11">
        <v>110358</v>
      </c>
      <c r="O121" s="12">
        <v>19.344705585458236</v>
      </c>
      <c r="P121" s="11">
        <v>28525.1</v>
      </c>
      <c r="Q121" s="12">
        <v>14.818101391406165</v>
      </c>
      <c r="S121" s="11">
        <f t="shared" si="4"/>
        <v>517782.4</v>
      </c>
      <c r="T121" s="12">
        <f t="shared" si="5"/>
        <v>15.114919450719066</v>
      </c>
      <c r="U121" s="11">
        <f t="shared" si="6"/>
        <v>138883.1</v>
      </c>
      <c r="V121" s="12">
        <f t="shared" si="7"/>
        <v>18.41498960636679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371557.8</v>
      </c>
      <c r="E122" s="12">
        <v>14.919366846827062</v>
      </c>
      <c r="F122" s="11">
        <v>67625.7</v>
      </c>
      <c r="G122" s="12">
        <v>10.378248653988052</v>
      </c>
      <c r="H122" s="11">
        <v>122011.8</v>
      </c>
      <c r="I122" s="12">
        <v>9.9057743431373</v>
      </c>
      <c r="J122" s="11">
        <v>17300.4</v>
      </c>
      <c r="K122" s="12">
        <v>19.42824096552681</v>
      </c>
      <c r="L122" s="11">
        <v>93017.2</v>
      </c>
      <c r="M122" s="12">
        <v>20.836536167504505</v>
      </c>
      <c r="N122" s="11">
        <v>55926.2</v>
      </c>
      <c r="O122" s="12">
        <v>19.986179679649247</v>
      </c>
      <c r="P122" s="11">
        <v>15676.5</v>
      </c>
      <c r="Q122" s="12">
        <v>15.368593818773324</v>
      </c>
      <c r="S122" s="11">
        <f t="shared" si="4"/>
        <v>299955.1</v>
      </c>
      <c r="T122" s="12">
        <f t="shared" si="5"/>
        <v>13.951188961281208</v>
      </c>
      <c r="U122" s="11">
        <f t="shared" si="6"/>
        <v>71602.7</v>
      </c>
      <c r="V122" s="12">
        <f t="shared" si="7"/>
        <v>18.975218015521758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425290.6</v>
      </c>
      <c r="E123" s="12">
        <v>16.29179107415024</v>
      </c>
      <c r="F123" s="11">
        <v>83201.8</v>
      </c>
      <c r="G123" s="12">
        <v>9.718845012968469</v>
      </c>
      <c r="H123" s="11">
        <v>70942.2</v>
      </c>
      <c r="I123" s="12">
        <v>10.811837665028715</v>
      </c>
      <c r="J123" s="11">
        <v>47368.9</v>
      </c>
      <c r="K123" s="12">
        <v>18.317423436051918</v>
      </c>
      <c r="L123" s="11">
        <v>121852</v>
      </c>
      <c r="M123" s="12">
        <v>20.91639216426485</v>
      </c>
      <c r="N123" s="11">
        <v>85476.8</v>
      </c>
      <c r="O123" s="12">
        <v>19.65417843204238</v>
      </c>
      <c r="P123" s="11">
        <v>16448.9</v>
      </c>
      <c r="Q123" s="12">
        <v>15.608822231273821</v>
      </c>
      <c r="S123" s="11">
        <f t="shared" si="4"/>
        <v>323364.9</v>
      </c>
      <c r="T123" s="12">
        <f t="shared" si="5"/>
        <v>15.437734169664054</v>
      </c>
      <c r="U123" s="11">
        <f t="shared" si="6"/>
        <v>101925.70000000001</v>
      </c>
      <c r="V123" s="12">
        <f t="shared" si="7"/>
        <v>19.001333667563724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103644.4</v>
      </c>
      <c r="G124" s="12">
        <v>14.058167156160872</v>
      </c>
      <c r="H124" s="11">
        <v>47425.2</v>
      </c>
      <c r="I124" s="12">
        <v>18.997731164022504</v>
      </c>
      <c r="J124" s="11">
        <v>104343.3</v>
      </c>
      <c r="K124" s="12">
        <v>16.157262104993805</v>
      </c>
      <c r="L124" s="11">
        <v>162939.9</v>
      </c>
      <c r="M124" s="12">
        <v>21.227993916775446</v>
      </c>
      <c r="N124" s="11">
        <v>146225.1</v>
      </c>
      <c r="O124" s="12">
        <v>19.767674687861387</v>
      </c>
      <c r="P124" s="11">
        <v>35432.2</v>
      </c>
      <c r="Q124" s="12">
        <v>15.700999317005436</v>
      </c>
      <c r="S124" s="11">
        <f t="shared" si="4"/>
        <v>418352.79999999993</v>
      </c>
      <c r="T124" s="12">
        <f t="shared" si="5"/>
        <v>17.934171237768698</v>
      </c>
      <c r="U124" s="11">
        <f t="shared" si="6"/>
        <v>181657.3</v>
      </c>
      <c r="V124" s="12">
        <f t="shared" si="7"/>
        <v>18.974470918592317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83258.1</v>
      </c>
      <c r="G125" s="12">
        <v>9.463502049650423</v>
      </c>
      <c r="H125" s="11">
        <v>42701.9</v>
      </c>
      <c r="I125" s="12">
        <v>18.986856322552388</v>
      </c>
      <c r="J125" s="11">
        <v>74158.7</v>
      </c>
      <c r="K125" s="12">
        <v>16.774922861377018</v>
      </c>
      <c r="L125" s="11">
        <v>239831</v>
      </c>
      <c r="M125" s="12">
        <v>16.002023474863552</v>
      </c>
      <c r="N125" s="11">
        <v>93094.3</v>
      </c>
      <c r="O125" s="12">
        <v>20.553022623297025</v>
      </c>
      <c r="P125" s="11">
        <v>100919.3</v>
      </c>
      <c r="Q125" s="12">
        <v>15.42832352186351</v>
      </c>
      <c r="S125" s="11">
        <f t="shared" si="4"/>
        <v>439949.7</v>
      </c>
      <c r="T125" s="12">
        <f t="shared" si="5"/>
        <v>15.184635434459894</v>
      </c>
      <c r="U125" s="11">
        <f t="shared" si="6"/>
        <v>194013.6</v>
      </c>
      <c r="V125" s="12">
        <f t="shared" si="7"/>
        <v>17.88732781619433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764131.8</v>
      </c>
      <c r="E126" s="12">
        <v>15.554420722969517</v>
      </c>
      <c r="F126" s="11">
        <v>123111.5</v>
      </c>
      <c r="G126" s="12">
        <v>11.751598079789458</v>
      </c>
      <c r="H126" s="11">
        <v>40875.2</v>
      </c>
      <c r="I126" s="12">
        <v>18.75683250479508</v>
      </c>
      <c r="J126" s="11">
        <v>150675.4</v>
      </c>
      <c r="K126" s="12">
        <v>11.765197815967305</v>
      </c>
      <c r="L126" s="11">
        <v>314578.9</v>
      </c>
      <c r="M126" s="12">
        <v>16.78977009265402</v>
      </c>
      <c r="N126" s="11">
        <v>114608.1</v>
      </c>
      <c r="O126" s="12">
        <v>20.265906214307716</v>
      </c>
      <c r="P126" s="11">
        <v>20282.7</v>
      </c>
      <c r="Q126" s="12">
        <v>14.53264205455881</v>
      </c>
      <c r="S126" s="11">
        <f t="shared" si="4"/>
        <v>629241</v>
      </c>
      <c r="T126" s="12">
        <f t="shared" si="5"/>
        <v>14.728664281253128</v>
      </c>
      <c r="U126" s="11">
        <f t="shared" si="6"/>
        <v>134890.80000000002</v>
      </c>
      <c r="V126" s="12">
        <f t="shared" si="7"/>
        <v>19.403830542928056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676199.9</v>
      </c>
      <c r="E127" s="12">
        <v>18.618353461749987</v>
      </c>
      <c r="F127" s="11">
        <v>101434.9</v>
      </c>
      <c r="G127" s="12">
        <v>11.781708130042027</v>
      </c>
      <c r="H127" s="11">
        <v>39646.1</v>
      </c>
      <c r="I127" s="12">
        <v>18.314296639518133</v>
      </c>
      <c r="J127" s="11">
        <v>114413.4</v>
      </c>
      <c r="K127" s="12">
        <v>18.18319698566776</v>
      </c>
      <c r="L127" s="11">
        <v>229983.6</v>
      </c>
      <c r="M127" s="12">
        <v>21.777088709803657</v>
      </c>
      <c r="N127" s="11">
        <v>141176.3</v>
      </c>
      <c r="O127" s="12">
        <v>19.76276964334665</v>
      </c>
      <c r="P127" s="11">
        <v>49545.6</v>
      </c>
      <c r="Q127" s="12">
        <v>15.939913574565654</v>
      </c>
      <c r="S127" s="11">
        <f t="shared" si="4"/>
        <v>485478</v>
      </c>
      <c r="T127" s="12">
        <f t="shared" si="5"/>
        <v>18.558907861942252</v>
      </c>
      <c r="U127" s="11">
        <f t="shared" si="6"/>
        <v>190721.9</v>
      </c>
      <c r="V127" s="12">
        <f t="shared" si="7"/>
        <v>18.769670803405376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794451.6</v>
      </c>
      <c r="E128" s="12">
        <v>16.864600701918153</v>
      </c>
      <c r="F128" s="11">
        <v>118896.9</v>
      </c>
      <c r="G128" s="12">
        <v>11.28838602183909</v>
      </c>
      <c r="H128" s="11">
        <v>34443.3</v>
      </c>
      <c r="I128" s="12">
        <v>19.186468631054513</v>
      </c>
      <c r="J128" s="11">
        <v>128806.4</v>
      </c>
      <c r="K128" s="12">
        <v>18.28330346939283</v>
      </c>
      <c r="L128" s="11">
        <v>336146.5</v>
      </c>
      <c r="M128" s="12">
        <v>16.88837022250715</v>
      </c>
      <c r="N128" s="11">
        <v>117347.5</v>
      </c>
      <c r="O128" s="12">
        <v>20.713130045378033</v>
      </c>
      <c r="P128" s="11">
        <v>58811</v>
      </c>
      <c r="Q128" s="12">
        <v>15.855920542075463</v>
      </c>
      <c r="S128" s="11">
        <f t="shared" si="4"/>
        <v>618293.1</v>
      </c>
      <c r="T128" s="12">
        <f t="shared" si="5"/>
        <v>16.230121992304298</v>
      </c>
      <c r="U128" s="11">
        <f t="shared" si="6"/>
        <v>176158.5</v>
      </c>
      <c r="V128" s="12">
        <f t="shared" si="7"/>
        <v>19.091537286023662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120215.8</v>
      </c>
      <c r="G129" s="12">
        <v>11.371417567407946</v>
      </c>
      <c r="H129" s="11">
        <v>24902.6</v>
      </c>
      <c r="I129" s="12">
        <v>23.832684538963807</v>
      </c>
      <c r="J129" s="11">
        <v>127863.8</v>
      </c>
      <c r="K129" s="12">
        <v>17.754749671134437</v>
      </c>
      <c r="L129" s="11">
        <v>325814.8</v>
      </c>
      <c r="M129" s="12">
        <v>17.5143126187024</v>
      </c>
      <c r="N129" s="11">
        <v>203548.1</v>
      </c>
      <c r="O129" s="12">
        <v>17.349172765552712</v>
      </c>
      <c r="P129" s="11">
        <v>78961.9</v>
      </c>
      <c r="Q129" s="12">
        <v>14.747245836283069</v>
      </c>
      <c r="S129" s="11">
        <f t="shared" si="4"/>
        <v>598797</v>
      </c>
      <c r="T129" s="12">
        <f t="shared" si="5"/>
        <v>16.595159785369663</v>
      </c>
      <c r="U129" s="11">
        <f t="shared" si="6"/>
        <v>282510</v>
      </c>
      <c r="V129" s="12">
        <f t="shared" si="7"/>
        <v>16.621930919259494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284553.4</v>
      </c>
      <c r="G130" s="15">
        <v>11.473579528482178</v>
      </c>
      <c r="H130" s="14">
        <v>20556.7</v>
      </c>
      <c r="I130" s="15">
        <v>19.07467161558032</v>
      </c>
      <c r="J130" s="14">
        <v>156114</v>
      </c>
      <c r="K130" s="15">
        <v>17.619964737307356</v>
      </c>
      <c r="L130" s="14">
        <v>177956.9</v>
      </c>
      <c r="M130" s="15">
        <v>21.547064620703097</v>
      </c>
      <c r="N130" s="14">
        <v>340235</v>
      </c>
      <c r="O130" s="15">
        <v>16.446117604008993</v>
      </c>
      <c r="P130" s="14">
        <v>43828.7</v>
      </c>
      <c r="Q130" s="15">
        <v>17.380403092037866</v>
      </c>
      <c r="S130" s="14">
        <f t="shared" si="4"/>
        <v>639181</v>
      </c>
      <c r="T130" s="15">
        <f t="shared" si="5"/>
        <v>16.02383419719923</v>
      </c>
      <c r="U130" s="14">
        <f t="shared" si="6"/>
        <v>384063.7</v>
      </c>
      <c r="V130" s="15">
        <f t="shared" si="7"/>
        <v>16.55273668404486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176448.1</v>
      </c>
      <c r="G131" s="9">
        <v>7.19716522875565</v>
      </c>
      <c r="H131" s="8">
        <v>33389.5</v>
      </c>
      <c r="I131" s="9">
        <v>16.552724958445022</v>
      </c>
      <c r="J131" s="8">
        <v>70688</v>
      </c>
      <c r="K131" s="9">
        <v>17.747618393503846</v>
      </c>
      <c r="L131" s="8">
        <v>179895.8</v>
      </c>
      <c r="M131" s="9">
        <v>20.293523550855554</v>
      </c>
      <c r="N131" s="8">
        <v>146184.4</v>
      </c>
      <c r="O131" s="9">
        <v>18.657400276636906</v>
      </c>
      <c r="P131" s="8">
        <v>47477.3</v>
      </c>
      <c r="Q131" s="9">
        <v>15.283703938513774</v>
      </c>
      <c r="S131" s="8">
        <f t="shared" si="4"/>
        <v>460421.39999999997</v>
      </c>
      <c r="T131" s="9">
        <f t="shared" si="5"/>
        <v>14.612432530286386</v>
      </c>
      <c r="U131" s="8">
        <f t="shared" si="6"/>
        <v>193661.7</v>
      </c>
      <c r="V131" s="9">
        <f t="shared" si="7"/>
        <v>17.830318860156655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747608</v>
      </c>
      <c r="E132" s="12">
        <v>17.030402600025678</v>
      </c>
      <c r="F132" s="11">
        <v>155385.5</v>
      </c>
      <c r="G132" s="12">
        <v>8.595129468322334</v>
      </c>
      <c r="H132" s="11">
        <v>35515</v>
      </c>
      <c r="I132" s="12">
        <v>22.318031254399546</v>
      </c>
      <c r="J132" s="11">
        <v>115709.4</v>
      </c>
      <c r="K132" s="12">
        <v>17.397459514957298</v>
      </c>
      <c r="L132" s="11">
        <v>188685.4</v>
      </c>
      <c r="M132" s="12">
        <v>21.182988445316912</v>
      </c>
      <c r="N132" s="11">
        <v>203874.5</v>
      </c>
      <c r="O132" s="12">
        <v>18.695341050499206</v>
      </c>
      <c r="P132" s="11">
        <v>48438.2</v>
      </c>
      <c r="Q132" s="12">
        <v>16.152712074354532</v>
      </c>
      <c r="S132" s="11">
        <f t="shared" si="4"/>
        <v>495295.30000000005</v>
      </c>
      <c r="T132" s="12">
        <f t="shared" si="5"/>
        <v>16.430912265874518</v>
      </c>
      <c r="U132" s="11">
        <f t="shared" si="6"/>
        <v>252312.7</v>
      </c>
      <c r="V132" s="12">
        <f t="shared" si="7"/>
        <v>18.2072151223462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960112</v>
      </c>
      <c r="E133" s="12">
        <v>16.450169636459076</v>
      </c>
      <c r="F133" s="11">
        <v>264203.8</v>
      </c>
      <c r="G133" s="12">
        <v>8.95721155411088</v>
      </c>
      <c r="H133" s="11">
        <v>29541.1</v>
      </c>
      <c r="I133" s="12">
        <v>17.0849772012552</v>
      </c>
      <c r="J133" s="11">
        <v>96083.9</v>
      </c>
      <c r="K133" s="12">
        <v>18.34518676906329</v>
      </c>
      <c r="L133" s="11">
        <v>244330.6</v>
      </c>
      <c r="M133" s="12">
        <v>20.637664103472915</v>
      </c>
      <c r="N133" s="11">
        <v>288711.7</v>
      </c>
      <c r="O133" s="12">
        <v>19.010919581714212</v>
      </c>
      <c r="P133" s="11">
        <v>37240.9</v>
      </c>
      <c r="Q133" s="12">
        <v>16.890087645572475</v>
      </c>
      <c r="S133" s="11">
        <f t="shared" si="4"/>
        <v>634159.3999999999</v>
      </c>
      <c r="T133" s="12">
        <f t="shared" si="5"/>
        <v>15.25851117873519</v>
      </c>
      <c r="U133" s="11">
        <f t="shared" si="6"/>
        <v>325952.60000000003</v>
      </c>
      <c r="V133" s="12">
        <f t="shared" si="7"/>
        <v>18.768609227231195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883627.7</v>
      </c>
      <c r="E134" s="12">
        <v>16.675817541709026</v>
      </c>
      <c r="F134" s="11">
        <v>219908.4</v>
      </c>
      <c r="G134" s="12">
        <v>9.828644926705847</v>
      </c>
      <c r="H134" s="11">
        <v>54877.1</v>
      </c>
      <c r="I134" s="12">
        <v>15.647814826220776</v>
      </c>
      <c r="J134" s="11">
        <v>70322.4</v>
      </c>
      <c r="K134" s="12">
        <v>19.049080876079323</v>
      </c>
      <c r="L134" s="11">
        <v>201879.9</v>
      </c>
      <c r="M134" s="12">
        <v>20.90496903852241</v>
      </c>
      <c r="N134" s="11">
        <v>290559.1</v>
      </c>
      <c r="O134" s="12">
        <v>18.551289180066973</v>
      </c>
      <c r="P134" s="11">
        <v>46080.8</v>
      </c>
      <c r="Q134" s="12">
        <v>16.601057034600093</v>
      </c>
      <c r="S134" s="11">
        <f t="shared" si="4"/>
        <v>546987.8</v>
      </c>
      <c r="T134" s="12">
        <f t="shared" si="5"/>
        <v>15.685867990108736</v>
      </c>
      <c r="U134" s="11">
        <f t="shared" si="6"/>
        <v>336639.89999999997</v>
      </c>
      <c r="V134" s="12">
        <f t="shared" si="7"/>
        <v>18.284332537527483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145700.2</v>
      </c>
      <c r="G135" s="12">
        <v>11.314050639601042</v>
      </c>
      <c r="H135" s="11">
        <v>8696.3</v>
      </c>
      <c r="I135" s="12">
        <v>19.956471602865584</v>
      </c>
      <c r="J135" s="11">
        <v>75347.5</v>
      </c>
      <c r="K135" s="12">
        <v>16.69215538670825</v>
      </c>
      <c r="L135" s="11">
        <v>247901.9</v>
      </c>
      <c r="M135" s="12">
        <v>19.43680908052742</v>
      </c>
      <c r="N135" s="11">
        <v>224724.1</v>
      </c>
      <c r="O135" s="12">
        <v>19.42108336400057</v>
      </c>
      <c r="P135" s="11">
        <v>83563.1</v>
      </c>
      <c r="Q135" s="12">
        <v>15.739384907931852</v>
      </c>
      <c r="S135" s="11">
        <f t="shared" si="4"/>
        <v>477645.9</v>
      </c>
      <c r="T135" s="12">
        <f t="shared" si="5"/>
        <v>16.53555695547685</v>
      </c>
      <c r="U135" s="11">
        <f t="shared" si="6"/>
        <v>308287.2</v>
      </c>
      <c r="V135" s="12">
        <f t="shared" si="7"/>
        <v>18.42313685096235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79513.7</v>
      </c>
      <c r="G136" s="12">
        <v>10.037960879697462</v>
      </c>
      <c r="H136" s="11">
        <v>58284.2</v>
      </c>
      <c r="I136" s="12">
        <v>16.769389302761297</v>
      </c>
      <c r="J136" s="11">
        <v>189448.2</v>
      </c>
      <c r="K136" s="12">
        <v>13.403601881675307</v>
      </c>
      <c r="L136" s="11">
        <v>211509.9</v>
      </c>
      <c r="M136" s="12">
        <v>20.928279092373455</v>
      </c>
      <c r="N136" s="11">
        <v>211480.2</v>
      </c>
      <c r="O136" s="12">
        <v>19.01043388459061</v>
      </c>
      <c r="P136" s="11">
        <v>170098.6</v>
      </c>
      <c r="Q136" s="12">
        <v>15.900971683482409</v>
      </c>
      <c r="S136" s="11">
        <f t="shared" si="4"/>
        <v>538756</v>
      </c>
      <c r="T136" s="12">
        <f t="shared" si="5"/>
        <v>16.225104347793806</v>
      </c>
      <c r="U136" s="11">
        <f t="shared" si="6"/>
        <v>381578.80000000005</v>
      </c>
      <c r="V136" s="12">
        <f t="shared" si="7"/>
        <v>17.624310842216598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40971.3</v>
      </c>
      <c r="G137" s="12">
        <v>20.106656854920395</v>
      </c>
      <c r="H137" s="11">
        <v>121412.9</v>
      </c>
      <c r="I137" s="12">
        <v>10.664029934216217</v>
      </c>
      <c r="J137" s="11">
        <v>52468.6</v>
      </c>
      <c r="K137" s="12">
        <v>18.246228429956204</v>
      </c>
      <c r="L137" s="11">
        <v>234038.5</v>
      </c>
      <c r="M137" s="12">
        <v>21.84718377104622</v>
      </c>
      <c r="N137" s="11">
        <v>328575.2</v>
      </c>
      <c r="O137" s="12">
        <v>18.932300033599613</v>
      </c>
      <c r="P137" s="11">
        <v>196222.5</v>
      </c>
      <c r="Q137" s="12">
        <v>15.893533728293136</v>
      </c>
      <c r="S137" s="11">
        <f t="shared" si="4"/>
        <v>448891.30000000005</v>
      </c>
      <c r="T137" s="12">
        <f t="shared" si="5"/>
        <v>18.24268559003037</v>
      </c>
      <c r="U137" s="11">
        <f t="shared" si="6"/>
        <v>524797.7</v>
      </c>
      <c r="V137" s="12">
        <f t="shared" si="7"/>
        <v>17.796101606390426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21484.1</v>
      </c>
      <c r="G138" s="12">
        <v>25.2090622367239</v>
      </c>
      <c r="H138" s="11">
        <v>105751.8</v>
      </c>
      <c r="I138" s="12">
        <v>11.860496426538365</v>
      </c>
      <c r="J138" s="11">
        <v>43264.5</v>
      </c>
      <c r="K138" s="12">
        <v>18.517416634885407</v>
      </c>
      <c r="L138" s="11">
        <v>201539.8</v>
      </c>
      <c r="M138" s="12">
        <v>21.75976255806546</v>
      </c>
      <c r="N138" s="11">
        <v>394229.6</v>
      </c>
      <c r="O138" s="12">
        <v>18.49570695858453</v>
      </c>
      <c r="P138" s="11">
        <v>210520.9</v>
      </c>
      <c r="Q138" s="12">
        <v>15.924649652362307</v>
      </c>
      <c r="S138" s="11">
        <f t="shared" si="4"/>
        <v>372040.19999999995</v>
      </c>
      <c r="T138" s="12">
        <f t="shared" si="5"/>
        <v>18.768046641196303</v>
      </c>
      <c r="U138" s="11">
        <f t="shared" si="6"/>
        <v>604750.5</v>
      </c>
      <c r="V138" s="12">
        <f t="shared" si="7"/>
        <v>17.600691083347588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130802.3</v>
      </c>
      <c r="G139" s="12">
        <v>14.8386686931346</v>
      </c>
      <c r="H139" s="11">
        <v>22988.5</v>
      </c>
      <c r="I139" s="12">
        <v>18.78389264197316</v>
      </c>
      <c r="J139" s="11">
        <v>139527.2</v>
      </c>
      <c r="K139" s="12">
        <v>17.00016898497211</v>
      </c>
      <c r="L139" s="11">
        <v>263590.7</v>
      </c>
      <c r="M139" s="12">
        <v>19.309753105856927</v>
      </c>
      <c r="N139" s="11">
        <v>381235.3</v>
      </c>
      <c r="O139" s="12">
        <v>18.286122840670842</v>
      </c>
      <c r="P139" s="11">
        <v>337537.2</v>
      </c>
      <c r="Q139" s="12">
        <v>14.951534287183755</v>
      </c>
      <c r="S139" s="11">
        <f t="shared" si="4"/>
        <v>556908.7</v>
      </c>
      <c r="T139" s="12">
        <f t="shared" si="5"/>
        <v>17.659273101677172</v>
      </c>
      <c r="U139" s="11">
        <f t="shared" si="6"/>
        <v>718772.5</v>
      </c>
      <c r="V139" s="12">
        <f t="shared" si="7"/>
        <v>16.720192475365987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56885.7</v>
      </c>
      <c r="G140" s="12">
        <v>16.565701397715063</v>
      </c>
      <c r="H140" s="11">
        <v>24663</v>
      </c>
      <c r="I140" s="12">
        <v>19.248314641365614</v>
      </c>
      <c r="J140" s="11">
        <v>72712.5</v>
      </c>
      <c r="K140" s="12">
        <v>18.049913701220557</v>
      </c>
      <c r="L140" s="11">
        <v>245149.9</v>
      </c>
      <c r="M140" s="12">
        <v>20.035485325509008</v>
      </c>
      <c r="N140" s="11">
        <v>458888.8</v>
      </c>
      <c r="O140" s="12">
        <v>19.254288128191412</v>
      </c>
      <c r="P140" s="11">
        <v>241047.6</v>
      </c>
      <c r="Q140" s="12">
        <v>16.002818190266154</v>
      </c>
      <c r="S140" s="11">
        <f aca="true" t="shared" si="8" ref="S140:S203">F140+H140+J140+L140</f>
        <v>399411.1</v>
      </c>
      <c r="T140" s="12">
        <f aca="true" t="shared" si="9" ref="T140:T203">(F140*G140+H140*I140+J140*K140+L140*M140)/(F140+H140+J140+L140)</f>
        <v>19.131226643425784</v>
      </c>
      <c r="U140" s="11">
        <f aca="true" t="shared" si="10" ref="U140:U203">N140+P140</f>
        <v>699936.4</v>
      </c>
      <c r="V140" s="12">
        <f aca="true" t="shared" si="11" ref="V140:V203">(N140*O140+P140*Q140)/(N140+P140)</f>
        <v>18.134530640212457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77115.8</v>
      </c>
      <c r="G141" s="12">
        <v>17.71921118629386</v>
      </c>
      <c r="H141" s="11">
        <v>29304.2</v>
      </c>
      <c r="I141" s="12">
        <v>21.752817923710595</v>
      </c>
      <c r="J141" s="11">
        <v>76097.7</v>
      </c>
      <c r="K141" s="12">
        <v>18.05391446784857</v>
      </c>
      <c r="L141" s="11">
        <v>209221.7</v>
      </c>
      <c r="M141" s="12">
        <v>20.24971461373271</v>
      </c>
      <c r="N141" s="11">
        <v>340739.8</v>
      </c>
      <c r="O141" s="12">
        <v>19.129227794933275</v>
      </c>
      <c r="P141" s="11">
        <v>232172.9</v>
      </c>
      <c r="Q141" s="12">
        <v>16.32795116053596</v>
      </c>
      <c r="S141" s="11">
        <f t="shared" si="8"/>
        <v>391739.4</v>
      </c>
      <c r="T141" s="12">
        <f t="shared" si="9"/>
        <v>19.437465713175648</v>
      </c>
      <c r="U141" s="11">
        <f t="shared" si="10"/>
        <v>572912.7</v>
      </c>
      <c r="V141" s="12">
        <f t="shared" si="11"/>
        <v>17.99401030034769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40478.2</v>
      </c>
      <c r="G142" s="15">
        <v>24.56021774683657</v>
      </c>
      <c r="H142" s="14">
        <v>184022.3</v>
      </c>
      <c r="I142" s="15">
        <v>13.302767061383323</v>
      </c>
      <c r="J142" s="14">
        <v>185959.2</v>
      </c>
      <c r="K142" s="15">
        <v>16.667677673382123</v>
      </c>
      <c r="L142" s="14">
        <v>213438.8</v>
      </c>
      <c r="M142" s="15">
        <v>20.014789607137967</v>
      </c>
      <c r="N142" s="14">
        <v>370361</v>
      </c>
      <c r="O142" s="15">
        <v>19.197987139574632</v>
      </c>
      <c r="P142" s="14">
        <v>311078.2</v>
      </c>
      <c r="Q142" s="15">
        <v>16.01004127900958</v>
      </c>
      <c r="S142" s="14">
        <f t="shared" si="8"/>
        <v>623898.5</v>
      </c>
      <c r="T142" s="15">
        <f t="shared" si="9"/>
        <v>17.33230626295784</v>
      </c>
      <c r="U142" s="14">
        <f t="shared" si="10"/>
        <v>681439.2</v>
      </c>
      <c r="V142" s="15">
        <f t="shared" si="11"/>
        <v>17.74268421599462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840737.1</v>
      </c>
      <c r="E143" s="9">
        <v>18.18579257415903</v>
      </c>
      <c r="F143" s="8">
        <v>27576</v>
      </c>
      <c r="G143" s="9">
        <v>27.75992747316507</v>
      </c>
      <c r="H143" s="8">
        <v>24348.8</v>
      </c>
      <c r="I143" s="9">
        <v>15.249711690103824</v>
      </c>
      <c r="J143" s="8">
        <v>134048.6</v>
      </c>
      <c r="K143" s="9">
        <v>16.652675440101575</v>
      </c>
      <c r="L143" s="8">
        <v>134097.6</v>
      </c>
      <c r="M143" s="9">
        <v>19.559735140673656</v>
      </c>
      <c r="N143" s="8">
        <v>291663.1</v>
      </c>
      <c r="O143" s="9">
        <v>19.529207914885358</v>
      </c>
      <c r="P143" s="8">
        <v>229003</v>
      </c>
      <c r="Q143" s="9">
        <v>15.729290459076955</v>
      </c>
      <c r="S143" s="8">
        <f t="shared" si="8"/>
        <v>320071</v>
      </c>
      <c r="T143" s="9">
        <f t="shared" si="9"/>
        <v>18.720850398817763</v>
      </c>
      <c r="U143" s="8">
        <f t="shared" si="10"/>
        <v>520666.1</v>
      </c>
      <c r="V143" s="9">
        <f t="shared" si="11"/>
        <v>17.857901684015918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23416.1</v>
      </c>
      <c r="G144" s="12">
        <v>16.947877742237182</v>
      </c>
      <c r="H144" s="11">
        <v>90222.9</v>
      </c>
      <c r="I144" s="12">
        <v>19.138233198001842</v>
      </c>
      <c r="J144" s="11">
        <v>99391</v>
      </c>
      <c r="K144" s="12">
        <v>16.615035224517307</v>
      </c>
      <c r="L144" s="11">
        <v>170954.1</v>
      </c>
      <c r="M144" s="12">
        <v>21.03346805955517</v>
      </c>
      <c r="N144" s="11">
        <v>573171.8</v>
      </c>
      <c r="O144" s="12">
        <v>18.88785352489429</v>
      </c>
      <c r="P144" s="11">
        <v>236527</v>
      </c>
      <c r="Q144" s="12">
        <v>16.456301842918563</v>
      </c>
      <c r="S144" s="11">
        <f t="shared" si="8"/>
        <v>383984.1</v>
      </c>
      <c r="T144" s="12">
        <f t="shared" si="9"/>
        <v>19.195333004673895</v>
      </c>
      <c r="U144" s="11">
        <f t="shared" si="10"/>
        <v>809698.8</v>
      </c>
      <c r="V144" s="12">
        <f t="shared" si="11"/>
        <v>18.177555294635493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1767372.4</v>
      </c>
      <c r="E145" s="12">
        <v>18.549991655408903</v>
      </c>
      <c r="F145" s="11">
        <v>48587.8</v>
      </c>
      <c r="G145" s="12">
        <v>18.942898011434966</v>
      </c>
      <c r="H145" s="11">
        <v>60703.8</v>
      </c>
      <c r="I145" s="12">
        <v>16.578467904809912</v>
      </c>
      <c r="J145" s="11">
        <v>104078.7</v>
      </c>
      <c r="K145" s="12">
        <v>17.664700058705574</v>
      </c>
      <c r="L145" s="11">
        <v>280333.6</v>
      </c>
      <c r="M145" s="12">
        <v>21.27951255218783</v>
      </c>
      <c r="N145" s="11">
        <v>790543.1</v>
      </c>
      <c r="O145" s="12">
        <v>19.212515573154707</v>
      </c>
      <c r="P145" s="11">
        <v>483125.4</v>
      </c>
      <c r="Q145" s="12">
        <v>16.275863059570042</v>
      </c>
      <c r="S145" s="11">
        <f t="shared" si="8"/>
        <v>493703.89999999997</v>
      </c>
      <c r="T145" s="12">
        <f t="shared" si="9"/>
        <v>19.70948805144136</v>
      </c>
      <c r="U145" s="11">
        <f t="shared" si="10"/>
        <v>1273668.5</v>
      </c>
      <c r="V145" s="12">
        <f t="shared" si="11"/>
        <v>18.098590387530194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31743.5</v>
      </c>
      <c r="G146" s="12">
        <v>19.673735095373853</v>
      </c>
      <c r="H146" s="11">
        <v>9549.3</v>
      </c>
      <c r="I146" s="12">
        <v>19.5487700669159</v>
      </c>
      <c r="J146" s="11">
        <v>60736.4</v>
      </c>
      <c r="K146" s="12">
        <v>17.276719018578643</v>
      </c>
      <c r="L146" s="11">
        <v>148829.9</v>
      </c>
      <c r="M146" s="12">
        <v>21.866536368028196</v>
      </c>
      <c r="N146" s="11">
        <v>640799.5</v>
      </c>
      <c r="O146" s="12">
        <v>18.65532142737315</v>
      </c>
      <c r="P146" s="11">
        <v>376945.5</v>
      </c>
      <c r="Q146" s="12">
        <v>15.930534849202335</v>
      </c>
      <c r="S146" s="11">
        <f t="shared" si="8"/>
        <v>250859.1</v>
      </c>
      <c r="T146" s="12">
        <f t="shared" si="9"/>
        <v>20.389574936687566</v>
      </c>
      <c r="U146" s="11">
        <f t="shared" si="10"/>
        <v>1017745</v>
      </c>
      <c r="V146" s="12">
        <f t="shared" si="11"/>
        <v>17.646133429297123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102256.6</v>
      </c>
      <c r="G147" s="12">
        <v>19.169507689479214</v>
      </c>
      <c r="H147" s="11">
        <v>56392</v>
      </c>
      <c r="I147" s="12">
        <v>16.481871896722936</v>
      </c>
      <c r="J147" s="11">
        <v>105315</v>
      </c>
      <c r="K147" s="12">
        <v>16.74870480938138</v>
      </c>
      <c r="L147" s="11">
        <v>272363.3</v>
      </c>
      <c r="M147" s="12">
        <v>20.71608288635069</v>
      </c>
      <c r="N147" s="11">
        <v>678439.5</v>
      </c>
      <c r="O147" s="12">
        <v>19.54400508814714</v>
      </c>
      <c r="P147" s="11">
        <v>368133</v>
      </c>
      <c r="Q147" s="12">
        <v>16.321395840633688</v>
      </c>
      <c r="S147" s="11">
        <f t="shared" si="8"/>
        <v>536326.8999999999</v>
      </c>
      <c r="T147" s="12">
        <f t="shared" si="9"/>
        <v>19.19695794672988</v>
      </c>
      <c r="U147" s="11">
        <f t="shared" si="10"/>
        <v>1046572.5</v>
      </c>
      <c r="V147" s="12">
        <f t="shared" si="11"/>
        <v>18.410448827004345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115707.9</v>
      </c>
      <c r="G148" s="12">
        <v>18.3469752713514</v>
      </c>
      <c r="H148" s="11">
        <v>17704</v>
      </c>
      <c r="I148" s="12">
        <v>17.774701762313597</v>
      </c>
      <c r="J148" s="11">
        <v>120922.8</v>
      </c>
      <c r="K148" s="12">
        <v>16.854876780888297</v>
      </c>
      <c r="L148" s="11">
        <v>237631.7</v>
      </c>
      <c r="M148" s="12">
        <v>20.34018841341455</v>
      </c>
      <c r="N148" s="11">
        <v>820343.3</v>
      </c>
      <c r="O148" s="12">
        <v>19.137851505583086</v>
      </c>
      <c r="P148" s="11">
        <v>473082.2</v>
      </c>
      <c r="Q148" s="12">
        <v>16.404653212486117</v>
      </c>
      <c r="S148" s="11">
        <f t="shared" si="8"/>
        <v>491966.4</v>
      </c>
      <c r="T148" s="12">
        <f t="shared" si="9"/>
        <v>18.92240149937069</v>
      </c>
      <c r="U148" s="11">
        <f t="shared" si="10"/>
        <v>1293425.5</v>
      </c>
      <c r="V148" s="12">
        <f t="shared" si="11"/>
        <v>18.138159245352746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1805858</v>
      </c>
      <c r="E149" s="12">
        <v>18.308561765653778</v>
      </c>
      <c r="F149" s="11">
        <v>62958.4</v>
      </c>
      <c r="G149" s="12">
        <v>18.588318635797602</v>
      </c>
      <c r="H149" s="11">
        <v>27225.5</v>
      </c>
      <c r="I149" s="12">
        <v>18.357113735284937</v>
      </c>
      <c r="J149" s="11">
        <v>124669.3</v>
      </c>
      <c r="K149" s="12">
        <v>16.690364291770308</v>
      </c>
      <c r="L149" s="11">
        <v>309602.3</v>
      </c>
      <c r="M149" s="12">
        <v>19.275279902636385</v>
      </c>
      <c r="N149" s="11">
        <v>760175.1</v>
      </c>
      <c r="O149" s="12">
        <v>19.498984295854996</v>
      </c>
      <c r="P149" s="11">
        <v>521227.39999999997</v>
      </c>
      <c r="Q149" s="12">
        <v>16.343245688925794</v>
      </c>
      <c r="S149" s="11">
        <f t="shared" si="8"/>
        <v>524455.5</v>
      </c>
      <c r="T149" s="12">
        <f t="shared" si="9"/>
        <v>18.530684536628943</v>
      </c>
      <c r="U149" s="11">
        <f t="shared" si="10"/>
        <v>1281402.5</v>
      </c>
      <c r="V149" s="12">
        <f t="shared" si="11"/>
        <v>18.215345915900745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59206.2</v>
      </c>
      <c r="G150" s="12">
        <v>20.14969158635413</v>
      </c>
      <c r="H150" s="11">
        <v>7269.4</v>
      </c>
      <c r="I150" s="12">
        <v>18.247445456296255</v>
      </c>
      <c r="J150" s="11">
        <v>103809.1</v>
      </c>
      <c r="K150" s="12">
        <v>16.865345465859928</v>
      </c>
      <c r="L150" s="11">
        <v>255155.9</v>
      </c>
      <c r="M150" s="12">
        <v>19.70571645805565</v>
      </c>
      <c r="N150" s="11">
        <v>608064</v>
      </c>
      <c r="O150" s="12">
        <v>18.95440127683929</v>
      </c>
      <c r="P150" s="11">
        <v>631286</v>
      </c>
      <c r="Q150" s="12">
        <v>16.503621528118792</v>
      </c>
      <c r="S150" s="11">
        <f t="shared" si="8"/>
        <v>425440.6</v>
      </c>
      <c r="T150" s="12">
        <f t="shared" si="9"/>
        <v>19.04952372199551</v>
      </c>
      <c r="U150" s="11">
        <f t="shared" si="10"/>
        <v>1239350</v>
      </c>
      <c r="V150" s="12">
        <f t="shared" si="11"/>
        <v>17.706050976721674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33811.3</v>
      </c>
      <c r="G151" s="12">
        <v>25.920254471138346</v>
      </c>
      <c r="H151" s="11">
        <v>65731.2</v>
      </c>
      <c r="I151" s="12">
        <v>18.26793480112945</v>
      </c>
      <c r="J151" s="11">
        <v>110558.2</v>
      </c>
      <c r="K151" s="12">
        <v>16.06790505815037</v>
      </c>
      <c r="L151" s="11">
        <v>176458.6</v>
      </c>
      <c r="M151" s="12">
        <v>19.2183368960198</v>
      </c>
      <c r="N151" s="11">
        <v>425842.4</v>
      </c>
      <c r="O151" s="12">
        <v>19.15979660315647</v>
      </c>
      <c r="P151" s="11">
        <v>352158.5</v>
      </c>
      <c r="Q151" s="12">
        <v>16.013490115956298</v>
      </c>
      <c r="S151" s="11">
        <f t="shared" si="8"/>
        <v>386559.30000000005</v>
      </c>
      <c r="T151" s="12">
        <f t="shared" si="9"/>
        <v>18.74188581156888</v>
      </c>
      <c r="U151" s="11">
        <f t="shared" si="10"/>
        <v>778000.9</v>
      </c>
      <c r="V151" s="12">
        <f t="shared" si="11"/>
        <v>17.735635560318755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40601.6</v>
      </c>
      <c r="G152" s="12">
        <v>22.60225951686633</v>
      </c>
      <c r="H152" s="11">
        <v>34092.7</v>
      </c>
      <c r="I152" s="12">
        <v>20.762558905572163</v>
      </c>
      <c r="J152" s="11">
        <v>89575.6</v>
      </c>
      <c r="K152" s="12">
        <v>17.462896369100513</v>
      </c>
      <c r="L152" s="11">
        <v>142322.1</v>
      </c>
      <c r="M152" s="12">
        <v>20.90450829491695</v>
      </c>
      <c r="N152" s="11">
        <v>336253.5</v>
      </c>
      <c r="O152" s="12">
        <v>20.259615578722602</v>
      </c>
      <c r="P152" s="11">
        <v>149647.2</v>
      </c>
      <c r="Q152" s="12">
        <v>17.01168593197868</v>
      </c>
      <c r="S152" s="11">
        <f t="shared" si="8"/>
        <v>306592</v>
      </c>
      <c r="T152" s="12">
        <f t="shared" si="9"/>
        <v>20.108034560588663</v>
      </c>
      <c r="U152" s="11">
        <f t="shared" si="10"/>
        <v>485900.7</v>
      </c>
      <c r="V152" s="12">
        <f t="shared" si="11"/>
        <v>19.259321532156676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942528.9</v>
      </c>
      <c r="E153" s="12">
        <v>19.113529824921017</v>
      </c>
      <c r="F153" s="11">
        <v>26246.2</v>
      </c>
      <c r="G153" s="12">
        <v>28.093229610381695</v>
      </c>
      <c r="H153" s="11">
        <v>39525.1</v>
      </c>
      <c r="I153" s="12">
        <v>19.27406852860587</v>
      </c>
      <c r="J153" s="11">
        <v>106609.1</v>
      </c>
      <c r="K153" s="12">
        <v>17.59088529966016</v>
      </c>
      <c r="L153" s="11">
        <v>261922.4</v>
      </c>
      <c r="M153" s="12">
        <v>18.418001652397802</v>
      </c>
      <c r="N153" s="11">
        <v>410839.3</v>
      </c>
      <c r="O153" s="12">
        <v>19.619049567555965</v>
      </c>
      <c r="P153" s="11">
        <v>97386.8</v>
      </c>
      <c r="Q153" s="12">
        <v>18.046043704074886</v>
      </c>
      <c r="S153" s="11">
        <f t="shared" si="8"/>
        <v>434302.80000000005</v>
      </c>
      <c r="T153" s="12">
        <f t="shared" si="9"/>
        <v>18.877579548186187</v>
      </c>
      <c r="U153" s="11">
        <f t="shared" si="10"/>
        <v>508226.1</v>
      </c>
      <c r="V153" s="12">
        <f t="shared" si="11"/>
        <v>19.317628590896838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32791.5</v>
      </c>
      <c r="G154" s="15">
        <v>25.59187594346096</v>
      </c>
      <c r="H154" s="14">
        <v>123635.2</v>
      </c>
      <c r="I154" s="15">
        <v>16.027570748459983</v>
      </c>
      <c r="J154" s="14">
        <v>187553.2</v>
      </c>
      <c r="K154" s="15">
        <v>15.478916867320844</v>
      </c>
      <c r="L154" s="14">
        <v>199434.2</v>
      </c>
      <c r="M154" s="15">
        <v>19.188128279903843</v>
      </c>
      <c r="N154" s="14">
        <v>634839.8</v>
      </c>
      <c r="O154" s="15">
        <v>19.01365387299284</v>
      </c>
      <c r="P154" s="14">
        <v>158076.9</v>
      </c>
      <c r="Q154" s="15">
        <v>17.94996475765909</v>
      </c>
      <c r="S154" s="14">
        <f t="shared" si="8"/>
        <v>543414.1000000001</v>
      </c>
      <c r="T154" s="15">
        <f t="shared" si="9"/>
        <v>17.575284334727414</v>
      </c>
      <c r="U154" s="14">
        <f t="shared" si="10"/>
        <v>792916.7000000001</v>
      </c>
      <c r="V154" s="15">
        <f t="shared" si="11"/>
        <v>18.801595433669135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21098.3</v>
      </c>
      <c r="G155" s="9">
        <v>29.42421010223573</v>
      </c>
      <c r="H155" s="8">
        <v>16214.200000000003</v>
      </c>
      <c r="I155" s="9">
        <v>20.846067027667107</v>
      </c>
      <c r="J155" s="8">
        <v>120058.8</v>
      </c>
      <c r="K155" s="9">
        <v>16.62249092944457</v>
      </c>
      <c r="L155" s="8">
        <v>203939.6</v>
      </c>
      <c r="M155" s="9">
        <v>18.925463553914984</v>
      </c>
      <c r="N155" s="8">
        <v>282539</v>
      </c>
      <c r="O155" s="9">
        <v>20.459412176726044</v>
      </c>
      <c r="P155" s="8">
        <v>80539.3</v>
      </c>
      <c r="Q155" s="9">
        <v>16.419679125594584</v>
      </c>
      <c r="S155" s="8">
        <f t="shared" si="8"/>
        <v>361310.9</v>
      </c>
      <c r="T155" s="9">
        <f t="shared" si="9"/>
        <v>18.859466716891188</v>
      </c>
      <c r="U155" s="8">
        <f t="shared" si="10"/>
        <v>363078.3</v>
      </c>
      <c r="V155" s="9">
        <f t="shared" si="11"/>
        <v>19.56330444424798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46037.8</v>
      </c>
      <c r="G156" s="12">
        <v>24.47616497747503</v>
      </c>
      <c r="H156" s="11">
        <v>59908.8</v>
      </c>
      <c r="I156" s="12">
        <v>20.634222685148092</v>
      </c>
      <c r="J156" s="11">
        <v>78138.3</v>
      </c>
      <c r="K156" s="12">
        <v>17.97470261062757</v>
      </c>
      <c r="L156" s="11">
        <v>295350.8</v>
      </c>
      <c r="M156" s="12">
        <v>19.608470686383782</v>
      </c>
      <c r="N156" s="11">
        <v>554161.1</v>
      </c>
      <c r="O156" s="12">
        <v>20.501564956472045</v>
      </c>
      <c r="P156" s="11">
        <v>94802.4</v>
      </c>
      <c r="Q156" s="12">
        <v>18.436695938077516</v>
      </c>
      <c r="S156" s="11">
        <f t="shared" si="8"/>
        <v>479435.7</v>
      </c>
      <c r="T156" s="12">
        <f t="shared" si="9"/>
        <v>19.937794613542543</v>
      </c>
      <c r="U156" s="11">
        <f t="shared" si="10"/>
        <v>648963.5</v>
      </c>
      <c r="V156" s="12">
        <f t="shared" si="11"/>
        <v>20.19992312510642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225856.6</v>
      </c>
      <c r="G157" s="12">
        <v>23.993582476668823</v>
      </c>
      <c r="H157" s="11">
        <v>58276.6</v>
      </c>
      <c r="I157" s="12">
        <v>20.196449689927</v>
      </c>
      <c r="J157" s="11">
        <v>85162.7</v>
      </c>
      <c r="K157" s="12">
        <v>16.440002782908483</v>
      </c>
      <c r="L157" s="11">
        <v>190315.8</v>
      </c>
      <c r="M157" s="12">
        <v>21.493933357083336</v>
      </c>
      <c r="N157" s="11">
        <v>565471.2</v>
      </c>
      <c r="O157" s="12">
        <v>21.16759658847348</v>
      </c>
      <c r="P157" s="11">
        <v>147656.2</v>
      </c>
      <c r="Q157" s="12">
        <v>17.806899060113967</v>
      </c>
      <c r="S157" s="11">
        <f t="shared" si="8"/>
        <v>559611.7</v>
      </c>
      <c r="T157" s="12">
        <f t="shared" si="9"/>
        <v>21.59854686204738</v>
      </c>
      <c r="U157" s="11">
        <f t="shared" si="10"/>
        <v>713127.3999999999</v>
      </c>
      <c r="V157" s="12">
        <f t="shared" si="11"/>
        <v>20.47174921760124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37256.2</v>
      </c>
      <c r="G158" s="12">
        <v>18.83448311958815</v>
      </c>
      <c r="H158" s="11">
        <v>57045.9</v>
      </c>
      <c r="I158" s="12">
        <v>20.021977495315177</v>
      </c>
      <c r="J158" s="11">
        <v>311164.1</v>
      </c>
      <c r="K158" s="12">
        <v>21.012363643492286</v>
      </c>
      <c r="L158" s="11">
        <v>168152</v>
      </c>
      <c r="M158" s="12">
        <v>21.71917580522384</v>
      </c>
      <c r="N158" s="11">
        <v>726151.6</v>
      </c>
      <c r="O158" s="12">
        <v>21.452972328367803</v>
      </c>
      <c r="P158" s="11">
        <v>251751.6</v>
      </c>
      <c r="Q158" s="12">
        <v>18.278695801734724</v>
      </c>
      <c r="S158" s="11">
        <f t="shared" si="8"/>
        <v>573618.2</v>
      </c>
      <c r="T158" s="12">
        <f t="shared" si="9"/>
        <v>20.97961513076119</v>
      </c>
      <c r="U158" s="11">
        <f t="shared" si="10"/>
        <v>977903.2</v>
      </c>
      <c r="V158" s="12">
        <f t="shared" si="11"/>
        <v>20.635785929527593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24909.5</v>
      </c>
      <c r="G159" s="12">
        <v>26.78329512836468</v>
      </c>
      <c r="H159" s="11">
        <v>160092.6</v>
      </c>
      <c r="I159" s="12">
        <v>22.589076821789387</v>
      </c>
      <c r="J159" s="11">
        <v>133835.6</v>
      </c>
      <c r="K159" s="12">
        <v>19.1534926133256</v>
      </c>
      <c r="L159" s="11">
        <v>155610.7</v>
      </c>
      <c r="M159" s="12">
        <v>20.448251064997454</v>
      </c>
      <c r="N159" s="11">
        <v>851511.1</v>
      </c>
      <c r="O159" s="12">
        <v>20.73891537996393</v>
      </c>
      <c r="P159" s="11">
        <v>350775.7</v>
      </c>
      <c r="Q159" s="12">
        <v>17.649044395036483</v>
      </c>
      <c r="S159" s="11">
        <f t="shared" si="8"/>
        <v>474448.4</v>
      </c>
      <c r="T159" s="12">
        <f t="shared" si="9"/>
        <v>21.137995971743184</v>
      </c>
      <c r="U159" s="11">
        <f t="shared" si="10"/>
        <v>1202286.8</v>
      </c>
      <c r="V159" s="12">
        <f t="shared" si="11"/>
        <v>19.837423608077543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47756.6</v>
      </c>
      <c r="G160" s="12">
        <v>22.676422525891713</v>
      </c>
      <c r="H160" s="11">
        <v>194260.8</v>
      </c>
      <c r="I160" s="12">
        <v>22.995364602637277</v>
      </c>
      <c r="J160" s="11">
        <v>212248.1</v>
      </c>
      <c r="K160" s="12">
        <v>17.43441243054708</v>
      </c>
      <c r="L160" s="11">
        <v>154260.1</v>
      </c>
      <c r="M160" s="12">
        <v>23.075714964530686</v>
      </c>
      <c r="N160" s="11">
        <v>617552.6</v>
      </c>
      <c r="O160" s="12">
        <v>21.587497144372804</v>
      </c>
      <c r="P160" s="11">
        <v>304660.1</v>
      </c>
      <c r="Q160" s="12">
        <v>18.69804179805626</v>
      </c>
      <c r="S160" s="11">
        <f t="shared" si="8"/>
        <v>608525.6</v>
      </c>
      <c r="T160" s="12">
        <f t="shared" si="9"/>
        <v>21.05109427606661</v>
      </c>
      <c r="U160" s="11">
        <f t="shared" si="10"/>
        <v>922212.7</v>
      </c>
      <c r="V160" s="12">
        <f t="shared" si="11"/>
        <v>20.632943216895622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25476.1</v>
      </c>
      <c r="G161" s="12">
        <v>29.23894748411256</v>
      </c>
      <c r="H161" s="11">
        <v>62104.3</v>
      </c>
      <c r="I161" s="12">
        <v>20.10382915514706</v>
      </c>
      <c r="J161" s="11">
        <v>302095</v>
      </c>
      <c r="K161" s="12">
        <v>18.158690491401714</v>
      </c>
      <c r="L161" s="11">
        <v>159865</v>
      </c>
      <c r="M161" s="12">
        <v>20.029979320051297</v>
      </c>
      <c r="N161" s="11">
        <v>580714.2</v>
      </c>
      <c r="O161" s="12">
        <v>21.88146988828584</v>
      </c>
      <c r="P161" s="11">
        <v>332059.8</v>
      </c>
      <c r="Q161" s="12">
        <v>18.738068335884087</v>
      </c>
      <c r="S161" s="11">
        <f t="shared" si="8"/>
        <v>549540.4</v>
      </c>
      <c r="T161" s="12">
        <f t="shared" si="9"/>
        <v>19.43655249914292</v>
      </c>
      <c r="U161" s="11">
        <f t="shared" si="10"/>
        <v>912774</v>
      </c>
      <c r="V161" s="12">
        <f t="shared" si="11"/>
        <v>20.737925822821424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28499.7</v>
      </c>
      <c r="G162" s="12">
        <v>28.272146619087216</v>
      </c>
      <c r="H162" s="11">
        <v>26553.9</v>
      </c>
      <c r="I162" s="12">
        <v>19.362457115527285</v>
      </c>
      <c r="J162" s="11">
        <v>298150.2</v>
      </c>
      <c r="K162" s="12">
        <v>21.39783523539478</v>
      </c>
      <c r="L162" s="11">
        <v>168788.3</v>
      </c>
      <c r="M162" s="12">
        <v>20.731759268859278</v>
      </c>
      <c r="N162" s="11">
        <v>471263</v>
      </c>
      <c r="O162" s="12">
        <v>21.177942083295317</v>
      </c>
      <c r="P162" s="11">
        <v>183536.8</v>
      </c>
      <c r="Q162" s="12">
        <v>18.375468925033015</v>
      </c>
      <c r="S162" s="11">
        <f t="shared" si="8"/>
        <v>521992.10000000003</v>
      </c>
      <c r="T162" s="12">
        <f t="shared" si="9"/>
        <v>21.45423983428102</v>
      </c>
      <c r="U162" s="11">
        <f t="shared" si="10"/>
        <v>654799.8</v>
      </c>
      <c r="V162" s="12">
        <f t="shared" si="11"/>
        <v>20.392424195914536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30350.8</v>
      </c>
      <c r="G163" s="12">
        <v>29.3276208205385</v>
      </c>
      <c r="H163" s="11">
        <v>24276.4</v>
      </c>
      <c r="I163" s="12">
        <v>20.5482583908652</v>
      </c>
      <c r="J163" s="11">
        <v>302121.9</v>
      </c>
      <c r="K163" s="12">
        <v>20.19474590885335</v>
      </c>
      <c r="L163" s="11">
        <v>134564.2</v>
      </c>
      <c r="M163" s="12">
        <v>22.492843824731988</v>
      </c>
      <c r="N163" s="11">
        <v>706939.9</v>
      </c>
      <c r="O163" s="12">
        <v>20.71535434200277</v>
      </c>
      <c r="P163" s="11">
        <v>189749.9</v>
      </c>
      <c r="Q163" s="12">
        <v>19.027305400424456</v>
      </c>
      <c r="S163" s="11">
        <f t="shared" si="8"/>
        <v>491313.30000000005</v>
      </c>
      <c r="T163" s="12">
        <f t="shared" si="9"/>
        <v>21.40581383202938</v>
      </c>
      <c r="U163" s="11">
        <f t="shared" si="10"/>
        <v>896689.8</v>
      </c>
      <c r="V163" s="12">
        <f t="shared" si="11"/>
        <v>20.358143723726982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71106</v>
      </c>
      <c r="G164" s="12">
        <v>22.046657356622504</v>
      </c>
      <c r="H164" s="11">
        <v>16626.3</v>
      </c>
      <c r="I164" s="12">
        <v>20.138391223543422</v>
      </c>
      <c r="J164" s="11">
        <v>182410.2</v>
      </c>
      <c r="K164" s="12">
        <v>17.880933215357476</v>
      </c>
      <c r="L164" s="11">
        <v>279332.3</v>
      </c>
      <c r="M164" s="12">
        <v>21.295231235342282</v>
      </c>
      <c r="N164" s="11">
        <v>563950.1</v>
      </c>
      <c r="O164" s="12">
        <v>20.82590815747705</v>
      </c>
      <c r="P164" s="11">
        <v>251775.6</v>
      </c>
      <c r="Q164" s="12">
        <v>18.1719908680587</v>
      </c>
      <c r="S164" s="11">
        <f t="shared" si="8"/>
        <v>549474.8</v>
      </c>
      <c r="T164" s="12">
        <f t="shared" si="9"/>
        <v>20.224015871155512</v>
      </c>
      <c r="U164" s="11">
        <f t="shared" si="10"/>
        <v>815725.7</v>
      </c>
      <c r="V164" s="12">
        <f t="shared" si="11"/>
        <v>20.006770525925564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78797.3</v>
      </c>
      <c r="G165" s="12">
        <v>19.781473058087016</v>
      </c>
      <c r="H165" s="11">
        <v>30349.5</v>
      </c>
      <c r="I165" s="12">
        <v>21.2864231700687</v>
      </c>
      <c r="J165" s="11">
        <v>100387.7</v>
      </c>
      <c r="K165" s="12">
        <v>18.888006190001363</v>
      </c>
      <c r="L165" s="11">
        <v>130903.69999999998</v>
      </c>
      <c r="M165" s="12">
        <v>19.736000212369863</v>
      </c>
      <c r="N165" s="11">
        <v>328249.1</v>
      </c>
      <c r="O165" s="12">
        <v>20.29683958920222</v>
      </c>
      <c r="P165" s="11">
        <v>87014.7</v>
      </c>
      <c r="Q165" s="12">
        <v>18.248781068026435</v>
      </c>
      <c r="S165" s="11">
        <f t="shared" si="8"/>
        <v>340438.19999999995</v>
      </c>
      <c r="T165" s="12">
        <f t="shared" si="9"/>
        <v>19.63468822535192</v>
      </c>
      <c r="U165" s="11">
        <f t="shared" si="10"/>
        <v>415263.8</v>
      </c>
      <c r="V165" s="12">
        <f t="shared" si="11"/>
        <v>19.867687811940264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98433.9</v>
      </c>
      <c r="G166" s="15">
        <v>26.30774822495096</v>
      </c>
      <c r="H166" s="14">
        <v>99130.3</v>
      </c>
      <c r="I166" s="15">
        <v>23.39389702240385</v>
      </c>
      <c r="J166" s="14">
        <v>214192</v>
      </c>
      <c r="K166" s="15">
        <v>20.60447000821693</v>
      </c>
      <c r="L166" s="14">
        <v>125794.9</v>
      </c>
      <c r="M166" s="15">
        <v>20.318064158403875</v>
      </c>
      <c r="N166" s="14">
        <v>517978.60000000003</v>
      </c>
      <c r="O166" s="15">
        <v>19.68013497661872</v>
      </c>
      <c r="P166" s="14">
        <v>192814.7</v>
      </c>
      <c r="Q166" s="15">
        <v>17.552894141369926</v>
      </c>
      <c r="S166" s="14">
        <f t="shared" si="8"/>
        <v>537551.1</v>
      </c>
      <c r="T166" s="15">
        <f t="shared" si="9"/>
        <v>22.09620588070604</v>
      </c>
      <c r="U166" s="14">
        <f t="shared" si="10"/>
        <v>710793.3</v>
      </c>
      <c r="V166" s="15">
        <f t="shared" si="11"/>
        <v>19.1030849348186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27701.1</v>
      </c>
      <c r="G167" s="9">
        <v>30.27</v>
      </c>
      <c r="H167" s="8">
        <v>17584.5</v>
      </c>
      <c r="I167" s="9">
        <v>15.31</v>
      </c>
      <c r="J167" s="8">
        <v>97358</v>
      </c>
      <c r="K167" s="9">
        <v>18.74</v>
      </c>
      <c r="L167" s="8">
        <v>92349.1</v>
      </c>
      <c r="M167" s="9">
        <v>22.54</v>
      </c>
      <c r="N167" s="8">
        <v>271286.2</v>
      </c>
      <c r="O167" s="9">
        <v>19.98</v>
      </c>
      <c r="P167" s="8">
        <v>55956.8</v>
      </c>
      <c r="Q167" s="9">
        <v>18.7</v>
      </c>
      <c r="S167" s="8">
        <f t="shared" si="8"/>
        <v>234992.7</v>
      </c>
      <c r="T167" s="9">
        <f t="shared" si="9"/>
        <v>21.335848415716743</v>
      </c>
      <c r="U167" s="8">
        <f t="shared" si="10"/>
        <v>327243</v>
      </c>
      <c r="V167" s="9">
        <f t="shared" si="11"/>
        <v>19.761126856800605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9491.4</v>
      </c>
      <c r="G168" s="12">
        <v>28.24</v>
      </c>
      <c r="H168" s="11">
        <v>27863</v>
      </c>
      <c r="I168" s="12">
        <v>20.74</v>
      </c>
      <c r="J168" s="11">
        <v>102865.3</v>
      </c>
      <c r="K168" s="12">
        <v>19.02</v>
      </c>
      <c r="L168" s="11">
        <v>177029.6</v>
      </c>
      <c r="M168" s="12">
        <v>19.92</v>
      </c>
      <c r="N168" s="11">
        <v>275232.5</v>
      </c>
      <c r="O168" s="12">
        <v>23.07</v>
      </c>
      <c r="P168" s="11">
        <v>48866.9</v>
      </c>
      <c r="Q168" s="12">
        <v>20.1</v>
      </c>
      <c r="S168" s="11">
        <f t="shared" si="8"/>
        <v>317249.30000000005</v>
      </c>
      <c r="T168" s="12">
        <f t="shared" si="9"/>
        <v>19.949116968894806</v>
      </c>
      <c r="U168" s="11">
        <f t="shared" si="10"/>
        <v>324099.4</v>
      </c>
      <c r="V168" s="12">
        <f t="shared" si="11"/>
        <v>22.622190800106388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17308</v>
      </c>
      <c r="G169" s="12">
        <v>27.03</v>
      </c>
      <c r="H169" s="11">
        <v>16501.8</v>
      </c>
      <c r="I169" s="12">
        <v>20.97</v>
      </c>
      <c r="J169" s="11">
        <v>222089.5</v>
      </c>
      <c r="K169" s="12">
        <v>19.81</v>
      </c>
      <c r="L169" s="11">
        <v>218229.6</v>
      </c>
      <c r="M169" s="12">
        <v>24.1</v>
      </c>
      <c r="N169" s="11">
        <v>381929</v>
      </c>
      <c r="O169" s="12">
        <v>24.02</v>
      </c>
      <c r="P169" s="11">
        <v>99820.7</v>
      </c>
      <c r="Q169" s="12">
        <v>19.29</v>
      </c>
      <c r="S169" s="11">
        <f t="shared" si="8"/>
        <v>474128.9</v>
      </c>
      <c r="T169" s="12">
        <f t="shared" si="9"/>
        <v>22.08851715430129</v>
      </c>
      <c r="U169" s="11">
        <f t="shared" si="10"/>
        <v>481749.7</v>
      </c>
      <c r="V169" s="12">
        <f t="shared" si="11"/>
        <v>23.039922771098766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22023.6</v>
      </c>
      <c r="G170" s="12">
        <v>27.95504985560944</v>
      </c>
      <c r="H170" s="11">
        <v>23670.9</v>
      </c>
      <c r="I170" s="12">
        <v>22.50320351148456</v>
      </c>
      <c r="J170" s="11">
        <v>131155.8</v>
      </c>
      <c r="K170" s="12">
        <v>18.83795458530999</v>
      </c>
      <c r="L170" s="11">
        <v>216640.7</v>
      </c>
      <c r="M170" s="12">
        <v>21.965122943195805</v>
      </c>
      <c r="N170" s="11">
        <v>447083.8</v>
      </c>
      <c r="O170" s="12">
        <v>23.82</v>
      </c>
      <c r="P170" s="11">
        <v>81246.7</v>
      </c>
      <c r="Q170" s="12">
        <v>19.88</v>
      </c>
      <c r="S170" s="11">
        <f t="shared" si="8"/>
        <v>393491</v>
      </c>
      <c r="T170" s="12">
        <f t="shared" si="9"/>
        <v>21.290419679230272</v>
      </c>
      <c r="U170" s="11">
        <f t="shared" si="10"/>
        <v>528330.5</v>
      </c>
      <c r="V170" s="12">
        <f t="shared" si="11"/>
        <v>23.214106533694345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7498.9</v>
      </c>
      <c r="G171" s="12">
        <v>28.58</v>
      </c>
      <c r="H171" s="11">
        <v>54122.5</v>
      </c>
      <c r="I171" s="12">
        <v>20.36</v>
      </c>
      <c r="J171" s="11">
        <v>110430.4</v>
      </c>
      <c r="K171" s="12">
        <v>18.41</v>
      </c>
      <c r="L171" s="11">
        <v>135468.1</v>
      </c>
      <c r="M171" s="12">
        <v>21.4</v>
      </c>
      <c r="N171" s="11">
        <v>374590.6</v>
      </c>
      <c r="O171" s="12">
        <v>22.26</v>
      </c>
      <c r="P171" s="11">
        <v>71002.9</v>
      </c>
      <c r="Q171" s="12">
        <v>19.69</v>
      </c>
      <c r="S171" s="11">
        <f t="shared" si="8"/>
        <v>307519.9</v>
      </c>
      <c r="T171" s="12">
        <f t="shared" si="9"/>
        <v>20.318339287961525</v>
      </c>
      <c r="U171" s="11">
        <f t="shared" si="10"/>
        <v>445593.5</v>
      </c>
      <c r="V171" s="12">
        <f t="shared" si="11"/>
        <v>21.850484481932526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61514.4</v>
      </c>
      <c r="G172" s="12">
        <v>17.46</v>
      </c>
      <c r="H172" s="11">
        <v>76994</v>
      </c>
      <c r="I172" s="12">
        <v>22.37</v>
      </c>
      <c r="J172" s="11">
        <v>445508.2</v>
      </c>
      <c r="K172" s="12">
        <v>19.78</v>
      </c>
      <c r="L172" s="11">
        <v>155968.4</v>
      </c>
      <c r="M172" s="12">
        <v>21.77</v>
      </c>
      <c r="N172" s="11">
        <v>490699.1</v>
      </c>
      <c r="O172" s="12">
        <v>24.57</v>
      </c>
      <c r="P172" s="11">
        <v>104656.6</v>
      </c>
      <c r="Q172" s="12">
        <v>20.4</v>
      </c>
      <c r="S172" s="11">
        <f t="shared" si="8"/>
        <v>739985</v>
      </c>
      <c r="T172" s="12">
        <f t="shared" si="9"/>
        <v>20.276061633681763</v>
      </c>
      <c r="U172" s="11">
        <f t="shared" si="10"/>
        <v>595355.7</v>
      </c>
      <c r="V172" s="12">
        <f t="shared" si="11"/>
        <v>23.836962553646504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55935.9</v>
      </c>
      <c r="G173" s="12">
        <v>30.46</v>
      </c>
      <c r="H173" s="11">
        <v>28053.9</v>
      </c>
      <c r="I173" s="12">
        <v>25.92</v>
      </c>
      <c r="J173" s="11">
        <v>94199.9</v>
      </c>
      <c r="K173" s="12">
        <v>17.84</v>
      </c>
      <c r="L173" s="11">
        <v>115952.5</v>
      </c>
      <c r="M173" s="12">
        <v>23.28</v>
      </c>
      <c r="N173" s="11">
        <v>349507.2</v>
      </c>
      <c r="O173" s="12">
        <v>22.55</v>
      </c>
      <c r="P173" s="11">
        <v>96487.6</v>
      </c>
      <c r="Q173" s="12">
        <v>19.7</v>
      </c>
      <c r="S173" s="11">
        <f t="shared" si="8"/>
        <v>294142.2</v>
      </c>
      <c r="T173" s="12">
        <f t="shared" si="9"/>
        <v>23.155008081125388</v>
      </c>
      <c r="U173" s="11">
        <f t="shared" si="10"/>
        <v>445994.80000000005</v>
      </c>
      <c r="V173" s="12">
        <f t="shared" si="11"/>
        <v>21.933424066827683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51145</v>
      </c>
      <c r="G174" s="12">
        <v>19.23</v>
      </c>
      <c r="H174" s="11">
        <v>59856.9</v>
      </c>
      <c r="I174" s="12">
        <v>26.26</v>
      </c>
      <c r="J174" s="11">
        <v>144882.8</v>
      </c>
      <c r="K174" s="12">
        <v>17.73</v>
      </c>
      <c r="L174" s="11">
        <v>142123.4</v>
      </c>
      <c r="M174" s="12">
        <v>23.57</v>
      </c>
      <c r="N174" s="11">
        <v>482458.2</v>
      </c>
      <c r="O174" s="12">
        <v>23.77</v>
      </c>
      <c r="P174" s="11">
        <v>185934.2</v>
      </c>
      <c r="Q174" s="12">
        <v>18</v>
      </c>
      <c r="S174" s="11">
        <f t="shared" si="8"/>
        <v>398008.1</v>
      </c>
      <c r="T174" s="12">
        <f t="shared" si="9"/>
        <v>21.290976555502258</v>
      </c>
      <c r="U174" s="11">
        <f t="shared" si="10"/>
        <v>668392.4</v>
      </c>
      <c r="V174" s="12">
        <f t="shared" si="11"/>
        <v>22.164894475161596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13705.3</v>
      </c>
      <c r="G175" s="12">
        <v>29.54</v>
      </c>
      <c r="H175" s="11">
        <v>110304</v>
      </c>
      <c r="I175" s="12">
        <v>17.37</v>
      </c>
      <c r="J175" s="11">
        <v>172391.3</v>
      </c>
      <c r="K175" s="12">
        <v>16.78</v>
      </c>
      <c r="L175" s="11">
        <v>147308.2</v>
      </c>
      <c r="M175" s="12">
        <v>21.39</v>
      </c>
      <c r="N175" s="11">
        <v>520449.3</v>
      </c>
      <c r="O175" s="12">
        <v>22.74</v>
      </c>
      <c r="P175" s="11">
        <v>228870.9</v>
      </c>
      <c r="Q175" s="12">
        <v>19.77</v>
      </c>
      <c r="S175" s="11">
        <f t="shared" si="8"/>
        <v>443708.8</v>
      </c>
      <c r="T175" s="12">
        <f t="shared" si="9"/>
        <v>18.85129042741546</v>
      </c>
      <c r="U175" s="11">
        <f t="shared" si="10"/>
        <v>749320.2</v>
      </c>
      <c r="V175" s="12">
        <f t="shared" si="11"/>
        <v>21.832848994328458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38710.2</v>
      </c>
      <c r="G176" s="12">
        <v>28.93</v>
      </c>
      <c r="H176" s="11">
        <v>127083.7</v>
      </c>
      <c r="I176" s="12">
        <v>28.18</v>
      </c>
      <c r="J176" s="11">
        <v>98276.6</v>
      </c>
      <c r="K176" s="12">
        <v>17.14</v>
      </c>
      <c r="L176" s="11">
        <v>167180.3</v>
      </c>
      <c r="M176" s="12">
        <v>21.44</v>
      </c>
      <c r="N176" s="11">
        <v>789307.2</v>
      </c>
      <c r="O176" s="12">
        <v>22.79</v>
      </c>
      <c r="P176" s="11">
        <v>212286.3</v>
      </c>
      <c r="Q176" s="12">
        <v>19.51</v>
      </c>
      <c r="S176" s="11">
        <f t="shared" si="8"/>
        <v>431250.8</v>
      </c>
      <c r="T176" s="12">
        <f t="shared" si="9"/>
        <v>23.11859203043797</v>
      </c>
      <c r="U176" s="11">
        <f t="shared" si="10"/>
        <v>1001593.5</v>
      </c>
      <c r="V176" s="12">
        <f t="shared" si="11"/>
        <v>22.094808723299423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183216.7</v>
      </c>
      <c r="G177" s="12">
        <v>20.53</v>
      </c>
      <c r="H177" s="11">
        <v>61061.6</v>
      </c>
      <c r="I177" s="12">
        <v>19.46</v>
      </c>
      <c r="J177" s="11">
        <v>120513.9</v>
      </c>
      <c r="K177" s="12">
        <v>16.67</v>
      </c>
      <c r="L177" s="11">
        <v>283468</v>
      </c>
      <c r="M177" s="12">
        <v>19.17</v>
      </c>
      <c r="N177" s="11">
        <v>356710.5</v>
      </c>
      <c r="O177" s="12">
        <v>22.19</v>
      </c>
      <c r="P177" s="11">
        <v>172770.5</v>
      </c>
      <c r="Q177" s="12">
        <v>18.89</v>
      </c>
      <c r="S177" s="11">
        <f t="shared" si="8"/>
        <v>648260.2</v>
      </c>
      <c r="T177" s="12">
        <f t="shared" si="9"/>
        <v>19.116931534590588</v>
      </c>
      <c r="U177" s="11">
        <f t="shared" si="10"/>
        <v>529481</v>
      </c>
      <c r="V177" s="12">
        <f t="shared" si="11"/>
        <v>21.113204704229236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18816.1</v>
      </c>
      <c r="G178" s="15">
        <v>29.56</v>
      </c>
      <c r="H178" s="14">
        <v>63860.2</v>
      </c>
      <c r="I178" s="15">
        <v>21.26</v>
      </c>
      <c r="J178" s="14">
        <v>135642.1</v>
      </c>
      <c r="K178" s="15">
        <v>17.03</v>
      </c>
      <c r="L178" s="14">
        <v>145275.6</v>
      </c>
      <c r="M178" s="15">
        <v>21.76</v>
      </c>
      <c r="N178" s="14">
        <v>609800.2</v>
      </c>
      <c r="O178" s="15">
        <v>21.89</v>
      </c>
      <c r="P178" s="14">
        <v>252128.7</v>
      </c>
      <c r="Q178" s="15">
        <v>18.48</v>
      </c>
      <c r="S178" s="14">
        <f t="shared" si="8"/>
        <v>363594</v>
      </c>
      <c r="T178" s="15">
        <f t="shared" si="9"/>
        <v>20.311264176526567</v>
      </c>
      <c r="U178" s="14">
        <f t="shared" si="10"/>
        <v>861928.8999999999</v>
      </c>
      <c r="V178" s="15">
        <f t="shared" si="11"/>
        <v>20.89251764733727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887191.3</v>
      </c>
      <c r="E179" s="9">
        <v>19.85121131598112</v>
      </c>
      <c r="F179" s="8">
        <v>18443.9</v>
      </c>
      <c r="G179" s="9">
        <v>34.11</v>
      </c>
      <c r="H179" s="8">
        <v>95041.6</v>
      </c>
      <c r="I179" s="9">
        <v>14.43</v>
      </c>
      <c r="J179" s="8">
        <v>63207.8</v>
      </c>
      <c r="K179" s="9">
        <v>19</v>
      </c>
      <c r="L179" s="8">
        <v>305458.5</v>
      </c>
      <c r="M179" s="9">
        <v>18.05</v>
      </c>
      <c r="N179" s="8">
        <v>337360.10000000003</v>
      </c>
      <c r="O179" s="9">
        <v>22.2</v>
      </c>
      <c r="P179" s="8">
        <v>67679.4</v>
      </c>
      <c r="Q179" s="9">
        <v>20.8</v>
      </c>
      <c r="S179" s="8">
        <f t="shared" si="8"/>
        <v>482151.8</v>
      </c>
      <c r="T179" s="9">
        <f t="shared" si="9"/>
        <v>18.075315371631923</v>
      </c>
      <c r="U179" s="8">
        <f t="shared" si="10"/>
        <v>405039.5</v>
      </c>
      <c r="V179" s="9">
        <f t="shared" si="11"/>
        <v>21.96606933397854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784570.2000000001</v>
      </c>
      <c r="E180" s="12">
        <v>21.299743332081697</v>
      </c>
      <c r="F180" s="11">
        <v>20217</v>
      </c>
      <c r="G180" s="12">
        <v>33.48</v>
      </c>
      <c r="H180" s="11">
        <v>47886.3</v>
      </c>
      <c r="I180" s="12">
        <v>20.09</v>
      </c>
      <c r="J180" s="11">
        <v>140986.4</v>
      </c>
      <c r="K180" s="12">
        <v>18.46</v>
      </c>
      <c r="L180" s="11">
        <v>111628.7</v>
      </c>
      <c r="M180" s="12">
        <v>22.77</v>
      </c>
      <c r="N180" s="11">
        <v>301987.4</v>
      </c>
      <c r="O180" s="12">
        <v>22.03</v>
      </c>
      <c r="P180" s="11">
        <v>161864.4</v>
      </c>
      <c r="Q180" s="12">
        <v>20.23</v>
      </c>
      <c r="S180" s="11">
        <f t="shared" si="8"/>
        <v>320718.4</v>
      </c>
      <c r="T180" s="12">
        <f t="shared" si="9"/>
        <v>21.150315572789086</v>
      </c>
      <c r="U180" s="11">
        <f t="shared" si="10"/>
        <v>463851.80000000005</v>
      </c>
      <c r="V180" s="12">
        <f t="shared" si="11"/>
        <v>21.401877138344616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1466826.8</v>
      </c>
      <c r="E181" s="12">
        <v>19.630598757808357</v>
      </c>
      <c r="F181" s="11">
        <v>118044.7</v>
      </c>
      <c r="G181" s="12">
        <v>20.56</v>
      </c>
      <c r="H181" s="11">
        <v>96961.5</v>
      </c>
      <c r="I181" s="12">
        <v>20.25</v>
      </c>
      <c r="J181" s="11">
        <v>80276.5</v>
      </c>
      <c r="K181" s="12">
        <v>16.49</v>
      </c>
      <c r="L181" s="11">
        <v>246213.1</v>
      </c>
      <c r="M181" s="12">
        <v>19.85</v>
      </c>
      <c r="N181" s="11">
        <v>653696</v>
      </c>
      <c r="O181" s="12">
        <v>19.88</v>
      </c>
      <c r="P181" s="11">
        <v>271635</v>
      </c>
      <c r="Q181" s="12">
        <v>19.14</v>
      </c>
      <c r="S181" s="11">
        <f t="shared" si="8"/>
        <v>541495.8</v>
      </c>
      <c r="T181" s="12">
        <f t="shared" si="9"/>
        <v>19.578284682909818</v>
      </c>
      <c r="U181" s="11">
        <f t="shared" si="10"/>
        <v>925331</v>
      </c>
      <c r="V181" s="12">
        <f t="shared" si="11"/>
        <v>19.66276973320898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2271.5</v>
      </c>
      <c r="G182" s="12">
        <v>33.5</v>
      </c>
      <c r="H182" s="11">
        <v>67701</v>
      </c>
      <c r="I182" s="12">
        <v>15.42</v>
      </c>
      <c r="J182" s="11">
        <v>82488.6</v>
      </c>
      <c r="K182" s="12">
        <v>17.2</v>
      </c>
      <c r="L182" s="11">
        <v>101812.3</v>
      </c>
      <c r="M182" s="12">
        <v>18.24</v>
      </c>
      <c r="N182" s="11">
        <v>235230.2</v>
      </c>
      <c r="O182" s="12">
        <v>21.61</v>
      </c>
      <c r="P182" s="11">
        <v>81765.6</v>
      </c>
      <c r="Q182" s="12">
        <v>19.38</v>
      </c>
      <c r="S182" s="11">
        <f t="shared" si="8"/>
        <v>254273.40000000002</v>
      </c>
      <c r="T182" s="12">
        <f t="shared" si="9"/>
        <v>17.28810383626443</v>
      </c>
      <c r="U182" s="11">
        <f t="shared" si="10"/>
        <v>316995.80000000005</v>
      </c>
      <c r="V182" s="12">
        <f t="shared" si="11"/>
        <v>21.034795886885565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736253.4000000001</v>
      </c>
      <c r="E183" s="12">
        <v>19.790171555065143</v>
      </c>
      <c r="F183" s="11">
        <v>12261.1</v>
      </c>
      <c r="G183" s="12">
        <v>30.9</v>
      </c>
      <c r="H183" s="11">
        <v>33516</v>
      </c>
      <c r="I183" s="12">
        <v>20.4</v>
      </c>
      <c r="J183" s="11">
        <v>14153.5</v>
      </c>
      <c r="K183" s="12">
        <v>19.03</v>
      </c>
      <c r="L183" s="11">
        <v>84255.90000000001</v>
      </c>
      <c r="M183" s="12">
        <v>21.09</v>
      </c>
      <c r="N183" s="11">
        <v>284101.7</v>
      </c>
      <c r="O183" s="12">
        <v>20.78</v>
      </c>
      <c r="P183" s="11">
        <v>307965.20000000007</v>
      </c>
      <c r="Q183" s="12">
        <v>18.05</v>
      </c>
      <c r="S183" s="11">
        <f t="shared" si="8"/>
        <v>144186.5</v>
      </c>
      <c r="T183" s="12">
        <f t="shared" si="9"/>
        <v>21.561605462369915</v>
      </c>
      <c r="U183" s="11">
        <f t="shared" si="10"/>
        <v>592066.9000000001</v>
      </c>
      <c r="V183" s="12">
        <f t="shared" si="11"/>
        <v>19.359983113394783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19371.7</v>
      </c>
      <c r="G184" s="12">
        <v>29.48</v>
      </c>
      <c r="H184" s="11">
        <v>6982.7</v>
      </c>
      <c r="I184" s="12">
        <v>20.12</v>
      </c>
      <c r="J184" s="11">
        <v>140162.5</v>
      </c>
      <c r="K184" s="12">
        <v>17.32</v>
      </c>
      <c r="L184" s="11">
        <v>79096.3</v>
      </c>
      <c r="M184" s="12">
        <v>18.95</v>
      </c>
      <c r="N184" s="11">
        <v>299644.2</v>
      </c>
      <c r="O184" s="12">
        <v>21.4</v>
      </c>
      <c r="P184" s="11">
        <v>247612.6</v>
      </c>
      <c r="Q184" s="12">
        <v>18.75</v>
      </c>
      <c r="S184" s="11">
        <f t="shared" si="8"/>
        <v>245613.2</v>
      </c>
      <c r="T184" s="12">
        <f t="shared" si="9"/>
        <v>18.88359023456394</v>
      </c>
      <c r="U184" s="11">
        <f t="shared" si="10"/>
        <v>547256.8</v>
      </c>
      <c r="V184" s="12">
        <f t="shared" si="11"/>
        <v>20.200977182923992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17948</v>
      </c>
      <c r="G185" s="12">
        <v>33.86425518163584</v>
      </c>
      <c r="H185" s="11">
        <v>24985.399999999998</v>
      </c>
      <c r="I185" s="12">
        <v>20.334999719836386</v>
      </c>
      <c r="J185" s="11">
        <v>51231.700000000004</v>
      </c>
      <c r="K185" s="12">
        <v>21.897415623529962</v>
      </c>
      <c r="L185" s="11">
        <v>96474.7</v>
      </c>
      <c r="M185" s="12">
        <v>18.57093825635115</v>
      </c>
      <c r="N185" s="11">
        <v>291379.79999999993</v>
      </c>
      <c r="O185" s="12">
        <v>20.329343873528636</v>
      </c>
      <c r="P185" s="11">
        <v>127083.00000000001</v>
      </c>
      <c r="Q185" s="12">
        <v>18.965037007310183</v>
      </c>
      <c r="S185" s="11">
        <f t="shared" si="8"/>
        <v>190639.8</v>
      </c>
      <c r="T185" s="12">
        <f t="shared" si="9"/>
        <v>21.135887044573067</v>
      </c>
      <c r="U185" s="11">
        <f t="shared" si="10"/>
        <v>418462.79999999993</v>
      </c>
      <c r="V185" s="12">
        <f t="shared" si="11"/>
        <v>19.915017416123966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772988.9999999999</v>
      </c>
      <c r="E186" s="12">
        <v>19.924241608871537</v>
      </c>
      <c r="F186" s="11">
        <v>24653.100000000002</v>
      </c>
      <c r="G186" s="12">
        <v>32.52489171747163</v>
      </c>
      <c r="H186" s="11">
        <v>2218.9</v>
      </c>
      <c r="I186" s="12">
        <v>30.526477083239442</v>
      </c>
      <c r="J186" s="11">
        <v>24121.699999999997</v>
      </c>
      <c r="K186" s="12">
        <v>21.362541736278956</v>
      </c>
      <c r="L186" s="11">
        <v>156200</v>
      </c>
      <c r="M186" s="12">
        <v>18.742083284250956</v>
      </c>
      <c r="N186" s="11">
        <v>371619</v>
      </c>
      <c r="O186" s="12">
        <v>21.08604611712534</v>
      </c>
      <c r="P186" s="11">
        <v>194176.29999999996</v>
      </c>
      <c r="Q186" s="12">
        <v>16.742469601079023</v>
      </c>
      <c r="S186" s="11">
        <f t="shared" si="8"/>
        <v>207193.7</v>
      </c>
      <c r="T186" s="12">
        <f t="shared" si="9"/>
        <v>20.813320289178677</v>
      </c>
      <c r="U186" s="11">
        <f t="shared" si="10"/>
        <v>565795.2999999999</v>
      </c>
      <c r="V186" s="12">
        <f t="shared" si="11"/>
        <v>19.5953663312509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29756.1</v>
      </c>
      <c r="G187" s="12">
        <v>32.08020903276975</v>
      </c>
      <c r="H187" s="11">
        <v>16300.200000000004</v>
      </c>
      <c r="I187" s="12">
        <v>26.99357701132501</v>
      </c>
      <c r="J187" s="11">
        <v>31695.3</v>
      </c>
      <c r="K187" s="12">
        <v>18.537578852385057</v>
      </c>
      <c r="L187" s="11">
        <v>110736.20000000001</v>
      </c>
      <c r="M187" s="12">
        <v>24.08263678002315</v>
      </c>
      <c r="N187" s="11">
        <v>498493.60000000003</v>
      </c>
      <c r="O187" s="12">
        <v>18.690698315886102</v>
      </c>
      <c r="P187" s="11">
        <v>232545.59999999998</v>
      </c>
      <c r="Q187" s="12">
        <v>18.29271334310346</v>
      </c>
      <c r="S187" s="11">
        <f t="shared" si="8"/>
        <v>188487.80000000002</v>
      </c>
      <c r="T187" s="12">
        <f t="shared" si="9"/>
        <v>24.664495091990034</v>
      </c>
      <c r="U187" s="11">
        <f t="shared" si="10"/>
        <v>731039.2</v>
      </c>
      <c r="V187" s="12">
        <f t="shared" si="11"/>
        <v>18.564098190630546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1001829.2999999998</v>
      </c>
      <c r="E188" s="12">
        <v>19.61360145485862</v>
      </c>
      <c r="F188" s="11">
        <v>68048.4</v>
      </c>
      <c r="G188" s="12">
        <v>32.33198013472764</v>
      </c>
      <c r="H188" s="11">
        <v>24241.4</v>
      </c>
      <c r="I188" s="12">
        <v>20.65751359244928</v>
      </c>
      <c r="J188" s="11">
        <v>17838.100000000002</v>
      </c>
      <c r="K188" s="12">
        <v>20.31470907776052</v>
      </c>
      <c r="L188" s="11">
        <v>168552.8</v>
      </c>
      <c r="M188" s="12">
        <v>19.035981710182213</v>
      </c>
      <c r="N188" s="11">
        <v>437826.3999999999</v>
      </c>
      <c r="O188" s="12">
        <v>19.150813228713492</v>
      </c>
      <c r="P188" s="11">
        <v>285322.19999999995</v>
      </c>
      <c r="Q188" s="12">
        <v>17.493207100604163</v>
      </c>
      <c r="S188" s="11">
        <f t="shared" si="8"/>
        <v>278680.69999999995</v>
      </c>
      <c r="T188" s="12">
        <f t="shared" si="9"/>
        <v>22.50550682914174</v>
      </c>
      <c r="U188" s="11">
        <f t="shared" si="10"/>
        <v>723148.5999999999</v>
      </c>
      <c r="V188" s="12">
        <f t="shared" si="11"/>
        <v>18.496795745715342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38300.3</v>
      </c>
      <c r="G189" s="12">
        <v>26.1</v>
      </c>
      <c r="H189" s="11">
        <v>58830</v>
      </c>
      <c r="I189" s="12">
        <v>28.88</v>
      </c>
      <c r="J189" s="11">
        <v>9655.1</v>
      </c>
      <c r="K189" s="12">
        <v>21.41</v>
      </c>
      <c r="L189" s="11">
        <v>168327.7</v>
      </c>
      <c r="M189" s="12">
        <v>18.35</v>
      </c>
      <c r="N189" s="11">
        <v>379102.9</v>
      </c>
      <c r="O189" s="12">
        <v>20.97</v>
      </c>
      <c r="P189" s="11">
        <v>236375.5</v>
      </c>
      <c r="Q189" s="12">
        <v>17.9</v>
      </c>
      <c r="S189" s="11">
        <f t="shared" si="8"/>
        <v>275113.10000000003</v>
      </c>
      <c r="T189" s="12">
        <f t="shared" si="9"/>
        <v>21.788047228576172</v>
      </c>
      <c r="U189" s="11">
        <f t="shared" si="10"/>
        <v>615478.4</v>
      </c>
      <c r="V189" s="12">
        <f t="shared" si="11"/>
        <v>19.790961409856138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23253.5</v>
      </c>
      <c r="G190" s="15">
        <v>20.33</v>
      </c>
      <c r="H190" s="14">
        <v>97208.2</v>
      </c>
      <c r="I190" s="15">
        <v>24.81</v>
      </c>
      <c r="J190" s="14">
        <v>16507.5</v>
      </c>
      <c r="K190" s="15">
        <v>21.2</v>
      </c>
      <c r="L190" s="14">
        <v>256883.19999999998</v>
      </c>
      <c r="M190" s="15">
        <v>15.48</v>
      </c>
      <c r="N190" s="14">
        <v>482715.9</v>
      </c>
      <c r="O190" s="15">
        <v>20.27</v>
      </c>
      <c r="P190" s="14">
        <v>562514.9</v>
      </c>
      <c r="Q190" s="15">
        <v>16.21</v>
      </c>
      <c r="S190" s="14">
        <f t="shared" si="8"/>
        <v>393852.4</v>
      </c>
      <c r="T190" s="15">
        <f t="shared" si="9"/>
        <v>18.308864013523845</v>
      </c>
      <c r="U190" s="14">
        <f t="shared" si="10"/>
        <v>1045230.8</v>
      </c>
      <c r="V190" s="15">
        <f t="shared" si="11"/>
        <v>18.085017990285017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27954.6</v>
      </c>
      <c r="G191" s="9">
        <v>32.83799589334135</v>
      </c>
      <c r="H191" s="8">
        <v>7222.3</v>
      </c>
      <c r="I191" s="9">
        <v>21.06571798457555</v>
      </c>
      <c r="J191" s="8">
        <v>14987.4</v>
      </c>
      <c r="K191" s="9">
        <v>14.892673312248958</v>
      </c>
      <c r="L191" s="8">
        <v>119948.9</v>
      </c>
      <c r="M191" s="9">
        <v>17.865546278456915</v>
      </c>
      <c r="N191" s="8">
        <v>285603.3</v>
      </c>
      <c r="O191" s="9">
        <v>20.767837241376416</v>
      </c>
      <c r="P191" s="8">
        <v>168580.2</v>
      </c>
      <c r="Q191" s="9">
        <v>18.104655997560798</v>
      </c>
      <c r="S191" s="8">
        <f t="shared" si="8"/>
        <v>170113.2</v>
      </c>
      <c r="T191" s="9">
        <f t="shared" si="9"/>
        <v>20.199908361020782</v>
      </c>
      <c r="U191" s="8">
        <f t="shared" si="10"/>
        <v>454183.5</v>
      </c>
      <c r="V191" s="9">
        <f t="shared" si="11"/>
        <v>19.7793389213831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928243.1</v>
      </c>
      <c r="E192" s="12">
        <v>19.761876284348357</v>
      </c>
      <c r="F192" s="11">
        <v>30559.100000000002</v>
      </c>
      <c r="G192" s="12">
        <v>18.72</v>
      </c>
      <c r="H192" s="11">
        <v>51870.1</v>
      </c>
      <c r="I192" s="12">
        <v>34.88</v>
      </c>
      <c r="J192" s="11">
        <v>29745.2</v>
      </c>
      <c r="K192" s="12">
        <v>18.65</v>
      </c>
      <c r="L192" s="11">
        <v>99975</v>
      </c>
      <c r="M192" s="12">
        <v>20.29</v>
      </c>
      <c r="N192" s="11">
        <v>403395.3</v>
      </c>
      <c r="O192" s="12">
        <v>19.95</v>
      </c>
      <c r="P192" s="11">
        <v>312698.4</v>
      </c>
      <c r="Q192" s="12">
        <v>17.06</v>
      </c>
      <c r="S192" s="11">
        <f t="shared" si="8"/>
        <v>212149.4</v>
      </c>
      <c r="T192" s="12">
        <f t="shared" si="9"/>
        <v>23.401132268109173</v>
      </c>
      <c r="U192" s="11">
        <f t="shared" si="10"/>
        <v>716093.7</v>
      </c>
      <c r="V192" s="12">
        <f t="shared" si="11"/>
        <v>18.688016580791032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101657</v>
      </c>
      <c r="G193" s="12">
        <v>34.24</v>
      </c>
      <c r="H193" s="11">
        <v>12419.800000000001</v>
      </c>
      <c r="I193" s="12">
        <v>19.12</v>
      </c>
      <c r="J193" s="11">
        <v>14964</v>
      </c>
      <c r="K193" s="12">
        <v>16.58</v>
      </c>
      <c r="L193" s="11">
        <v>143880.1</v>
      </c>
      <c r="M193" s="12">
        <v>20.83</v>
      </c>
      <c r="N193" s="11">
        <v>462809.10000000003</v>
      </c>
      <c r="O193" s="12">
        <v>21.08</v>
      </c>
      <c r="P193" s="11">
        <v>354348.8</v>
      </c>
      <c r="Q193" s="12">
        <v>17.65</v>
      </c>
      <c r="S193" s="11">
        <f t="shared" si="8"/>
        <v>272920.9</v>
      </c>
      <c r="T193" s="12">
        <f t="shared" si="9"/>
        <v>25.514087997657928</v>
      </c>
      <c r="U193" s="11">
        <f t="shared" si="10"/>
        <v>817157.9</v>
      </c>
      <c r="V193" s="12">
        <f t="shared" si="11"/>
        <v>19.59262970840764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5067.6</v>
      </c>
      <c r="G194" s="12">
        <v>27.15</v>
      </c>
      <c r="H194" s="11">
        <v>106104</v>
      </c>
      <c r="I194" s="12">
        <v>33.81</v>
      </c>
      <c r="J194" s="11">
        <v>14305.800000000001</v>
      </c>
      <c r="K194" s="12">
        <v>23.39</v>
      </c>
      <c r="L194" s="11">
        <v>104692</v>
      </c>
      <c r="M194" s="12">
        <v>21.65</v>
      </c>
      <c r="N194" s="11">
        <v>617495.2000000001</v>
      </c>
      <c r="O194" s="12">
        <v>20.19</v>
      </c>
      <c r="P194" s="11">
        <v>473940.3</v>
      </c>
      <c r="Q194" s="12">
        <v>16.91</v>
      </c>
      <c r="S194" s="11">
        <f t="shared" si="8"/>
        <v>230169.40000000002</v>
      </c>
      <c r="T194" s="12">
        <f t="shared" si="9"/>
        <v>27.484783129295202</v>
      </c>
      <c r="U194" s="11">
        <f t="shared" si="10"/>
        <v>1091435.5</v>
      </c>
      <c r="V194" s="12">
        <f t="shared" si="11"/>
        <v>18.765706778824768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1507366.4000000001</v>
      </c>
      <c r="E195" s="12">
        <v>18.51478102138936</v>
      </c>
      <c r="F195" s="11">
        <v>100439.6</v>
      </c>
      <c r="G195" s="12">
        <v>33.47</v>
      </c>
      <c r="H195" s="11">
        <v>42656.4</v>
      </c>
      <c r="I195" s="12">
        <v>17.24</v>
      </c>
      <c r="J195" s="11">
        <v>23170.9</v>
      </c>
      <c r="K195" s="12">
        <v>23.12</v>
      </c>
      <c r="L195" s="11">
        <v>121514.8</v>
      </c>
      <c r="M195" s="12">
        <v>18.92</v>
      </c>
      <c r="N195" s="11">
        <v>654908.9</v>
      </c>
      <c r="O195" s="12">
        <v>18.27</v>
      </c>
      <c r="P195" s="11">
        <v>564675.8</v>
      </c>
      <c r="Q195" s="12">
        <v>15.96</v>
      </c>
      <c r="S195" s="11">
        <f t="shared" si="8"/>
        <v>287781.7</v>
      </c>
      <c r="T195" s="12">
        <f t="shared" si="9"/>
        <v>24.08728898328143</v>
      </c>
      <c r="U195" s="11">
        <f t="shared" si="10"/>
        <v>1219584.7000000002</v>
      </c>
      <c r="V195" s="12">
        <f t="shared" si="11"/>
        <v>17.200454688386955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1590896.3</v>
      </c>
      <c r="E196" s="12">
        <v>19.541096304642867</v>
      </c>
      <c r="F196" s="11">
        <v>19966.7</v>
      </c>
      <c r="G196" s="12">
        <v>26.4</v>
      </c>
      <c r="H196" s="11">
        <v>129511.1</v>
      </c>
      <c r="I196" s="12">
        <v>34.31</v>
      </c>
      <c r="J196" s="11">
        <v>42747.1</v>
      </c>
      <c r="K196" s="12">
        <v>12.83</v>
      </c>
      <c r="L196" s="11">
        <v>182566.6</v>
      </c>
      <c r="M196" s="12">
        <v>19.42</v>
      </c>
      <c r="N196" s="11">
        <v>713624.1</v>
      </c>
      <c r="O196" s="12">
        <v>18.91</v>
      </c>
      <c r="P196" s="11">
        <v>502480.7</v>
      </c>
      <c r="Q196" s="12">
        <v>16.98</v>
      </c>
      <c r="S196" s="11">
        <f t="shared" si="8"/>
        <v>374791.5</v>
      </c>
      <c r="T196" s="12">
        <f t="shared" si="9"/>
        <v>24.185541523753873</v>
      </c>
      <c r="U196" s="11">
        <f t="shared" si="10"/>
        <v>1216104.8</v>
      </c>
      <c r="V196" s="12">
        <f t="shared" si="11"/>
        <v>18.112545906405433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5611.3</v>
      </c>
      <c r="G197" s="12">
        <v>33.32</v>
      </c>
      <c r="H197" s="11">
        <v>214948.7</v>
      </c>
      <c r="I197" s="12">
        <v>27.89</v>
      </c>
      <c r="J197" s="11">
        <v>16817.2</v>
      </c>
      <c r="K197" s="12">
        <v>18.14</v>
      </c>
      <c r="L197" s="11">
        <v>139116.3</v>
      </c>
      <c r="M197" s="12">
        <v>18.61</v>
      </c>
      <c r="N197" s="11">
        <v>490050.2</v>
      </c>
      <c r="O197" s="12">
        <v>17.52</v>
      </c>
      <c r="P197" s="11">
        <v>484714.9</v>
      </c>
      <c r="Q197" s="12">
        <v>16.65</v>
      </c>
      <c r="S197" s="11">
        <f t="shared" si="8"/>
        <v>376493.5</v>
      </c>
      <c r="T197" s="12">
        <f t="shared" si="9"/>
        <v>24.10640850373247</v>
      </c>
      <c r="U197" s="11">
        <f t="shared" si="10"/>
        <v>974765.1000000001</v>
      </c>
      <c r="V197" s="12">
        <f t="shared" si="11"/>
        <v>17.08738093823835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1507598.7999999998</v>
      </c>
      <c r="E198" s="12">
        <v>18.71056659901825</v>
      </c>
      <c r="F198" s="11">
        <v>168038.8</v>
      </c>
      <c r="G198" s="12">
        <v>34.94</v>
      </c>
      <c r="H198" s="11">
        <v>19811.6</v>
      </c>
      <c r="I198" s="12">
        <v>16.64</v>
      </c>
      <c r="J198" s="11">
        <v>23036.9</v>
      </c>
      <c r="K198" s="12">
        <v>24.69</v>
      </c>
      <c r="L198" s="11">
        <v>150754.4</v>
      </c>
      <c r="M198" s="12">
        <v>16.74</v>
      </c>
      <c r="N198" s="11">
        <v>589000.7</v>
      </c>
      <c r="O198" s="12">
        <v>17.61</v>
      </c>
      <c r="P198" s="11">
        <v>556956.4</v>
      </c>
      <c r="Q198" s="12">
        <v>15.33</v>
      </c>
      <c r="S198" s="11">
        <f t="shared" si="8"/>
        <v>361641.69999999995</v>
      </c>
      <c r="T198" s="12">
        <f t="shared" si="9"/>
        <v>25.697673727891445</v>
      </c>
      <c r="U198" s="11">
        <f t="shared" si="10"/>
        <v>1145957.1</v>
      </c>
      <c r="V198" s="12">
        <f t="shared" si="11"/>
        <v>16.50187772212415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1731216.4000000001</v>
      </c>
      <c r="E199" s="12">
        <v>19.540373364069332</v>
      </c>
      <c r="F199" s="11">
        <v>24028.8</v>
      </c>
      <c r="G199" s="12">
        <v>27.26</v>
      </c>
      <c r="H199" s="11">
        <v>201639.8</v>
      </c>
      <c r="I199" s="12">
        <v>34.26</v>
      </c>
      <c r="J199" s="11">
        <v>23328.2</v>
      </c>
      <c r="K199" s="12">
        <v>20.3</v>
      </c>
      <c r="L199" s="11">
        <v>153363.1</v>
      </c>
      <c r="M199" s="12">
        <v>18.08</v>
      </c>
      <c r="N199" s="11">
        <v>711268.3</v>
      </c>
      <c r="O199" s="12">
        <v>19.28</v>
      </c>
      <c r="P199" s="11">
        <v>617588.2</v>
      </c>
      <c r="Q199" s="12">
        <v>15.07</v>
      </c>
      <c r="S199" s="11">
        <f t="shared" si="8"/>
        <v>402359.9</v>
      </c>
      <c r="T199" s="12">
        <f t="shared" si="9"/>
        <v>26.865430536194086</v>
      </c>
      <c r="U199" s="11">
        <f t="shared" si="10"/>
        <v>1328856.5</v>
      </c>
      <c r="V199" s="12">
        <f t="shared" si="11"/>
        <v>17.3233957150377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1555209.2999999998</v>
      </c>
      <c r="E200" s="12">
        <v>19.85928383208614</v>
      </c>
      <c r="F200" s="11">
        <v>203167.9</v>
      </c>
      <c r="G200" s="12">
        <v>35.06</v>
      </c>
      <c r="H200" s="11">
        <v>24986.4</v>
      </c>
      <c r="I200" s="12">
        <v>19.08</v>
      </c>
      <c r="J200" s="11">
        <v>42431.8</v>
      </c>
      <c r="K200" s="12">
        <v>20.64</v>
      </c>
      <c r="L200" s="11">
        <v>152817.7</v>
      </c>
      <c r="M200" s="12">
        <v>14.74</v>
      </c>
      <c r="N200" s="11">
        <v>591413.4</v>
      </c>
      <c r="O200" s="12">
        <v>19.69</v>
      </c>
      <c r="P200" s="11">
        <v>540392.1</v>
      </c>
      <c r="Q200" s="12">
        <v>15.75</v>
      </c>
      <c r="S200" s="11">
        <f t="shared" si="8"/>
        <v>423403.8</v>
      </c>
      <c r="T200" s="12">
        <f t="shared" si="9"/>
        <v>25.337827237261454</v>
      </c>
      <c r="U200" s="11">
        <f t="shared" si="10"/>
        <v>1131805.5</v>
      </c>
      <c r="V200" s="12">
        <f t="shared" si="11"/>
        <v>17.808806743738213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1608123.5</v>
      </c>
      <c r="E201" s="12">
        <v>19.7746307637442</v>
      </c>
      <c r="F201" s="11">
        <v>7566.8</v>
      </c>
      <c r="G201" s="12">
        <v>27.6</v>
      </c>
      <c r="H201" s="11">
        <v>252155.9</v>
      </c>
      <c r="I201" s="12">
        <v>35.76</v>
      </c>
      <c r="J201" s="11">
        <v>46837.1</v>
      </c>
      <c r="K201" s="12">
        <v>17.62</v>
      </c>
      <c r="L201" s="11">
        <v>226258</v>
      </c>
      <c r="M201" s="12">
        <v>15.69</v>
      </c>
      <c r="N201" s="11">
        <v>654556</v>
      </c>
      <c r="O201" s="12">
        <v>17.6</v>
      </c>
      <c r="P201" s="11">
        <v>420749.7</v>
      </c>
      <c r="Q201" s="12">
        <v>15.87</v>
      </c>
      <c r="S201" s="11">
        <f t="shared" si="8"/>
        <v>532817.8</v>
      </c>
      <c r="T201" s="12">
        <f t="shared" si="9"/>
        <v>25.526918181036738</v>
      </c>
      <c r="U201" s="11">
        <f t="shared" si="10"/>
        <v>1075305.7</v>
      </c>
      <c r="V201" s="12">
        <f t="shared" si="11"/>
        <v>16.923079026736307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1926552.3000000003</v>
      </c>
      <c r="E202" s="15">
        <v>19.03685430963904</v>
      </c>
      <c r="F202" s="14">
        <v>17842.5</v>
      </c>
      <c r="G202" s="15">
        <v>26.9</v>
      </c>
      <c r="H202" s="14">
        <v>218031.3</v>
      </c>
      <c r="I202" s="15">
        <v>35.85</v>
      </c>
      <c r="J202" s="14">
        <v>41792.7</v>
      </c>
      <c r="K202" s="15">
        <v>21.64</v>
      </c>
      <c r="L202" s="14">
        <v>216059.9</v>
      </c>
      <c r="M202" s="15">
        <v>17.22</v>
      </c>
      <c r="N202" s="14">
        <v>779492.8</v>
      </c>
      <c r="O202" s="15">
        <v>17.98</v>
      </c>
      <c r="P202" s="14">
        <v>653333.1</v>
      </c>
      <c r="Q202" s="15">
        <v>14.9</v>
      </c>
      <c r="S202" s="14">
        <f t="shared" si="8"/>
        <v>493726.4</v>
      </c>
      <c r="T202" s="15">
        <f t="shared" si="9"/>
        <v>26.171034931492418</v>
      </c>
      <c r="U202" s="14">
        <f t="shared" si="10"/>
        <v>1432825.9</v>
      </c>
      <c r="V202" s="15">
        <f t="shared" si="11"/>
        <v>16.57559633309253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1203594.7</v>
      </c>
      <c r="E203" s="9">
        <v>20.799668900170456</v>
      </c>
      <c r="F203" s="8">
        <v>242337.4</v>
      </c>
      <c r="G203" s="9">
        <v>35.6</v>
      </c>
      <c r="H203" s="8">
        <v>31652.9</v>
      </c>
      <c r="I203" s="9">
        <v>13.92</v>
      </c>
      <c r="J203" s="8">
        <v>18992.9</v>
      </c>
      <c r="K203" s="9">
        <v>22.52</v>
      </c>
      <c r="L203" s="8">
        <v>171040.7</v>
      </c>
      <c r="M203" s="9">
        <v>16.23</v>
      </c>
      <c r="N203" s="8">
        <v>437425.5</v>
      </c>
      <c r="O203" s="9">
        <v>18.34</v>
      </c>
      <c r="P203" s="8">
        <v>302145.3</v>
      </c>
      <c r="Q203" s="9">
        <v>15.7</v>
      </c>
      <c r="S203" s="8">
        <f t="shared" si="8"/>
        <v>464023.9</v>
      </c>
      <c r="T203" s="9">
        <f t="shared" si="9"/>
        <v>26.44590176712881</v>
      </c>
      <c r="U203" s="8">
        <f t="shared" si="10"/>
        <v>739570.8</v>
      </c>
      <c r="V203" s="9">
        <f t="shared" si="11"/>
        <v>17.261450668414707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18838.1</v>
      </c>
      <c r="G204" s="12">
        <v>20.43</v>
      </c>
      <c r="H204" s="11">
        <v>275275.6</v>
      </c>
      <c r="I204" s="12">
        <v>33.07</v>
      </c>
      <c r="J204" s="11">
        <v>46487</v>
      </c>
      <c r="K204" s="12">
        <v>14.39</v>
      </c>
      <c r="L204" s="11">
        <v>198468.8</v>
      </c>
      <c r="M204" s="12">
        <v>17.53</v>
      </c>
      <c r="N204" s="11">
        <v>555681.2</v>
      </c>
      <c r="O204" s="12">
        <v>18.83</v>
      </c>
      <c r="P204" s="11">
        <v>484878.4</v>
      </c>
      <c r="Q204" s="12">
        <v>16.4</v>
      </c>
      <c r="S204" s="11">
        <f aca="true" t="shared" si="12" ref="S204:S267">F204+H204+J204+L204</f>
        <v>539069.5</v>
      </c>
      <c r="T204" s="12">
        <f aca="true" t="shared" si="13" ref="T204:T267">(F204*G204+H204*I204+J204*K204+L204*M204)/(F204+H204+J204+L204)</f>
        <v>25.296056387905455</v>
      </c>
      <c r="U204" s="11">
        <f aca="true" t="shared" si="14" ref="U204:U267">N204+P204</f>
        <v>1040559.6</v>
      </c>
      <c r="V204" s="12">
        <f aca="true" t="shared" si="15" ref="V204:V267">(N204*O204+P204*Q204)/(N204+P204)</f>
        <v>17.69767224866312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1756702.4999999998</v>
      </c>
      <c r="E205" s="12">
        <v>20.383848753559576</v>
      </c>
      <c r="F205" s="11">
        <v>247705.9</v>
      </c>
      <c r="G205" s="12">
        <v>35.66</v>
      </c>
      <c r="H205" s="11">
        <v>33859.8</v>
      </c>
      <c r="I205" s="12">
        <v>18.1</v>
      </c>
      <c r="J205" s="11">
        <v>45697.2</v>
      </c>
      <c r="K205" s="12">
        <v>18.44</v>
      </c>
      <c r="L205" s="11">
        <v>367214.3</v>
      </c>
      <c r="M205" s="12">
        <v>15.25</v>
      </c>
      <c r="N205" s="11">
        <v>643669.6</v>
      </c>
      <c r="O205" s="12">
        <v>19.78</v>
      </c>
      <c r="P205" s="11">
        <v>418555.7</v>
      </c>
      <c r="Q205" s="12">
        <v>17.17</v>
      </c>
      <c r="S205" s="11">
        <f t="shared" si="12"/>
        <v>694477.2</v>
      </c>
      <c r="T205" s="12">
        <f t="shared" si="13"/>
        <v>22.8786909303862</v>
      </c>
      <c r="U205" s="11">
        <f t="shared" si="14"/>
        <v>1062225.3</v>
      </c>
      <c r="V205" s="12">
        <f t="shared" si="15"/>
        <v>18.75156434044642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2132360.0383986607</v>
      </c>
      <c r="E206" s="12">
        <v>19.304770241508848</v>
      </c>
      <c r="F206" s="11">
        <v>13153.3</v>
      </c>
      <c r="G206" s="12">
        <v>25.51</v>
      </c>
      <c r="H206" s="11">
        <v>253367.7</v>
      </c>
      <c r="I206" s="12">
        <v>32.75</v>
      </c>
      <c r="J206" s="11">
        <v>41942.8</v>
      </c>
      <c r="K206" s="12">
        <v>16.41</v>
      </c>
      <c r="L206" s="11">
        <v>229005.2</v>
      </c>
      <c r="M206" s="12">
        <v>16.16</v>
      </c>
      <c r="N206" s="11">
        <v>679102.8</v>
      </c>
      <c r="O206" s="12">
        <v>19.84</v>
      </c>
      <c r="P206" s="11">
        <v>915789</v>
      </c>
      <c r="Q206" s="12">
        <v>16.02</v>
      </c>
      <c r="S206" s="11">
        <f t="shared" si="12"/>
        <v>537469</v>
      </c>
      <c r="T206" s="12">
        <f t="shared" si="13"/>
        <v>24.229003417871542</v>
      </c>
      <c r="U206" s="11">
        <f t="shared" si="14"/>
        <v>1594891.8</v>
      </c>
      <c r="V206" s="12">
        <f t="shared" si="15"/>
        <v>17.646550902073734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1642324.6</v>
      </c>
      <c r="E207" s="12">
        <v>20.13174173546447</v>
      </c>
      <c r="F207" s="11">
        <v>250410.5</v>
      </c>
      <c r="G207" s="12">
        <v>34.65</v>
      </c>
      <c r="H207" s="11">
        <v>6664.8</v>
      </c>
      <c r="I207" s="12">
        <v>23.6</v>
      </c>
      <c r="J207" s="11">
        <v>35859.3</v>
      </c>
      <c r="K207" s="12">
        <v>19.6</v>
      </c>
      <c r="L207" s="11">
        <v>173777.3</v>
      </c>
      <c r="M207" s="12">
        <v>15.3</v>
      </c>
      <c r="N207" s="11">
        <v>530173.9</v>
      </c>
      <c r="O207" s="12">
        <v>19.55</v>
      </c>
      <c r="P207" s="11">
        <v>645438.8</v>
      </c>
      <c r="Q207" s="12">
        <v>16.28</v>
      </c>
      <c r="S207" s="11">
        <f t="shared" si="12"/>
        <v>466711.89999999997</v>
      </c>
      <c r="T207" s="12">
        <f t="shared" si="13"/>
        <v>26.13099874890698</v>
      </c>
      <c r="U207" s="11">
        <f t="shared" si="14"/>
        <v>1175612.7000000002</v>
      </c>
      <c r="V207" s="12">
        <f t="shared" si="15"/>
        <v>17.754693709076125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3008.2</v>
      </c>
      <c r="G208" s="12">
        <v>15.85</v>
      </c>
      <c r="H208" s="11">
        <v>286763.9</v>
      </c>
      <c r="I208" s="12">
        <v>33.15</v>
      </c>
      <c r="J208" s="11">
        <v>34090.8</v>
      </c>
      <c r="K208" s="12">
        <v>18.18</v>
      </c>
      <c r="L208" s="11">
        <v>193504.9</v>
      </c>
      <c r="M208" s="12">
        <v>18.2</v>
      </c>
      <c r="N208" s="11">
        <v>524526.3</v>
      </c>
      <c r="O208" s="12">
        <v>18.74</v>
      </c>
      <c r="P208" s="11">
        <v>552096.5</v>
      </c>
      <c r="Q208" s="12">
        <v>16.53</v>
      </c>
      <c r="S208" s="11">
        <f t="shared" si="12"/>
        <v>517367.80000000005</v>
      </c>
      <c r="T208" s="12">
        <f t="shared" si="13"/>
        <v>26.471425510053002</v>
      </c>
      <c r="U208" s="11">
        <f t="shared" si="14"/>
        <v>1076622.8</v>
      </c>
      <c r="V208" s="12">
        <f t="shared" si="15"/>
        <v>17.606703115520123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1335057</v>
      </c>
      <c r="E209" s="12">
        <v>17.45267762949447</v>
      </c>
      <c r="F209" s="11">
        <v>1739.4</v>
      </c>
      <c r="G209" s="12">
        <v>17.07</v>
      </c>
      <c r="H209" s="11">
        <v>13555.5</v>
      </c>
      <c r="I209" s="12">
        <v>17.36</v>
      </c>
      <c r="J209" s="11">
        <v>27811.8</v>
      </c>
      <c r="K209" s="12">
        <v>17.79</v>
      </c>
      <c r="L209" s="11">
        <v>301676.3</v>
      </c>
      <c r="M209" s="12">
        <v>15.89</v>
      </c>
      <c r="N209" s="11">
        <v>522321.19999999995</v>
      </c>
      <c r="O209" s="12">
        <v>18.68</v>
      </c>
      <c r="P209" s="11">
        <v>467952.8</v>
      </c>
      <c r="Q209" s="12">
        <v>17.07</v>
      </c>
      <c r="S209" s="11">
        <f t="shared" si="12"/>
        <v>344783</v>
      </c>
      <c r="T209" s="12">
        <f t="shared" si="13"/>
        <v>16.107010400744816</v>
      </c>
      <c r="U209" s="11">
        <f t="shared" si="14"/>
        <v>990274</v>
      </c>
      <c r="V209" s="12">
        <f t="shared" si="15"/>
        <v>17.919196416345375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28185.1</v>
      </c>
      <c r="G210" s="12">
        <v>13.1</v>
      </c>
      <c r="H210" s="11">
        <v>113778.9</v>
      </c>
      <c r="I210" s="12">
        <v>13.83</v>
      </c>
      <c r="J210" s="11">
        <v>41881.5</v>
      </c>
      <c r="K210" s="12">
        <v>13.09</v>
      </c>
      <c r="L210" s="11">
        <v>535725.5</v>
      </c>
      <c r="M210" s="12">
        <v>14.29</v>
      </c>
      <c r="N210" s="11">
        <v>448564.3</v>
      </c>
      <c r="O210" s="12">
        <v>18.92</v>
      </c>
      <c r="P210" s="11">
        <v>749482.2</v>
      </c>
      <c r="Q210" s="12">
        <v>15.27</v>
      </c>
      <c r="S210" s="11">
        <f t="shared" si="12"/>
        <v>719571</v>
      </c>
      <c r="T210" s="12">
        <f t="shared" si="13"/>
        <v>14.10080899174647</v>
      </c>
      <c r="U210" s="11">
        <f t="shared" si="14"/>
        <v>1198046.5</v>
      </c>
      <c r="V210" s="12">
        <f t="shared" si="15"/>
        <v>16.63660780278562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3404.8</v>
      </c>
      <c r="G211" s="12">
        <v>16.38</v>
      </c>
      <c r="H211" s="11">
        <v>7345.8</v>
      </c>
      <c r="I211" s="12">
        <v>15.6</v>
      </c>
      <c r="J211" s="11">
        <v>37918</v>
      </c>
      <c r="K211" s="12">
        <v>9.47</v>
      </c>
      <c r="L211" s="11">
        <v>144867.5</v>
      </c>
      <c r="M211" s="12">
        <v>17.81</v>
      </c>
      <c r="N211" s="11">
        <v>480551.3</v>
      </c>
      <c r="O211" s="12">
        <v>19.38</v>
      </c>
      <c r="P211" s="11">
        <v>570141.4</v>
      </c>
      <c r="Q211" s="12">
        <v>16.15</v>
      </c>
      <c r="S211" s="11">
        <f t="shared" si="12"/>
        <v>193536.1</v>
      </c>
      <c r="T211" s="12">
        <f t="shared" si="13"/>
        <v>16.06697013632082</v>
      </c>
      <c r="U211" s="11">
        <f t="shared" si="14"/>
        <v>1050692.7</v>
      </c>
      <c r="V211" s="12">
        <f t="shared" si="15"/>
        <v>17.627292741255363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271428.10000000003</v>
      </c>
      <c r="G212" s="12">
        <v>34.98</v>
      </c>
      <c r="H212" s="11">
        <v>30149.9</v>
      </c>
      <c r="I212" s="12">
        <v>17.16</v>
      </c>
      <c r="J212" s="11">
        <v>138985.2</v>
      </c>
      <c r="K212" s="12">
        <v>14.67</v>
      </c>
      <c r="L212" s="11">
        <v>350525.1</v>
      </c>
      <c r="M212" s="12">
        <v>16.86</v>
      </c>
      <c r="N212" s="11">
        <v>530062.8</v>
      </c>
      <c r="O212" s="12">
        <v>18.6</v>
      </c>
      <c r="P212" s="11">
        <v>753276.3</v>
      </c>
      <c r="Q212" s="12">
        <v>16.07</v>
      </c>
      <c r="S212" s="11">
        <f t="shared" si="12"/>
        <v>791088.3</v>
      </c>
      <c r="T212" s="12">
        <f t="shared" si="13"/>
        <v>22.703778190121128</v>
      </c>
      <c r="U212" s="11">
        <f t="shared" si="14"/>
        <v>1283339.1</v>
      </c>
      <c r="V212" s="12">
        <f t="shared" si="15"/>
        <v>17.11497625296385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1803740.6</v>
      </c>
      <c r="E213" s="12">
        <v>20.283675658240444</v>
      </c>
      <c r="F213" s="11">
        <v>350026.2</v>
      </c>
      <c r="G213" s="12">
        <v>35.83</v>
      </c>
      <c r="H213" s="11">
        <v>47984.7</v>
      </c>
      <c r="I213" s="12">
        <v>13.17</v>
      </c>
      <c r="J213" s="11">
        <v>47876.5</v>
      </c>
      <c r="K213" s="12">
        <v>15.37</v>
      </c>
      <c r="L213" s="11">
        <v>284941.3</v>
      </c>
      <c r="M213" s="12">
        <v>14.96</v>
      </c>
      <c r="N213" s="11">
        <v>489943.4</v>
      </c>
      <c r="O213" s="12">
        <v>18.56</v>
      </c>
      <c r="P213" s="11">
        <v>582968.5</v>
      </c>
      <c r="Q213" s="12">
        <v>15.98</v>
      </c>
      <c r="S213" s="11">
        <f t="shared" si="12"/>
        <v>730828.7</v>
      </c>
      <c r="T213" s="12">
        <f t="shared" si="13"/>
        <v>24.864897749636814</v>
      </c>
      <c r="U213" s="11">
        <f t="shared" si="14"/>
        <v>1072911.9</v>
      </c>
      <c r="V213" s="12">
        <f t="shared" si="15"/>
        <v>17.15815262557905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350250.2</v>
      </c>
      <c r="G214" s="15">
        <v>34.23</v>
      </c>
      <c r="H214" s="14">
        <v>173999.4</v>
      </c>
      <c r="I214" s="15">
        <v>15.57</v>
      </c>
      <c r="J214" s="14">
        <v>75468.6</v>
      </c>
      <c r="K214" s="15">
        <v>14.34</v>
      </c>
      <c r="L214" s="14">
        <v>379408.5</v>
      </c>
      <c r="M214" s="15">
        <v>15.08</v>
      </c>
      <c r="N214" s="14">
        <v>735037.8</v>
      </c>
      <c r="O214" s="15">
        <v>17.41</v>
      </c>
      <c r="P214" s="14">
        <v>1002223.7</v>
      </c>
      <c r="Q214" s="15">
        <v>14.68</v>
      </c>
      <c r="S214" s="14">
        <f t="shared" si="12"/>
        <v>979126.7</v>
      </c>
      <c r="T214" s="15">
        <f t="shared" si="13"/>
        <v>21.9603192395836</v>
      </c>
      <c r="U214" s="14">
        <f t="shared" si="14"/>
        <v>1737261.5</v>
      </c>
      <c r="V214" s="15">
        <f t="shared" si="15"/>
        <v>15.835066864717833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1792217.7000000002</v>
      </c>
      <c r="E215" s="9">
        <v>20.076185751318047</v>
      </c>
      <c r="F215" s="8">
        <v>369466.10000000003</v>
      </c>
      <c r="G215" s="9">
        <v>34.74258286484199</v>
      </c>
      <c r="H215" s="8">
        <v>75927.1</v>
      </c>
      <c r="I215" s="9">
        <v>13.950926612500673</v>
      </c>
      <c r="J215" s="8">
        <v>120872.40000000002</v>
      </c>
      <c r="K215" s="9">
        <v>12.78584275649362</v>
      </c>
      <c r="L215" s="8">
        <v>125431.9</v>
      </c>
      <c r="M215" s="9">
        <v>16.884245124246707</v>
      </c>
      <c r="N215" s="8">
        <v>401968.6</v>
      </c>
      <c r="O215" s="9">
        <v>18.629191051241317</v>
      </c>
      <c r="P215" s="8">
        <v>698551.6000000001</v>
      </c>
      <c r="Q215" s="9">
        <v>15.655733549246749</v>
      </c>
      <c r="S215" s="8">
        <f t="shared" si="12"/>
        <v>691697.5000000001</v>
      </c>
      <c r="T215" s="9">
        <f t="shared" si="13"/>
        <v>25.38499624619143</v>
      </c>
      <c r="U215" s="8">
        <f t="shared" si="14"/>
        <v>1100520.2000000002</v>
      </c>
      <c r="V215" s="9">
        <f t="shared" si="15"/>
        <v>16.74179862032518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2427629.5999999996</v>
      </c>
      <c r="E216" s="12">
        <v>19.249849104657486</v>
      </c>
      <c r="F216" s="11">
        <v>440534.4</v>
      </c>
      <c r="G216" s="12">
        <v>33.44</v>
      </c>
      <c r="H216" s="11">
        <v>184964.6</v>
      </c>
      <c r="I216" s="12">
        <v>14.33</v>
      </c>
      <c r="J216" s="11">
        <v>227270.5</v>
      </c>
      <c r="K216" s="12">
        <v>11.72</v>
      </c>
      <c r="L216" s="11">
        <v>218325.3</v>
      </c>
      <c r="M216" s="12">
        <v>15.84</v>
      </c>
      <c r="N216" s="11">
        <v>676237.6</v>
      </c>
      <c r="O216" s="12">
        <v>18.27</v>
      </c>
      <c r="P216" s="11">
        <v>680297.2</v>
      </c>
      <c r="Q216" s="12">
        <v>15.97</v>
      </c>
      <c r="S216" s="11">
        <f t="shared" si="12"/>
        <v>1071094.8</v>
      </c>
      <c r="T216" s="12">
        <f t="shared" si="13"/>
        <v>21.94380559591924</v>
      </c>
      <c r="U216" s="11">
        <f t="shared" si="14"/>
        <v>1356534.7999999998</v>
      </c>
      <c r="V216" s="12">
        <f t="shared" si="15"/>
        <v>17.116558481212575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513135</v>
      </c>
      <c r="G217" s="12">
        <v>31.19</v>
      </c>
      <c r="H217" s="11">
        <v>76544.1</v>
      </c>
      <c r="I217" s="12">
        <v>17.4</v>
      </c>
      <c r="J217" s="11">
        <v>49201.4</v>
      </c>
      <c r="K217" s="12">
        <v>15.85</v>
      </c>
      <c r="L217" s="11">
        <v>134528.1</v>
      </c>
      <c r="M217" s="12">
        <v>17.5</v>
      </c>
      <c r="N217" s="11">
        <v>722207.2</v>
      </c>
      <c r="O217" s="12">
        <v>18.4</v>
      </c>
      <c r="P217" s="11">
        <v>653489.6</v>
      </c>
      <c r="Q217" s="12">
        <v>16.2</v>
      </c>
      <c r="S217" s="11">
        <f t="shared" si="12"/>
        <v>773408.6</v>
      </c>
      <c r="T217" s="12">
        <f t="shared" si="13"/>
        <v>26.468068663834362</v>
      </c>
      <c r="U217" s="11">
        <f t="shared" si="14"/>
        <v>1375696.7999999998</v>
      </c>
      <c r="V217" s="12">
        <f t="shared" si="15"/>
        <v>17.354946235246025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2556013.8</v>
      </c>
      <c r="E218" s="12">
        <v>19.348973278626275</v>
      </c>
      <c r="F218" s="11">
        <v>400713.2</v>
      </c>
      <c r="G218" s="12">
        <v>35.05</v>
      </c>
      <c r="H218" s="11">
        <v>19143.6</v>
      </c>
      <c r="I218" s="12">
        <v>16.08</v>
      </c>
      <c r="J218" s="11">
        <v>33017.3</v>
      </c>
      <c r="K218" s="12">
        <v>16.91</v>
      </c>
      <c r="L218" s="11">
        <v>380043.8</v>
      </c>
      <c r="M218" s="12">
        <v>13.99</v>
      </c>
      <c r="N218" s="11">
        <v>805951.8</v>
      </c>
      <c r="O218" s="12">
        <v>18.1</v>
      </c>
      <c r="P218" s="11">
        <v>917144.1</v>
      </c>
      <c r="Q218" s="12">
        <v>15.98</v>
      </c>
      <c r="S218" s="11">
        <f t="shared" si="12"/>
        <v>832917.8999999999</v>
      </c>
      <c r="T218" s="12">
        <f t="shared" si="13"/>
        <v>24.28566135149695</v>
      </c>
      <c r="U218" s="11">
        <f t="shared" si="14"/>
        <v>1723095.9</v>
      </c>
      <c r="V218" s="12">
        <f t="shared" si="15"/>
        <v>16.971597633074282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336848.5</v>
      </c>
      <c r="G219" s="12">
        <v>35.78</v>
      </c>
      <c r="H219" s="11">
        <v>138793.7</v>
      </c>
      <c r="I219" s="12">
        <v>13.27</v>
      </c>
      <c r="J219" s="11">
        <v>53714.3</v>
      </c>
      <c r="K219" s="12">
        <v>16.06</v>
      </c>
      <c r="L219" s="11">
        <v>158595.9</v>
      </c>
      <c r="M219" s="12">
        <v>15.84</v>
      </c>
      <c r="N219" s="11">
        <v>671679.8</v>
      </c>
      <c r="O219" s="12">
        <v>18.21</v>
      </c>
      <c r="P219" s="11">
        <v>857234.9</v>
      </c>
      <c r="Q219" s="12">
        <v>15.95</v>
      </c>
      <c r="S219" s="11">
        <f t="shared" si="12"/>
        <v>687952.4</v>
      </c>
      <c r="T219" s="12">
        <f t="shared" si="13"/>
        <v>25.10208910238557</v>
      </c>
      <c r="U219" s="11">
        <f t="shared" si="14"/>
        <v>1528914.7000000002</v>
      </c>
      <c r="V219" s="12">
        <f t="shared" si="15"/>
        <v>16.942858756606892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396156.6</v>
      </c>
      <c r="G220" s="12">
        <v>35.2</v>
      </c>
      <c r="H220" s="11">
        <v>19368.9</v>
      </c>
      <c r="I220" s="12">
        <v>17.84</v>
      </c>
      <c r="J220" s="11">
        <v>26035.7</v>
      </c>
      <c r="K220" s="12">
        <v>14.83</v>
      </c>
      <c r="L220" s="11">
        <v>138742.8</v>
      </c>
      <c r="M220" s="12">
        <v>15.29</v>
      </c>
      <c r="N220" s="11">
        <v>608765.9</v>
      </c>
      <c r="O220" s="12">
        <v>17.68</v>
      </c>
      <c r="P220" s="11">
        <v>810400.5</v>
      </c>
      <c r="Q220" s="12">
        <v>16.04</v>
      </c>
      <c r="S220" s="11">
        <f t="shared" si="12"/>
        <v>580304</v>
      </c>
      <c r="T220" s="12">
        <f t="shared" si="13"/>
        <v>28.946449342068988</v>
      </c>
      <c r="U220" s="11">
        <f t="shared" si="14"/>
        <v>1419166.4</v>
      </c>
      <c r="V220" s="12">
        <f t="shared" si="15"/>
        <v>16.743494724790555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339796.8</v>
      </c>
      <c r="G221" s="12">
        <v>35.73</v>
      </c>
      <c r="H221" s="11">
        <v>35243.9</v>
      </c>
      <c r="I221" s="12">
        <v>16.11</v>
      </c>
      <c r="J221" s="11">
        <v>38420.6</v>
      </c>
      <c r="K221" s="12">
        <v>16.87</v>
      </c>
      <c r="L221" s="11">
        <v>412520.8</v>
      </c>
      <c r="M221" s="12">
        <v>14.57</v>
      </c>
      <c r="N221" s="11">
        <v>933663.9</v>
      </c>
      <c r="O221" s="12">
        <v>17.33</v>
      </c>
      <c r="P221" s="11">
        <v>1352798.3</v>
      </c>
      <c r="Q221" s="12">
        <v>14.86</v>
      </c>
      <c r="S221" s="11">
        <f t="shared" si="12"/>
        <v>825982.1</v>
      </c>
      <c r="T221" s="12">
        <f t="shared" si="13"/>
        <v>23.44760554859482</v>
      </c>
      <c r="U221" s="11">
        <f t="shared" si="14"/>
        <v>2286462.2</v>
      </c>
      <c r="V221" s="12">
        <f t="shared" si="15"/>
        <v>15.86861052196708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643206.3</v>
      </c>
      <c r="G222" s="12">
        <v>12.88</v>
      </c>
      <c r="H222" s="11">
        <v>1789.2</v>
      </c>
      <c r="I222" s="12">
        <v>17.46</v>
      </c>
      <c r="J222" s="11">
        <v>38392.3</v>
      </c>
      <c r="K222" s="12">
        <v>15.87</v>
      </c>
      <c r="L222" s="11">
        <v>183657.9</v>
      </c>
      <c r="M222" s="12">
        <v>15.13</v>
      </c>
      <c r="N222" s="11">
        <v>909603.2</v>
      </c>
      <c r="O222" s="12">
        <v>18.04</v>
      </c>
      <c r="P222" s="11">
        <v>1250941.6</v>
      </c>
      <c r="Q222" s="12">
        <v>15.45</v>
      </c>
      <c r="S222" s="11">
        <f t="shared" si="12"/>
        <v>867045.7000000001</v>
      </c>
      <c r="T222" s="12">
        <f t="shared" si="13"/>
        <v>13.498442358920643</v>
      </c>
      <c r="U222" s="11">
        <f t="shared" si="14"/>
        <v>2160544.8</v>
      </c>
      <c r="V222" s="12">
        <f t="shared" si="15"/>
        <v>16.54040659004155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524258.6</v>
      </c>
      <c r="G223" s="12">
        <v>13.44</v>
      </c>
      <c r="H223" s="11">
        <v>52150.2</v>
      </c>
      <c r="I223" s="12">
        <v>28.98</v>
      </c>
      <c r="J223" s="11">
        <v>48506.6</v>
      </c>
      <c r="K223" s="12">
        <v>16.66</v>
      </c>
      <c r="L223" s="11">
        <v>158325.4</v>
      </c>
      <c r="M223" s="12">
        <v>14.68</v>
      </c>
      <c r="N223" s="11">
        <v>1261363.4</v>
      </c>
      <c r="O223" s="12">
        <v>15.51</v>
      </c>
      <c r="P223" s="11">
        <v>1176498.5</v>
      </c>
      <c r="Q223" s="12">
        <v>14.83</v>
      </c>
      <c r="S223" s="11">
        <f t="shared" si="12"/>
        <v>783240.7999999999</v>
      </c>
      <c r="T223" s="12">
        <f t="shared" si="13"/>
        <v>14.924765420800346</v>
      </c>
      <c r="U223" s="11">
        <f t="shared" si="14"/>
        <v>2437861.9</v>
      </c>
      <c r="V223" s="12">
        <f t="shared" si="15"/>
        <v>15.181835808254768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555754.8</v>
      </c>
      <c r="G224" s="12">
        <v>12.85</v>
      </c>
      <c r="H224" s="11">
        <v>18045.4</v>
      </c>
      <c r="I224" s="12">
        <v>14.28</v>
      </c>
      <c r="J224" s="11">
        <v>115798.8</v>
      </c>
      <c r="K224" s="12">
        <v>14.82</v>
      </c>
      <c r="L224" s="11">
        <v>244421.6</v>
      </c>
      <c r="M224" s="12">
        <v>15.05</v>
      </c>
      <c r="N224" s="11">
        <v>1013137.2</v>
      </c>
      <c r="O224" s="12">
        <v>16.33</v>
      </c>
      <c r="P224" s="11">
        <v>1464305.8</v>
      </c>
      <c r="Q224" s="12">
        <v>14.29</v>
      </c>
      <c r="S224" s="11">
        <f t="shared" si="12"/>
        <v>934020.6000000001</v>
      </c>
      <c r="T224" s="12">
        <f t="shared" si="13"/>
        <v>13.697578819996046</v>
      </c>
      <c r="U224" s="11">
        <f t="shared" si="14"/>
        <v>2477443</v>
      </c>
      <c r="V224" s="12">
        <f t="shared" si="15"/>
        <v>15.12424720084377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602756</v>
      </c>
      <c r="G225" s="12">
        <v>12.45</v>
      </c>
      <c r="H225" s="11">
        <v>665.6</v>
      </c>
      <c r="I225" s="12">
        <v>17.64</v>
      </c>
      <c r="J225" s="11">
        <v>80774.1</v>
      </c>
      <c r="K225" s="12">
        <v>14.33</v>
      </c>
      <c r="L225" s="11">
        <v>227154.9</v>
      </c>
      <c r="M225" s="12">
        <v>13.64</v>
      </c>
      <c r="N225" s="11">
        <v>918148.4</v>
      </c>
      <c r="O225" s="12">
        <v>16.16</v>
      </c>
      <c r="P225" s="11">
        <v>1337522.1</v>
      </c>
      <c r="Q225" s="12">
        <v>14.85</v>
      </c>
      <c r="S225" s="11">
        <f t="shared" si="12"/>
        <v>911350.6</v>
      </c>
      <c r="T225" s="12">
        <f t="shared" si="13"/>
        <v>12.917025646331938</v>
      </c>
      <c r="U225" s="11">
        <f t="shared" si="14"/>
        <v>2255670.5</v>
      </c>
      <c r="V225" s="12">
        <f t="shared" si="15"/>
        <v>15.383222562426562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572339.2</v>
      </c>
      <c r="G226" s="15">
        <v>12.84</v>
      </c>
      <c r="H226" s="14">
        <v>89753.9</v>
      </c>
      <c r="I226" s="15">
        <v>14.37</v>
      </c>
      <c r="J226" s="14">
        <v>50945.8</v>
      </c>
      <c r="K226" s="15">
        <v>13.19</v>
      </c>
      <c r="L226" s="14">
        <v>201439.8</v>
      </c>
      <c r="M226" s="15">
        <v>15.67</v>
      </c>
      <c r="N226" s="14">
        <v>1055131.2</v>
      </c>
      <c r="O226" s="15">
        <v>16.66</v>
      </c>
      <c r="P226" s="14">
        <v>1576033.3</v>
      </c>
      <c r="Q226" s="15">
        <v>14.89</v>
      </c>
      <c r="S226" s="14">
        <f t="shared" si="12"/>
        <v>914478.7</v>
      </c>
      <c r="T226" s="15">
        <f t="shared" si="13"/>
        <v>13.633051966109216</v>
      </c>
      <c r="U226" s="14">
        <f t="shared" si="14"/>
        <v>2631164.5</v>
      </c>
      <c r="V226" s="15">
        <f t="shared" si="15"/>
        <v>15.599793030424362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463350.3</v>
      </c>
      <c r="G227" s="9">
        <v>12.93</v>
      </c>
      <c r="H227" s="8">
        <v>117289.3</v>
      </c>
      <c r="I227" s="9">
        <v>12.97</v>
      </c>
      <c r="J227" s="8">
        <v>28707.9</v>
      </c>
      <c r="K227" s="9">
        <v>16.27</v>
      </c>
      <c r="L227" s="8">
        <v>87022.2</v>
      </c>
      <c r="M227" s="9">
        <v>15.74</v>
      </c>
      <c r="N227" s="8">
        <v>795045.9</v>
      </c>
      <c r="O227" s="9">
        <v>16.11</v>
      </c>
      <c r="P227" s="8">
        <v>1056604.4</v>
      </c>
      <c r="Q227" s="9">
        <v>14.48</v>
      </c>
      <c r="S227" s="8">
        <f t="shared" si="12"/>
        <v>696369.7</v>
      </c>
      <c r="T227" s="9">
        <f t="shared" si="13"/>
        <v>13.425582073717452</v>
      </c>
      <c r="U227" s="8">
        <f t="shared" si="14"/>
        <v>1851650.2999999998</v>
      </c>
      <c r="V227" s="9">
        <f t="shared" si="15"/>
        <v>15.17987557423775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549052.7</v>
      </c>
      <c r="G228" s="12">
        <v>12.75</v>
      </c>
      <c r="H228" s="11">
        <v>70882.9</v>
      </c>
      <c r="I228" s="12">
        <v>14.26</v>
      </c>
      <c r="J228" s="11">
        <v>18540.5</v>
      </c>
      <c r="K228" s="12">
        <v>7.32</v>
      </c>
      <c r="L228" s="11">
        <v>103024.9</v>
      </c>
      <c r="M228" s="12">
        <v>13.35</v>
      </c>
      <c r="N228" s="11">
        <v>1241057.6</v>
      </c>
      <c r="O228" s="12">
        <v>14.87</v>
      </c>
      <c r="P228" s="11">
        <v>1416667.7</v>
      </c>
      <c r="Q228" s="12">
        <v>14.58</v>
      </c>
      <c r="S228" s="11">
        <f t="shared" si="12"/>
        <v>741501</v>
      </c>
      <c r="T228" s="12">
        <f t="shared" si="13"/>
        <v>12.841939463331808</v>
      </c>
      <c r="U228" s="11">
        <f t="shared" si="14"/>
        <v>2657725.3</v>
      </c>
      <c r="V228" s="12">
        <f t="shared" si="15"/>
        <v>14.71541907585408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616553.6</v>
      </c>
      <c r="G229" s="12">
        <v>13.12</v>
      </c>
      <c r="H229" s="11">
        <v>12532.5</v>
      </c>
      <c r="I229" s="12">
        <v>15.26</v>
      </c>
      <c r="J229" s="11">
        <v>21033.8</v>
      </c>
      <c r="K229" s="12">
        <v>10.2</v>
      </c>
      <c r="L229" s="11">
        <v>109470.5</v>
      </c>
      <c r="M229" s="12">
        <v>14.88</v>
      </c>
      <c r="N229" s="11">
        <v>1122975.6</v>
      </c>
      <c r="O229" s="12">
        <v>15.91</v>
      </c>
      <c r="P229" s="11">
        <v>1217028.4</v>
      </c>
      <c r="Q229" s="12">
        <v>14.31</v>
      </c>
      <c r="S229" s="11">
        <f t="shared" si="12"/>
        <v>759590.4</v>
      </c>
      <c r="T229" s="12">
        <f t="shared" si="13"/>
        <v>13.328097593123873</v>
      </c>
      <c r="U229" s="11">
        <f t="shared" si="14"/>
        <v>2340004</v>
      </c>
      <c r="V229" s="12">
        <f t="shared" si="15"/>
        <v>15.077845251546579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746807.9</v>
      </c>
      <c r="G230" s="12">
        <v>12.81</v>
      </c>
      <c r="H230" s="11">
        <v>9483.1</v>
      </c>
      <c r="I230" s="12">
        <v>17.1</v>
      </c>
      <c r="J230" s="11">
        <v>6939.5</v>
      </c>
      <c r="K230" s="12">
        <v>11.53</v>
      </c>
      <c r="L230" s="11">
        <v>177312.6</v>
      </c>
      <c r="M230" s="12">
        <v>12.91</v>
      </c>
      <c r="N230" s="11">
        <v>1062862.3</v>
      </c>
      <c r="O230" s="12">
        <v>16.19</v>
      </c>
      <c r="P230" s="11">
        <v>1696662.7</v>
      </c>
      <c r="Q230" s="12">
        <v>14.44</v>
      </c>
      <c r="S230" s="11">
        <f t="shared" si="12"/>
        <v>940543.1</v>
      </c>
      <c r="T230" s="12">
        <f t="shared" si="13"/>
        <v>12.86266233838726</v>
      </c>
      <c r="U230" s="11">
        <f t="shared" si="14"/>
        <v>2759525</v>
      </c>
      <c r="V230" s="12">
        <f t="shared" si="15"/>
        <v>15.114032315344128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716617.6</v>
      </c>
      <c r="G231" s="12">
        <v>13.15</v>
      </c>
      <c r="H231" s="11">
        <v>7063.2</v>
      </c>
      <c r="I231" s="12">
        <v>17.12</v>
      </c>
      <c r="J231" s="11">
        <v>10824.9</v>
      </c>
      <c r="K231" s="12">
        <v>15.7</v>
      </c>
      <c r="L231" s="11">
        <v>68615.4</v>
      </c>
      <c r="M231" s="12">
        <v>16.62</v>
      </c>
      <c r="N231" s="11">
        <v>1042976.6</v>
      </c>
      <c r="O231" s="12">
        <v>16.15</v>
      </c>
      <c r="P231" s="11">
        <v>1716614</v>
      </c>
      <c r="Q231" s="12">
        <v>14.68</v>
      </c>
      <c r="S231" s="11">
        <f t="shared" si="12"/>
        <v>803121.1</v>
      </c>
      <c r="T231" s="12">
        <f t="shared" si="13"/>
        <v>13.515747876627819</v>
      </c>
      <c r="U231" s="11">
        <f t="shared" si="14"/>
        <v>2759590.6</v>
      </c>
      <c r="V231" s="12">
        <f t="shared" si="15"/>
        <v>15.235580817676361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796366.6</v>
      </c>
      <c r="G232" s="12">
        <v>12.67</v>
      </c>
      <c r="H232" s="11">
        <v>4982.7</v>
      </c>
      <c r="I232" s="12">
        <v>14.04</v>
      </c>
      <c r="J232" s="11">
        <v>88627.7</v>
      </c>
      <c r="K232" s="12">
        <v>13.7</v>
      </c>
      <c r="L232" s="11">
        <v>245982.2</v>
      </c>
      <c r="M232" s="12">
        <v>14.95</v>
      </c>
      <c r="N232" s="11">
        <v>1185777.4</v>
      </c>
      <c r="O232" s="12">
        <v>16.57</v>
      </c>
      <c r="P232" s="11">
        <v>1959162.6</v>
      </c>
      <c r="Q232" s="12">
        <v>14.58</v>
      </c>
      <c r="S232" s="11">
        <f t="shared" si="12"/>
        <v>1135959.2</v>
      </c>
      <c r="T232" s="12">
        <f t="shared" si="13"/>
        <v>13.250084430849276</v>
      </c>
      <c r="U232" s="11">
        <f t="shared" si="14"/>
        <v>3144940</v>
      </c>
      <c r="V232" s="12">
        <f t="shared" si="15"/>
        <v>15.330315435588595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754652.8</v>
      </c>
      <c r="G233" s="12">
        <v>12.72</v>
      </c>
      <c r="H233" s="11">
        <v>17828.9</v>
      </c>
      <c r="I233" s="12">
        <v>16.65</v>
      </c>
      <c r="J233" s="11">
        <v>44969.3</v>
      </c>
      <c r="K233" s="12">
        <v>14.65</v>
      </c>
      <c r="L233" s="11">
        <v>212454.3</v>
      </c>
      <c r="M233" s="12">
        <v>16.64</v>
      </c>
      <c r="N233" s="11">
        <v>1396486.8</v>
      </c>
      <c r="O233" s="12">
        <v>17.11</v>
      </c>
      <c r="P233" s="11">
        <v>1660765.8</v>
      </c>
      <c r="Q233" s="12">
        <v>14.96</v>
      </c>
      <c r="S233" s="11">
        <f t="shared" si="12"/>
        <v>1029905.3</v>
      </c>
      <c r="T233" s="12">
        <f t="shared" si="13"/>
        <v>13.680941925437223</v>
      </c>
      <c r="U233" s="11">
        <f t="shared" si="14"/>
        <v>3057252.6</v>
      </c>
      <c r="V233" s="12">
        <f t="shared" si="15"/>
        <v>15.942073453793121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811719.5</v>
      </c>
      <c r="G234" s="12">
        <v>12.58</v>
      </c>
      <c r="H234" s="11">
        <v>53127.3</v>
      </c>
      <c r="I234" s="12">
        <v>13.6</v>
      </c>
      <c r="J234" s="11">
        <v>64710.6</v>
      </c>
      <c r="K234" s="12">
        <v>4.9</v>
      </c>
      <c r="L234" s="11">
        <v>133180.7</v>
      </c>
      <c r="M234" s="12">
        <v>17.13</v>
      </c>
      <c r="N234" s="11">
        <v>1344178.6</v>
      </c>
      <c r="O234" s="12">
        <v>17.38</v>
      </c>
      <c r="P234" s="11">
        <v>1521241.3</v>
      </c>
      <c r="Q234" s="12">
        <v>15.72</v>
      </c>
      <c r="S234" s="11">
        <f t="shared" si="12"/>
        <v>1062738.1</v>
      </c>
      <c r="T234" s="12">
        <f t="shared" si="13"/>
        <v>12.733551117627192</v>
      </c>
      <c r="U234" s="11">
        <f t="shared" si="14"/>
        <v>2865419.9000000004</v>
      </c>
      <c r="V234" s="12">
        <f t="shared" si="15"/>
        <v>16.49871186558033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852022.1</v>
      </c>
      <c r="G235" s="12">
        <v>12.93</v>
      </c>
      <c r="H235" s="11">
        <v>29768.2</v>
      </c>
      <c r="I235" s="12">
        <v>12.93</v>
      </c>
      <c r="J235" s="11">
        <v>80623.7</v>
      </c>
      <c r="K235" s="12">
        <v>12.64</v>
      </c>
      <c r="L235" s="11">
        <v>154377.4</v>
      </c>
      <c r="M235" s="12">
        <v>17.86</v>
      </c>
      <c r="N235" s="11">
        <v>1344981.7</v>
      </c>
      <c r="O235" s="12">
        <v>16.86</v>
      </c>
      <c r="P235" s="11">
        <v>1538188.4</v>
      </c>
      <c r="Q235" s="12">
        <v>15.25</v>
      </c>
      <c r="S235" s="11">
        <f t="shared" si="12"/>
        <v>1116791.4</v>
      </c>
      <c r="T235" s="12">
        <f t="shared" si="13"/>
        <v>13.590552820338695</v>
      </c>
      <c r="U235" s="11">
        <f t="shared" si="14"/>
        <v>2883170.0999999996</v>
      </c>
      <c r="V235" s="12">
        <f t="shared" si="15"/>
        <v>16.001055422293675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778711.6</v>
      </c>
      <c r="G236" s="12">
        <v>12.98</v>
      </c>
      <c r="H236" s="11">
        <v>47733.1</v>
      </c>
      <c r="I236" s="12">
        <v>13.39</v>
      </c>
      <c r="J236" s="11">
        <v>46628.3</v>
      </c>
      <c r="K236" s="12">
        <v>13.78</v>
      </c>
      <c r="L236" s="11">
        <v>221381.2</v>
      </c>
      <c r="M236" s="12">
        <v>13</v>
      </c>
      <c r="N236" s="11">
        <v>1286245.7</v>
      </c>
      <c r="O236" s="12">
        <v>17.24</v>
      </c>
      <c r="P236" s="11">
        <v>1527556.9</v>
      </c>
      <c r="Q236" s="12">
        <v>15.57</v>
      </c>
      <c r="S236" s="11">
        <f t="shared" si="12"/>
        <v>1094454.2</v>
      </c>
      <c r="T236" s="12">
        <f t="shared" si="13"/>
        <v>13.03601041596807</v>
      </c>
      <c r="U236" s="11">
        <f t="shared" si="14"/>
        <v>2813802.5999999996</v>
      </c>
      <c r="V236" s="12">
        <f t="shared" si="15"/>
        <v>16.33339055163287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875549.1</v>
      </c>
      <c r="G237" s="12">
        <v>12.83</v>
      </c>
      <c r="H237" s="11">
        <v>39096.5</v>
      </c>
      <c r="I237" s="12">
        <v>10.41</v>
      </c>
      <c r="J237" s="11">
        <v>71273.5</v>
      </c>
      <c r="K237" s="12">
        <v>15.19</v>
      </c>
      <c r="L237" s="11">
        <v>182436.8</v>
      </c>
      <c r="M237" s="12">
        <v>14.03</v>
      </c>
      <c r="N237" s="11">
        <v>1145005.7</v>
      </c>
      <c r="O237" s="12">
        <v>16.27</v>
      </c>
      <c r="P237" s="11">
        <v>1122019.3</v>
      </c>
      <c r="Q237" s="12">
        <v>15.5</v>
      </c>
      <c r="S237" s="11">
        <f t="shared" si="12"/>
        <v>1168355.9</v>
      </c>
      <c r="T237" s="12">
        <f t="shared" si="13"/>
        <v>13.080365569258477</v>
      </c>
      <c r="U237" s="11">
        <f t="shared" si="14"/>
        <v>2267025</v>
      </c>
      <c r="V237" s="12">
        <f t="shared" si="15"/>
        <v>15.888903690519513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786771.4</v>
      </c>
      <c r="G238" s="15">
        <v>12.84</v>
      </c>
      <c r="H238" s="14">
        <v>119976.2</v>
      </c>
      <c r="I238" s="15">
        <v>12.07</v>
      </c>
      <c r="J238" s="14">
        <v>76429.4</v>
      </c>
      <c r="K238" s="15">
        <v>12.59</v>
      </c>
      <c r="L238" s="14">
        <v>130304.30000000002</v>
      </c>
      <c r="M238" s="15">
        <v>16.9</v>
      </c>
      <c r="N238" s="14">
        <v>1719563</v>
      </c>
      <c r="O238" s="15">
        <v>16.41</v>
      </c>
      <c r="P238" s="14">
        <v>1828051.8</v>
      </c>
      <c r="Q238" s="15">
        <v>15.03</v>
      </c>
      <c r="S238" s="14">
        <f t="shared" si="12"/>
        <v>1113481.3</v>
      </c>
      <c r="T238" s="15">
        <f t="shared" si="13"/>
        <v>13.214991869194389</v>
      </c>
      <c r="U238" s="14">
        <f t="shared" si="14"/>
        <v>3547614.8</v>
      </c>
      <c r="V238" s="15">
        <f t="shared" si="15"/>
        <v>15.698899267192145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917161.8</v>
      </c>
      <c r="G239" s="9">
        <v>12.61</v>
      </c>
      <c r="H239" s="8">
        <v>1725.2</v>
      </c>
      <c r="I239" s="9">
        <v>16.01</v>
      </c>
      <c r="J239" s="8">
        <v>39888</v>
      </c>
      <c r="K239" s="9">
        <v>14.99</v>
      </c>
      <c r="L239" s="8">
        <v>69470.7</v>
      </c>
      <c r="M239" s="9">
        <v>19.27</v>
      </c>
      <c r="N239" s="8">
        <v>734388.6</v>
      </c>
      <c r="O239" s="9">
        <v>16.71</v>
      </c>
      <c r="P239" s="8">
        <v>513101.20000000007</v>
      </c>
      <c r="Q239" s="9">
        <v>14.93</v>
      </c>
      <c r="S239" s="8">
        <f t="shared" si="12"/>
        <v>1028245.7</v>
      </c>
      <c r="T239" s="9">
        <f t="shared" si="13"/>
        <v>13.157995466453203</v>
      </c>
      <c r="U239" s="8">
        <f t="shared" si="14"/>
        <v>1247489.8</v>
      </c>
      <c r="V239" s="9">
        <f t="shared" si="15"/>
        <v>15.977873664377858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1030743.0999999999</v>
      </c>
      <c r="G240" s="12">
        <v>12.78</v>
      </c>
      <c r="H240" s="11">
        <v>34701.5</v>
      </c>
      <c r="I240" s="12">
        <v>14.94</v>
      </c>
      <c r="J240" s="11">
        <v>30823.2</v>
      </c>
      <c r="K240" s="12">
        <v>13.92</v>
      </c>
      <c r="L240" s="11">
        <v>86710.7</v>
      </c>
      <c r="M240" s="12">
        <v>18.02</v>
      </c>
      <c r="N240" s="11">
        <v>1062580.3</v>
      </c>
      <c r="O240" s="12">
        <v>16.07</v>
      </c>
      <c r="P240" s="11">
        <v>860676.4</v>
      </c>
      <c r="Q240" s="12">
        <v>14.73</v>
      </c>
      <c r="S240" s="11">
        <f t="shared" si="12"/>
        <v>1182978.4999999998</v>
      </c>
      <c r="T240" s="12">
        <f t="shared" si="13"/>
        <v>13.25714963205164</v>
      </c>
      <c r="U240" s="11">
        <f t="shared" si="14"/>
        <v>1923256.7000000002</v>
      </c>
      <c r="V240" s="12">
        <f t="shared" si="15"/>
        <v>15.47033674339988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1091368</v>
      </c>
      <c r="G241" s="12">
        <v>11.64</v>
      </c>
      <c r="H241" s="11">
        <v>3926</v>
      </c>
      <c r="I241" s="12">
        <v>16.58</v>
      </c>
      <c r="J241" s="11">
        <v>26744.7</v>
      </c>
      <c r="K241" s="12">
        <v>13.56</v>
      </c>
      <c r="L241" s="11">
        <v>300444.2</v>
      </c>
      <c r="M241" s="12">
        <v>14.74</v>
      </c>
      <c r="N241" s="11">
        <v>1517477.1</v>
      </c>
      <c r="O241" s="12">
        <v>15.89</v>
      </c>
      <c r="P241" s="11">
        <v>966428.9</v>
      </c>
      <c r="Q241" s="12">
        <v>15.21</v>
      </c>
      <c r="S241" s="11">
        <f t="shared" si="12"/>
        <v>1422482.9</v>
      </c>
      <c r="T241" s="12">
        <f t="shared" si="13"/>
        <v>12.344487402976867</v>
      </c>
      <c r="U241" s="11">
        <f t="shared" si="14"/>
        <v>2483906</v>
      </c>
      <c r="V241" s="12">
        <f t="shared" si="15"/>
        <v>15.625428131338307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853784.1</v>
      </c>
      <c r="G242" s="12">
        <v>12.71</v>
      </c>
      <c r="H242" s="11">
        <v>129982.60000000002</v>
      </c>
      <c r="I242" s="12">
        <v>15.38</v>
      </c>
      <c r="J242" s="11">
        <v>18606.4</v>
      </c>
      <c r="K242" s="12">
        <v>19.59</v>
      </c>
      <c r="L242" s="11">
        <v>91757</v>
      </c>
      <c r="M242" s="12">
        <v>13.93</v>
      </c>
      <c r="N242" s="11">
        <v>1421652.4</v>
      </c>
      <c r="O242" s="12">
        <v>15.59</v>
      </c>
      <c r="P242" s="11">
        <v>1607013.5</v>
      </c>
      <c r="Q242" s="12">
        <v>13.71</v>
      </c>
      <c r="S242" s="11">
        <f t="shared" si="12"/>
        <v>1094130.1</v>
      </c>
      <c r="T242" s="12">
        <f t="shared" si="13"/>
        <v>13.246507599964573</v>
      </c>
      <c r="U242" s="11">
        <f t="shared" si="14"/>
        <v>3028665.9</v>
      </c>
      <c r="V242" s="12">
        <f t="shared" si="15"/>
        <v>14.592469905974113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964108.1</v>
      </c>
      <c r="G243" s="12">
        <v>11.24</v>
      </c>
      <c r="H243" s="11">
        <v>11877.4</v>
      </c>
      <c r="I243" s="12">
        <v>15.67</v>
      </c>
      <c r="J243" s="11">
        <v>4979.2</v>
      </c>
      <c r="K243" s="12">
        <v>16.39</v>
      </c>
      <c r="L243" s="11">
        <v>75484.3</v>
      </c>
      <c r="M243" s="12">
        <v>15.51</v>
      </c>
      <c r="N243" s="11">
        <v>995967.9</v>
      </c>
      <c r="O243" s="12">
        <v>16.59</v>
      </c>
      <c r="P243" s="11">
        <v>916729.9</v>
      </c>
      <c r="Q243" s="12">
        <v>14.96</v>
      </c>
      <c r="S243" s="11">
        <f t="shared" si="12"/>
        <v>1056449</v>
      </c>
      <c r="T243" s="12">
        <f t="shared" si="13"/>
        <v>11.61917374430758</v>
      </c>
      <c r="U243" s="11">
        <f t="shared" si="14"/>
        <v>1912697.8</v>
      </c>
      <c r="V243" s="12">
        <f t="shared" si="15"/>
        <v>15.808763289736623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944511.3</v>
      </c>
      <c r="G244" s="12">
        <v>12.74</v>
      </c>
      <c r="H244" s="11">
        <v>17152.6</v>
      </c>
      <c r="I244" s="12">
        <v>17.3</v>
      </c>
      <c r="J244" s="11">
        <v>35996.8</v>
      </c>
      <c r="K244" s="12">
        <v>15.12</v>
      </c>
      <c r="L244" s="11">
        <v>200656.5</v>
      </c>
      <c r="M244" s="12">
        <v>14.24</v>
      </c>
      <c r="N244" s="11">
        <v>1304858</v>
      </c>
      <c r="O244" s="12">
        <v>15.56</v>
      </c>
      <c r="P244" s="11">
        <v>1484196.1</v>
      </c>
      <c r="Q244" s="12">
        <v>14.24</v>
      </c>
      <c r="S244" s="11">
        <f t="shared" si="12"/>
        <v>1198317.2000000002</v>
      </c>
      <c r="T244" s="12">
        <f t="shared" si="13"/>
        <v>13.12793817697017</v>
      </c>
      <c r="U244" s="11">
        <f t="shared" si="14"/>
        <v>2789054.1</v>
      </c>
      <c r="V244" s="12">
        <f t="shared" si="15"/>
        <v>14.857561545328219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815335.4</v>
      </c>
      <c r="G245" s="12">
        <v>12.76</v>
      </c>
      <c r="H245" s="11">
        <v>102329.5</v>
      </c>
      <c r="I245" s="12">
        <v>15.79</v>
      </c>
      <c r="J245" s="11">
        <v>16543.9</v>
      </c>
      <c r="K245" s="12">
        <v>16.22</v>
      </c>
      <c r="L245" s="11">
        <v>203575.4</v>
      </c>
      <c r="M245" s="12">
        <v>13.15</v>
      </c>
      <c r="N245" s="11">
        <v>1633311.7</v>
      </c>
      <c r="O245" s="12">
        <v>11.49</v>
      </c>
      <c r="P245" s="11">
        <v>1423752.7</v>
      </c>
      <c r="Q245" s="12">
        <v>13.82</v>
      </c>
      <c r="S245" s="11">
        <f t="shared" si="12"/>
        <v>1137784.2</v>
      </c>
      <c r="T245" s="12">
        <f t="shared" si="13"/>
        <v>13.152600534442296</v>
      </c>
      <c r="U245" s="11">
        <f t="shared" si="14"/>
        <v>3057064.4</v>
      </c>
      <c r="V245" s="12">
        <f t="shared" si="15"/>
        <v>12.575140303553956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793949.5</v>
      </c>
      <c r="G246" s="12">
        <v>13.16</v>
      </c>
      <c r="H246" s="11">
        <v>14468.3</v>
      </c>
      <c r="I246" s="12">
        <v>12.98</v>
      </c>
      <c r="J246" s="11">
        <v>26000.3</v>
      </c>
      <c r="K246" s="12">
        <v>16.31</v>
      </c>
      <c r="L246" s="11">
        <v>224723.4</v>
      </c>
      <c r="M246" s="12">
        <v>13.26</v>
      </c>
      <c r="N246" s="11">
        <v>912731.3</v>
      </c>
      <c r="O246" s="12">
        <v>16.3</v>
      </c>
      <c r="P246" s="11">
        <v>1112802.9</v>
      </c>
      <c r="Q246" s="12">
        <v>15.22</v>
      </c>
      <c r="S246" s="11">
        <f t="shared" si="12"/>
        <v>1059141.5</v>
      </c>
      <c r="T246" s="12">
        <f t="shared" si="13"/>
        <v>13.256086302916087</v>
      </c>
      <c r="U246" s="11">
        <f t="shared" si="14"/>
        <v>2025534.2</v>
      </c>
      <c r="V246" s="12">
        <f t="shared" si="15"/>
        <v>15.706661644123315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829736.1</v>
      </c>
      <c r="G247" s="12">
        <v>13.11</v>
      </c>
      <c r="H247" s="11">
        <v>43306.2</v>
      </c>
      <c r="I247" s="12">
        <v>13.27</v>
      </c>
      <c r="J247" s="11">
        <v>209167</v>
      </c>
      <c r="K247" s="12">
        <v>11.49</v>
      </c>
      <c r="L247" s="11">
        <v>395061.4</v>
      </c>
      <c r="M247" s="12">
        <v>19.09</v>
      </c>
      <c r="N247" s="11">
        <v>1074615.9</v>
      </c>
      <c r="O247" s="12">
        <v>16.44</v>
      </c>
      <c r="P247" s="11">
        <v>875340.3</v>
      </c>
      <c r="Q247" s="12">
        <v>14.83</v>
      </c>
      <c r="S247" s="11">
        <f t="shared" si="12"/>
        <v>1477270.6999999997</v>
      </c>
      <c r="T247" s="12">
        <f t="shared" si="13"/>
        <v>14.484525077902111</v>
      </c>
      <c r="U247" s="11">
        <f t="shared" si="14"/>
        <v>1949956.2</v>
      </c>
      <c r="V247" s="12">
        <f t="shared" si="15"/>
        <v>15.717266903225827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745646.7</v>
      </c>
      <c r="G248" s="12">
        <v>12.77</v>
      </c>
      <c r="H248" s="11">
        <v>24991</v>
      </c>
      <c r="I248" s="12">
        <v>13.55</v>
      </c>
      <c r="J248" s="11">
        <v>22782.4</v>
      </c>
      <c r="K248" s="12">
        <v>13.81</v>
      </c>
      <c r="L248" s="11">
        <v>130036.8</v>
      </c>
      <c r="M248" s="12">
        <v>13.11</v>
      </c>
      <c r="N248" s="11">
        <v>845397.5</v>
      </c>
      <c r="O248" s="12">
        <v>15.29</v>
      </c>
      <c r="P248" s="11">
        <v>1051656.6</v>
      </c>
      <c r="Q248" s="12">
        <v>14.78</v>
      </c>
      <c r="S248" s="11">
        <f t="shared" si="12"/>
        <v>923456.9</v>
      </c>
      <c r="T248" s="12">
        <f t="shared" si="13"/>
        <v>12.864643494460866</v>
      </c>
      <c r="U248" s="11">
        <f t="shared" si="14"/>
        <v>1897054.1</v>
      </c>
      <c r="V248" s="12">
        <f t="shared" si="15"/>
        <v>15.00727487054797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834924.6</v>
      </c>
      <c r="G249" s="12">
        <v>12.7</v>
      </c>
      <c r="H249" s="11">
        <v>28808.3</v>
      </c>
      <c r="I249" s="12">
        <v>13.62</v>
      </c>
      <c r="J249" s="11">
        <v>25549.6</v>
      </c>
      <c r="K249" s="12">
        <v>8.46</v>
      </c>
      <c r="L249" s="11">
        <v>253530.8</v>
      </c>
      <c r="M249" s="12">
        <v>14.49</v>
      </c>
      <c r="N249" s="11">
        <v>787586.9</v>
      </c>
      <c r="O249" s="12">
        <v>14.84</v>
      </c>
      <c r="P249" s="11">
        <v>677621.5</v>
      </c>
      <c r="Q249" s="12">
        <v>14.52</v>
      </c>
      <c r="S249" s="11">
        <f t="shared" si="12"/>
        <v>1142813.3</v>
      </c>
      <c r="T249" s="12">
        <f t="shared" si="13"/>
        <v>13.025506768253397</v>
      </c>
      <c r="U249" s="11">
        <f t="shared" si="14"/>
        <v>1465208.4</v>
      </c>
      <c r="V249" s="12">
        <f t="shared" si="15"/>
        <v>14.692008164845356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888912.2</v>
      </c>
      <c r="G250" s="15">
        <v>12.59</v>
      </c>
      <c r="H250" s="14">
        <v>28870.1</v>
      </c>
      <c r="I250" s="15">
        <v>13.05</v>
      </c>
      <c r="J250" s="14">
        <v>22913.4</v>
      </c>
      <c r="K250" s="15">
        <v>15.4</v>
      </c>
      <c r="L250" s="14">
        <v>75369.9</v>
      </c>
      <c r="M250" s="15">
        <v>15.23</v>
      </c>
      <c r="N250" s="14">
        <v>776665.3</v>
      </c>
      <c r="O250" s="15">
        <v>15.1</v>
      </c>
      <c r="P250" s="14">
        <v>1159234</v>
      </c>
      <c r="Q250" s="15">
        <v>13.23</v>
      </c>
      <c r="S250" s="14">
        <f t="shared" si="12"/>
        <v>1016065.6</v>
      </c>
      <c r="T250" s="15">
        <f t="shared" si="13"/>
        <v>12.862269266866232</v>
      </c>
      <c r="U250" s="14">
        <f t="shared" si="14"/>
        <v>1935899.3</v>
      </c>
      <c r="V250" s="15">
        <f t="shared" si="15"/>
        <v>13.980227096523048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1905868.9999999998</v>
      </c>
      <c r="E251" s="9">
        <v>13.561195361800799</v>
      </c>
      <c r="F251" s="8">
        <v>866357.3999999999</v>
      </c>
      <c r="G251" s="9">
        <v>12.884351857559</v>
      </c>
      <c r="H251" s="8">
        <v>23426.8</v>
      </c>
      <c r="I251" s="9">
        <v>13.320739494937403</v>
      </c>
      <c r="J251" s="8">
        <v>43824.600000000006</v>
      </c>
      <c r="K251" s="9">
        <v>15.304436640608198</v>
      </c>
      <c r="L251" s="8">
        <v>98237.99999999999</v>
      </c>
      <c r="M251" s="9">
        <v>14.8964646267229</v>
      </c>
      <c r="N251" s="8">
        <v>329494.8</v>
      </c>
      <c r="O251" s="9">
        <v>15.8857675265285</v>
      </c>
      <c r="P251" s="8">
        <v>544527.3999999999</v>
      </c>
      <c r="Q251" s="9">
        <v>12.8606172379939</v>
      </c>
      <c r="S251" s="8">
        <f t="shared" si="12"/>
        <v>1031846.7999999999</v>
      </c>
      <c r="T251" s="9">
        <f t="shared" si="13"/>
        <v>13.188610539859198</v>
      </c>
      <c r="U251" s="8">
        <f t="shared" si="14"/>
        <v>874022.2</v>
      </c>
      <c r="V251" s="9">
        <f t="shared" si="15"/>
        <v>14.00105885296735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13.3721920965808</v>
      </c>
      <c r="F252" s="11">
        <v>873009.4</v>
      </c>
      <c r="G252" s="12">
        <v>12.689564969174398</v>
      </c>
      <c r="H252" s="11">
        <v>5207.1</v>
      </c>
      <c r="I252" s="12">
        <v>15.718269286167</v>
      </c>
      <c r="J252" s="11">
        <v>189282.4</v>
      </c>
      <c r="K252" s="12">
        <v>13.047848294400302</v>
      </c>
      <c r="L252" s="11">
        <v>31781.9</v>
      </c>
      <c r="M252" s="12">
        <v>18.264427079564197</v>
      </c>
      <c r="N252" s="11">
        <v>782200.7000000001</v>
      </c>
      <c r="O252" s="12">
        <v>13.701413758642797</v>
      </c>
      <c r="P252" s="11">
        <v>904067.3</v>
      </c>
      <c r="Q252" s="12">
        <v>13.628936562576701</v>
      </c>
      <c r="S252" s="11">
        <f t="shared" si="12"/>
        <v>1099280.7999999998</v>
      </c>
      <c r="T252" s="12">
        <f t="shared" si="13"/>
        <v>12.926781160009309</v>
      </c>
      <c r="U252" s="11">
        <f t="shared" si="14"/>
        <v>1686268</v>
      </c>
      <c r="V252" s="12">
        <f t="shared" si="15"/>
        <v>13.662556196879756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12.6483848978931</v>
      </c>
      <c r="F253" s="11">
        <v>840401.7999999999</v>
      </c>
      <c r="G253" s="12">
        <v>12.254122329342898</v>
      </c>
      <c r="H253" s="11">
        <v>99955.40000000001</v>
      </c>
      <c r="I253" s="12">
        <v>14.271271987306298</v>
      </c>
      <c r="J253" s="11">
        <v>133602.3</v>
      </c>
      <c r="K253" s="12">
        <v>12.565115301158698</v>
      </c>
      <c r="L253" s="11">
        <v>125131.49999999999</v>
      </c>
      <c r="M253" s="12">
        <v>15.0497662059513</v>
      </c>
      <c r="N253" s="11">
        <v>813723.2999999999</v>
      </c>
      <c r="O253" s="12">
        <v>12.520039275021396</v>
      </c>
      <c r="P253" s="11">
        <v>1266052.7000000002</v>
      </c>
      <c r="Q253" s="12">
        <v>12.635902820633</v>
      </c>
      <c r="S253" s="11">
        <f t="shared" si="12"/>
        <v>1199091</v>
      </c>
      <c r="T253" s="12">
        <f t="shared" si="13"/>
        <v>12.748661516932367</v>
      </c>
      <c r="U253" s="11">
        <f t="shared" si="14"/>
        <v>2079776</v>
      </c>
      <c r="V253" s="12">
        <f t="shared" si="15"/>
        <v>12.590570598949139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942423.9000000001</v>
      </c>
      <c r="G254" s="12">
        <v>12.6424297983105</v>
      </c>
      <c r="H254" s="11">
        <v>62339.600000000006</v>
      </c>
      <c r="I254" s="12">
        <v>13.471827393823498</v>
      </c>
      <c r="J254" s="11">
        <v>27916.3</v>
      </c>
      <c r="K254" s="12">
        <v>13.6766190361903</v>
      </c>
      <c r="L254" s="11">
        <v>148895.1</v>
      </c>
      <c r="M254" s="12">
        <v>14.5607473113622</v>
      </c>
      <c r="N254" s="11">
        <v>544552.5</v>
      </c>
      <c r="O254" s="12">
        <v>15.355026701741298</v>
      </c>
      <c r="P254" s="11">
        <v>1301019.5</v>
      </c>
      <c r="Q254" s="12">
        <v>12.7323672512211</v>
      </c>
      <c r="S254" s="11">
        <f t="shared" si="12"/>
        <v>1181574.9000000001</v>
      </c>
      <c r="T254" s="12">
        <f t="shared" si="13"/>
        <v>12.952357784512857</v>
      </c>
      <c r="U254" s="11">
        <f t="shared" si="14"/>
        <v>1845572</v>
      </c>
      <c r="V254" s="12">
        <f t="shared" si="15"/>
        <v>13.50620634307414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895757</v>
      </c>
      <c r="G255" s="12">
        <v>12.722976613076998</v>
      </c>
      <c r="H255" s="11">
        <v>41726.600000000006</v>
      </c>
      <c r="I255" s="12">
        <v>12.3281695609036</v>
      </c>
      <c r="J255" s="11">
        <v>15162.7</v>
      </c>
      <c r="K255" s="12">
        <v>15.7163829660944</v>
      </c>
      <c r="L255" s="11">
        <v>277724.3999999999</v>
      </c>
      <c r="M255" s="12">
        <v>8.633935358218439</v>
      </c>
      <c r="N255" s="11">
        <v>616235</v>
      </c>
      <c r="O255" s="12">
        <v>13.665586458088201</v>
      </c>
      <c r="P255" s="11">
        <v>1003559.6000000001</v>
      </c>
      <c r="Q255" s="12">
        <v>12.5376933587203</v>
      </c>
      <c r="S255" s="11">
        <f t="shared" si="12"/>
        <v>1230370.6999999997</v>
      </c>
      <c r="T255" s="12">
        <f t="shared" si="13"/>
        <v>11.823481556412238</v>
      </c>
      <c r="U255" s="11">
        <f t="shared" si="14"/>
        <v>1619794.6</v>
      </c>
      <c r="V255" s="12">
        <f t="shared" si="15"/>
        <v>12.9667892478466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685795.9</v>
      </c>
      <c r="G256" s="12">
        <v>12.8305701375584</v>
      </c>
      <c r="H256" s="11">
        <v>28657.600000000002</v>
      </c>
      <c r="I256" s="12">
        <v>13.443917145888</v>
      </c>
      <c r="J256" s="11">
        <v>9845.300000000001</v>
      </c>
      <c r="K256" s="12">
        <v>14</v>
      </c>
      <c r="L256" s="11">
        <v>93653.3</v>
      </c>
      <c r="M256" s="12">
        <v>14.0855719446085</v>
      </c>
      <c r="N256" s="11">
        <v>902793.7000000001</v>
      </c>
      <c r="O256" s="12">
        <v>13.522166852737199</v>
      </c>
      <c r="P256" s="11">
        <v>1511490.8</v>
      </c>
      <c r="Q256" s="12">
        <v>12.469580535984699</v>
      </c>
      <c r="S256" s="11">
        <f t="shared" si="12"/>
        <v>817952.1000000001</v>
      </c>
      <c r="T256" s="12">
        <f t="shared" si="13"/>
        <v>13.009829414216295</v>
      </c>
      <c r="U256" s="11">
        <f t="shared" si="14"/>
        <v>2414284.5</v>
      </c>
      <c r="V256" s="12">
        <f t="shared" si="15"/>
        <v>12.863182986512117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588377.4</v>
      </c>
      <c r="G257" s="12">
        <v>12.761595481063699</v>
      </c>
      <c r="H257" s="11">
        <v>68083.8</v>
      </c>
      <c r="I257" s="12">
        <v>13.627643433533398</v>
      </c>
      <c r="J257" s="11">
        <v>59991.3</v>
      </c>
      <c r="K257" s="12">
        <v>13.328587311826901</v>
      </c>
      <c r="L257" s="11">
        <v>245470</v>
      </c>
      <c r="M257" s="12">
        <v>13.0625881574123</v>
      </c>
      <c r="N257" s="11">
        <v>735720.5</v>
      </c>
      <c r="O257" s="12">
        <v>14.1472734577873</v>
      </c>
      <c r="P257" s="11">
        <v>1821202.0999999999</v>
      </c>
      <c r="Q257" s="12">
        <v>11.453565929887697</v>
      </c>
      <c r="S257" s="11">
        <f t="shared" si="12"/>
        <v>961922.5000000001</v>
      </c>
      <c r="T257" s="12">
        <f t="shared" si="13"/>
        <v>12.93506380607586</v>
      </c>
      <c r="U257" s="11">
        <f t="shared" si="14"/>
        <v>2556922.5999999996</v>
      </c>
      <c r="V257" s="12">
        <f t="shared" si="15"/>
        <v>12.228644475198402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587627.3999999999</v>
      </c>
      <c r="G258" s="12">
        <v>12.734725245963698</v>
      </c>
      <c r="H258" s="11">
        <v>59671.9</v>
      </c>
      <c r="I258" s="12">
        <v>12.6769434189292</v>
      </c>
      <c r="J258" s="11">
        <v>38901.4</v>
      </c>
      <c r="K258" s="12">
        <v>13.608916182965096</v>
      </c>
      <c r="L258" s="11">
        <v>291762.99999999994</v>
      </c>
      <c r="M258" s="12">
        <v>11.1763599908145</v>
      </c>
      <c r="N258" s="11">
        <v>714151.1000000001</v>
      </c>
      <c r="O258" s="12">
        <v>12.581570127106199</v>
      </c>
      <c r="P258" s="11">
        <v>1292780.3</v>
      </c>
      <c r="Q258" s="12">
        <v>11.146742878894402</v>
      </c>
      <c r="S258" s="11">
        <f t="shared" si="12"/>
        <v>977963.7</v>
      </c>
      <c r="T258" s="12">
        <f t="shared" si="13"/>
        <v>12.301054730354531</v>
      </c>
      <c r="U258" s="11">
        <f t="shared" si="14"/>
        <v>2006931.4000000001</v>
      </c>
      <c r="V258" s="12">
        <f t="shared" si="15"/>
        <v>11.65731511749729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549837.2999999999</v>
      </c>
      <c r="G259" s="12">
        <v>12.5394207268223</v>
      </c>
      <c r="H259" s="11">
        <v>66295.5</v>
      </c>
      <c r="I259" s="12">
        <v>13.220447843368</v>
      </c>
      <c r="J259" s="11">
        <v>28485.5</v>
      </c>
      <c r="K259" s="12">
        <v>13.593384318337398</v>
      </c>
      <c r="L259" s="11">
        <v>138829.80000000002</v>
      </c>
      <c r="M259" s="12">
        <v>12.8832537898924</v>
      </c>
      <c r="N259" s="11">
        <v>860768.5</v>
      </c>
      <c r="O259" s="12">
        <v>12.6034745428068</v>
      </c>
      <c r="P259" s="11">
        <v>894075.0000000002</v>
      </c>
      <c r="Q259" s="12">
        <v>11.9301116998015</v>
      </c>
      <c r="S259" s="11">
        <f t="shared" si="12"/>
        <v>783448.1</v>
      </c>
      <c r="T259" s="12">
        <f t="shared" si="13"/>
        <v>12.696299004362915</v>
      </c>
      <c r="U259" s="11">
        <f t="shared" si="14"/>
        <v>1754843.5000000002</v>
      </c>
      <c r="V259" s="12">
        <f t="shared" si="15"/>
        <v>12.260402990352143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584364</v>
      </c>
      <c r="G260" s="12">
        <v>12.5501936378695</v>
      </c>
      <c r="H260" s="11">
        <v>2531.8</v>
      </c>
      <c r="I260" s="12">
        <v>15.357255707401798</v>
      </c>
      <c r="J260" s="11">
        <v>19866.399999999998</v>
      </c>
      <c r="K260" s="12">
        <v>13.165231244714699</v>
      </c>
      <c r="L260" s="11">
        <v>79562.1</v>
      </c>
      <c r="M260" s="12">
        <v>12.775173154052</v>
      </c>
      <c r="N260" s="11">
        <v>1204650.7</v>
      </c>
      <c r="O260" s="12">
        <v>11.8591190948546</v>
      </c>
      <c r="P260" s="11">
        <v>1454025.7000000002</v>
      </c>
      <c r="Q260" s="12">
        <v>11.067646520965901</v>
      </c>
      <c r="S260" s="11">
        <f t="shared" si="12"/>
        <v>686324.3</v>
      </c>
      <c r="T260" s="12">
        <f t="shared" si="13"/>
        <v>12.60443234925526</v>
      </c>
      <c r="U260" s="11">
        <f t="shared" si="14"/>
        <v>2658676.4000000004</v>
      </c>
      <c r="V260" s="12">
        <f t="shared" si="15"/>
        <v>11.426264060943996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578089.3999999999</v>
      </c>
      <c r="G261" s="12">
        <v>12.1694141079217</v>
      </c>
      <c r="H261" s="11">
        <v>1901.8000000000002</v>
      </c>
      <c r="I261" s="12">
        <v>15.236302450310198</v>
      </c>
      <c r="J261" s="11">
        <v>10315.5</v>
      </c>
      <c r="K261" s="12">
        <v>12.787164945955098</v>
      </c>
      <c r="L261" s="11">
        <v>53502.399999999994</v>
      </c>
      <c r="M261" s="12">
        <v>12.2091507296869</v>
      </c>
      <c r="N261" s="11">
        <v>739075.7</v>
      </c>
      <c r="O261" s="12">
        <v>12.973443567418098</v>
      </c>
      <c r="P261" s="11">
        <v>1962522.8000000005</v>
      </c>
      <c r="Q261" s="12">
        <v>10.8383798399692</v>
      </c>
      <c r="S261" s="11">
        <f t="shared" si="12"/>
        <v>643809.1</v>
      </c>
      <c r="T261" s="12">
        <f t="shared" si="13"/>
        <v>12.191673845554513</v>
      </c>
      <c r="U261" s="11">
        <f t="shared" si="14"/>
        <v>2701598.5000000005</v>
      </c>
      <c r="V261" s="12">
        <f t="shared" si="15"/>
        <v>11.422468748409482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568522</v>
      </c>
      <c r="G262" s="15">
        <v>12.11</v>
      </c>
      <c r="H262" s="14">
        <v>622.9000000000001</v>
      </c>
      <c r="I262" s="15">
        <v>16.67</v>
      </c>
      <c r="J262" s="14">
        <v>42439.8</v>
      </c>
      <c r="K262" s="15">
        <v>12.57</v>
      </c>
      <c r="L262" s="14">
        <v>72474.7</v>
      </c>
      <c r="M262" s="15">
        <v>14.59</v>
      </c>
      <c r="N262" s="14">
        <v>1231014.9000000001</v>
      </c>
      <c r="O262" s="15">
        <v>11.73</v>
      </c>
      <c r="P262" s="14">
        <v>2154098.4</v>
      </c>
      <c r="Q262" s="15">
        <v>10.5</v>
      </c>
      <c r="S262" s="14">
        <f t="shared" si="12"/>
        <v>684059.4</v>
      </c>
      <c r="T262" s="15">
        <f t="shared" si="13"/>
        <v>12.405442161894129</v>
      </c>
      <c r="U262" s="14">
        <f t="shared" si="14"/>
        <v>3385113.3</v>
      </c>
      <c r="V262" s="15">
        <f t="shared" si="15"/>
        <v>10.94729620335012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536314.8</v>
      </c>
      <c r="G263" s="9">
        <v>12.25</v>
      </c>
      <c r="H263" s="8">
        <v>3738.2</v>
      </c>
      <c r="I263" s="9">
        <v>14.7</v>
      </c>
      <c r="J263" s="8">
        <v>25343.3</v>
      </c>
      <c r="K263" s="9">
        <v>11.68</v>
      </c>
      <c r="L263" s="8">
        <v>52150.7</v>
      </c>
      <c r="M263" s="9">
        <v>13.01</v>
      </c>
      <c r="N263" s="8">
        <v>781674.3</v>
      </c>
      <c r="O263" s="9">
        <v>11.54</v>
      </c>
      <c r="P263" s="8">
        <v>1277468.5000000002</v>
      </c>
      <c r="Q263" s="9">
        <v>11</v>
      </c>
      <c r="S263" s="8">
        <f t="shared" si="12"/>
        <v>617547</v>
      </c>
      <c r="T263" s="9">
        <f t="shared" si="13"/>
        <v>12.305619152874195</v>
      </c>
      <c r="U263" s="8">
        <f t="shared" si="14"/>
        <v>2059142.8000000003</v>
      </c>
      <c r="V263" s="9">
        <f t="shared" si="15"/>
        <v>11.204990213403363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532670.7</v>
      </c>
      <c r="G264" s="12">
        <v>12.01</v>
      </c>
      <c r="H264" s="11">
        <v>18066.1</v>
      </c>
      <c r="I264" s="12">
        <v>12.14</v>
      </c>
      <c r="J264" s="11">
        <v>20038.100000000002</v>
      </c>
      <c r="K264" s="12">
        <v>13.24</v>
      </c>
      <c r="L264" s="11">
        <v>44219</v>
      </c>
      <c r="M264" s="12">
        <v>13.21</v>
      </c>
      <c r="N264" s="11">
        <v>1020710.2999999999</v>
      </c>
      <c r="O264" s="12">
        <v>11.32</v>
      </c>
      <c r="P264" s="11">
        <v>1985859.9000000001</v>
      </c>
      <c r="Q264" s="12">
        <v>10.7</v>
      </c>
      <c r="S264" s="11">
        <f t="shared" si="12"/>
        <v>614993.8999999999</v>
      </c>
      <c r="T264" s="12">
        <f t="shared" si="13"/>
        <v>12.14017731720591</v>
      </c>
      <c r="U264" s="11">
        <f t="shared" si="14"/>
        <v>3006570.2</v>
      </c>
      <c r="V264" s="12">
        <f t="shared" si="15"/>
        <v>10.910485817360925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515437.6</v>
      </c>
      <c r="G265" s="12">
        <v>11.9328624531854</v>
      </c>
      <c r="H265" s="11">
        <v>17627.2</v>
      </c>
      <c r="I265" s="12">
        <v>13.006779295634</v>
      </c>
      <c r="J265" s="11">
        <v>4353.6</v>
      </c>
      <c r="K265" s="12">
        <v>14.191358875413497</v>
      </c>
      <c r="L265" s="11">
        <v>129209.9</v>
      </c>
      <c r="M265" s="12">
        <v>11.438875635690499</v>
      </c>
      <c r="N265" s="11">
        <v>1046676.1</v>
      </c>
      <c r="O265" s="12">
        <v>11.275742466078999</v>
      </c>
      <c r="P265" s="11">
        <v>1268194.4000000001</v>
      </c>
      <c r="Q265" s="12">
        <v>10.926023867476498</v>
      </c>
      <c r="S265" s="11">
        <f t="shared" si="12"/>
        <v>666628.2999999999</v>
      </c>
      <c r="T265" s="12">
        <f t="shared" si="13"/>
        <v>11.880261550552236</v>
      </c>
      <c r="U265" s="11">
        <f t="shared" si="14"/>
        <v>2314870.5</v>
      </c>
      <c r="V265" s="12">
        <f t="shared" si="15"/>
        <v>11.084150250305575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477177.6</v>
      </c>
      <c r="G266" s="12">
        <v>11.8405484247375</v>
      </c>
      <c r="H266" s="11">
        <v>19839.1</v>
      </c>
      <c r="I266" s="12">
        <v>13.253847200729899</v>
      </c>
      <c r="J266" s="11">
        <v>18563</v>
      </c>
      <c r="K266" s="12">
        <v>12.17</v>
      </c>
      <c r="L266" s="11">
        <v>41619.2</v>
      </c>
      <c r="M266" s="12">
        <v>13.0848563163155</v>
      </c>
      <c r="N266" s="11">
        <v>833103.4</v>
      </c>
      <c r="O266" s="12">
        <v>11.8745028720325</v>
      </c>
      <c r="P266" s="11">
        <v>1521873.8000000003</v>
      </c>
      <c r="Q266" s="12">
        <v>10.5659743252036</v>
      </c>
      <c r="S266" s="11">
        <f t="shared" si="12"/>
        <v>557198.8999999999</v>
      </c>
      <c r="T266" s="12">
        <f t="shared" si="13"/>
        <v>11.994786497245453</v>
      </c>
      <c r="U266" s="11">
        <f t="shared" si="14"/>
        <v>2354977.2</v>
      </c>
      <c r="V266" s="12">
        <f t="shared" si="15"/>
        <v>11.028883087700416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486288.8</v>
      </c>
      <c r="G267" s="12">
        <v>11.6022743583648</v>
      </c>
      <c r="H267" s="11">
        <v>13901.900000000001</v>
      </c>
      <c r="I267" s="12">
        <v>12.158057531704298</v>
      </c>
      <c r="J267" s="11">
        <v>651638.7</v>
      </c>
      <c r="K267" s="12">
        <v>0.11444271188927199</v>
      </c>
      <c r="L267" s="11">
        <v>70739.8</v>
      </c>
      <c r="M267" s="12">
        <v>11.196780539385196</v>
      </c>
      <c r="N267" s="11">
        <v>639851</v>
      </c>
      <c r="O267" s="12">
        <v>11.885694511691</v>
      </c>
      <c r="P267" s="11">
        <v>1519351.7000000004</v>
      </c>
      <c r="Q267" s="12">
        <v>9.83922650759531</v>
      </c>
      <c r="S267" s="11">
        <f t="shared" si="12"/>
        <v>1222569.2</v>
      </c>
      <c r="T267" s="12">
        <f t="shared" si="13"/>
        <v>5.4620298720105085</v>
      </c>
      <c r="U267" s="11">
        <f t="shared" si="14"/>
        <v>2159202.7</v>
      </c>
      <c r="V267" s="12">
        <f t="shared" si="15"/>
        <v>10.445670079979058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583852.8</v>
      </c>
      <c r="G268" s="12">
        <v>10.9307153806576</v>
      </c>
      <c r="H268" s="11">
        <v>28280.4</v>
      </c>
      <c r="I268" s="12">
        <v>13.532453572085299</v>
      </c>
      <c r="J268" s="11">
        <v>3456.8</v>
      </c>
      <c r="K268" s="12">
        <v>14</v>
      </c>
      <c r="L268" s="11">
        <v>190971.1</v>
      </c>
      <c r="M268" s="12">
        <v>10.737687650120899</v>
      </c>
      <c r="N268" s="11">
        <v>803281.6</v>
      </c>
      <c r="O268" s="12">
        <v>11.556385546488297</v>
      </c>
      <c r="P268" s="11">
        <v>1857836.5</v>
      </c>
      <c r="Q268" s="12">
        <v>10.334232503237</v>
      </c>
      <c r="S268" s="11">
        <f aca="true" t="shared" si="16" ref="S268:S300">F268+H268+J268+L268</f>
        <v>806561.1000000001</v>
      </c>
      <c r="T268" s="12">
        <f aca="true" t="shared" si="17" ref="T268:T300">(F268*G268+H268*I268+J268*K268+L268*M268)/(F268+H268+J268+L268)</f>
        <v>10.989390888055487</v>
      </c>
      <c r="U268" s="11">
        <f aca="true" t="shared" si="18" ref="U268:U300">N268+P268</f>
        <v>2661118.1</v>
      </c>
      <c r="V268" s="12">
        <f aca="true" t="shared" si="19" ref="V268:V300">(N268*O268+P268*Q268)/(N268+P268)</f>
        <v>10.703150009013152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496846.2</v>
      </c>
      <c r="G269" s="12">
        <v>10.715997534045698</v>
      </c>
      <c r="H269" s="11">
        <v>5485.1</v>
      </c>
      <c r="I269" s="12">
        <v>13.5094346502343</v>
      </c>
      <c r="J269" s="11">
        <v>10668.4</v>
      </c>
      <c r="K269" s="12">
        <v>9.91058640470923</v>
      </c>
      <c r="L269" s="11">
        <v>68079.90000000001</v>
      </c>
      <c r="M269" s="12">
        <v>11.5855935746087</v>
      </c>
      <c r="N269" s="11">
        <v>761858.8</v>
      </c>
      <c r="O269" s="12">
        <v>9.98016365893523</v>
      </c>
      <c r="P269" s="11">
        <v>1954746.3</v>
      </c>
      <c r="Q269" s="12">
        <v>9.658188693847379</v>
      </c>
      <c r="S269" s="11">
        <f t="shared" si="16"/>
        <v>581079.6</v>
      </c>
      <c r="T269" s="12">
        <f t="shared" si="17"/>
        <v>10.829461929140137</v>
      </c>
      <c r="U269" s="11">
        <f t="shared" si="18"/>
        <v>2716605.1</v>
      </c>
      <c r="V269" s="12">
        <f t="shared" si="19"/>
        <v>9.74848502014518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466534.7</v>
      </c>
      <c r="G270" s="12">
        <v>10.810900758293</v>
      </c>
      <c r="H270" s="11">
        <v>15036.5</v>
      </c>
      <c r="I270" s="12">
        <v>12.511395604030202</v>
      </c>
      <c r="J270" s="11">
        <v>27006.3</v>
      </c>
      <c r="K270" s="12">
        <v>12.843640187659899</v>
      </c>
      <c r="L270" s="11">
        <v>87704.3</v>
      </c>
      <c r="M270" s="12">
        <v>9.82596302575814</v>
      </c>
      <c r="N270" s="11">
        <v>555139.5</v>
      </c>
      <c r="O270" s="12">
        <v>12.3080944123054</v>
      </c>
      <c r="P270" s="11">
        <v>1609829.7999999998</v>
      </c>
      <c r="Q270" s="12">
        <v>9.57744581507933</v>
      </c>
      <c r="S270" s="11">
        <f t="shared" si="16"/>
        <v>596281.8</v>
      </c>
      <c r="T270" s="12">
        <f t="shared" si="17"/>
        <v>10.800977576374118</v>
      </c>
      <c r="U270" s="11">
        <f t="shared" si="18"/>
        <v>2164969.3</v>
      </c>
      <c r="V270" s="12">
        <f t="shared" si="19"/>
        <v>10.277636296736405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475930.60000000003</v>
      </c>
      <c r="G271" s="12">
        <v>10.5593311713935</v>
      </c>
      <c r="H271" s="11">
        <v>4187.6</v>
      </c>
      <c r="I271" s="12">
        <v>15.1149584487535</v>
      </c>
      <c r="J271" s="11">
        <v>27369.6</v>
      </c>
      <c r="K271" s="12">
        <v>10.758257336606999</v>
      </c>
      <c r="L271" s="11">
        <v>60060</v>
      </c>
      <c r="M271" s="12">
        <v>9.71526616716617</v>
      </c>
      <c r="N271" s="11">
        <v>664368.3</v>
      </c>
      <c r="O271" s="12">
        <v>10.909916037535199</v>
      </c>
      <c r="P271" s="11">
        <v>1555344.9000000001</v>
      </c>
      <c r="Q271" s="12">
        <v>10.3330726483881</v>
      </c>
      <c r="S271" s="11">
        <f t="shared" si="16"/>
        <v>567547.8</v>
      </c>
      <c r="T271" s="12">
        <f t="shared" si="17"/>
        <v>10.513215461323277</v>
      </c>
      <c r="U271" s="11">
        <f t="shared" si="18"/>
        <v>2219713.2</v>
      </c>
      <c r="V271" s="12">
        <f t="shared" si="19"/>
        <v>10.505723989928033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413868.10000000003</v>
      </c>
      <c r="G272" s="12">
        <v>10.895840454966198</v>
      </c>
      <c r="H272" s="11">
        <v>1030.8</v>
      </c>
      <c r="I272" s="12">
        <v>12</v>
      </c>
      <c r="J272" s="11">
        <v>26049.5</v>
      </c>
      <c r="K272" s="12">
        <v>6.460085606249639</v>
      </c>
      <c r="L272" s="11">
        <v>72985.6</v>
      </c>
      <c r="M272" s="12">
        <v>11.6334502970449</v>
      </c>
      <c r="N272" s="11">
        <v>451928.2</v>
      </c>
      <c r="O272" s="12">
        <v>11.1001624616477</v>
      </c>
      <c r="P272" s="11">
        <v>1979084</v>
      </c>
      <c r="Q272" s="12">
        <v>9.89280470106372</v>
      </c>
      <c r="S272" s="11">
        <f t="shared" si="16"/>
        <v>513934</v>
      </c>
      <c r="T272" s="12">
        <f t="shared" si="17"/>
        <v>10.777972924538942</v>
      </c>
      <c r="U272" s="11">
        <f t="shared" si="18"/>
        <v>2431012.2</v>
      </c>
      <c r="V272" s="12">
        <f t="shared" si="19"/>
        <v>10.117254014603468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397640.8</v>
      </c>
      <c r="G273" s="12">
        <v>10.306775539632799</v>
      </c>
      <c r="H273" s="11">
        <v>384.59999999999997</v>
      </c>
      <c r="I273" s="12">
        <v>12.433697347893897</v>
      </c>
      <c r="J273" s="11">
        <v>20447.2</v>
      </c>
      <c r="K273" s="12">
        <v>11.933291599827799</v>
      </c>
      <c r="L273" s="11">
        <v>5906.4</v>
      </c>
      <c r="M273" s="12">
        <v>18.5128541920628</v>
      </c>
      <c r="N273" s="11">
        <v>453610.8999999999</v>
      </c>
      <c r="O273" s="12">
        <v>11.4474773070929</v>
      </c>
      <c r="P273" s="11">
        <v>1117225.9000000001</v>
      </c>
      <c r="Q273" s="12">
        <v>10.249121518754599</v>
      </c>
      <c r="S273" s="11">
        <f t="shared" si="16"/>
        <v>424379</v>
      </c>
      <c r="T273" s="12">
        <f t="shared" si="17"/>
        <v>10.501281149632796</v>
      </c>
      <c r="U273" s="11">
        <f t="shared" si="18"/>
        <v>1570836.8</v>
      </c>
      <c r="V273" s="12">
        <f t="shared" si="19"/>
        <v>10.595170992301657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460265.8</v>
      </c>
      <c r="G274" s="15">
        <v>10.083150323139401</v>
      </c>
      <c r="H274" s="14">
        <v>16177.7</v>
      </c>
      <c r="I274" s="15">
        <v>12.170252878963</v>
      </c>
      <c r="J274" s="14">
        <v>12003.3</v>
      </c>
      <c r="K274" s="15">
        <v>11.103954745778198</v>
      </c>
      <c r="L274" s="14">
        <v>179700.19999999998</v>
      </c>
      <c r="M274" s="15">
        <v>8.19337299012466</v>
      </c>
      <c r="N274" s="14">
        <v>659474</v>
      </c>
      <c r="O274" s="15">
        <v>11.109459634496597</v>
      </c>
      <c r="P274" s="14">
        <v>1835789</v>
      </c>
      <c r="Q274" s="15">
        <v>9.38863972765933</v>
      </c>
      <c r="S274" s="14">
        <f t="shared" si="16"/>
        <v>668147</v>
      </c>
      <c r="T274" s="15">
        <f t="shared" si="17"/>
        <v>9.643762248427386</v>
      </c>
      <c r="U274" s="14">
        <f t="shared" si="18"/>
        <v>2495263</v>
      </c>
      <c r="V274" s="15">
        <f t="shared" si="19"/>
        <v>9.84343587028702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481379.5</v>
      </c>
      <c r="G275" s="9">
        <v>9.91330491846869</v>
      </c>
      <c r="H275" s="8">
        <v>1582.5</v>
      </c>
      <c r="I275" s="9">
        <v>10</v>
      </c>
      <c r="J275" s="8">
        <v>38176</v>
      </c>
      <c r="K275" s="9">
        <v>11.8127357502096</v>
      </c>
      <c r="L275" s="8">
        <v>18603.1</v>
      </c>
      <c r="M275" s="9">
        <v>15.0640632475233</v>
      </c>
      <c r="N275" s="8">
        <v>460207.8</v>
      </c>
      <c r="O275" s="9">
        <v>10.8409433803599</v>
      </c>
      <c r="P275" s="8">
        <v>894509.4</v>
      </c>
      <c r="Q275" s="9">
        <v>10.441414556403801</v>
      </c>
      <c r="S275" s="8">
        <f t="shared" si="16"/>
        <v>539741.1</v>
      </c>
      <c r="T275" s="9">
        <f t="shared" si="17"/>
        <v>10.22543593585888</v>
      </c>
      <c r="U275" s="8">
        <f t="shared" si="18"/>
        <v>1354717.2</v>
      </c>
      <c r="V275" s="9">
        <f t="shared" si="19"/>
        <v>10.577137555351053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468807.5</v>
      </c>
      <c r="G276" s="12">
        <v>9.7955762695776</v>
      </c>
      <c r="H276" s="11">
        <v>4214.6</v>
      </c>
      <c r="I276" s="12">
        <v>17.5121007924833</v>
      </c>
      <c r="J276" s="11">
        <v>149.8</v>
      </c>
      <c r="K276" s="12">
        <v>22</v>
      </c>
      <c r="L276" s="11">
        <v>33446</v>
      </c>
      <c r="M276" s="12">
        <v>13.394564551814902</v>
      </c>
      <c r="N276" s="11">
        <v>684141.8999999999</v>
      </c>
      <c r="O276" s="12">
        <v>10.8498633382928</v>
      </c>
      <c r="P276" s="11">
        <v>1646711.4</v>
      </c>
      <c r="Q276" s="12">
        <v>9.18581290747122</v>
      </c>
      <c r="S276" s="11">
        <f t="shared" si="16"/>
        <v>506617.89999999997</v>
      </c>
      <c r="T276" s="12">
        <f t="shared" si="17"/>
        <v>10.1009781296713</v>
      </c>
      <c r="U276" s="11">
        <f t="shared" si="18"/>
        <v>2330853.3</v>
      </c>
      <c r="V276" s="12">
        <f t="shared" si="19"/>
        <v>9.67423773602568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483634</v>
      </c>
      <c r="G277" s="12">
        <v>9.940491632101926</v>
      </c>
      <c r="H277" s="11">
        <v>5543</v>
      </c>
      <c r="I277" s="12">
        <v>18.21</v>
      </c>
      <c r="J277" s="11">
        <v>23239.9</v>
      </c>
      <c r="K277" s="12">
        <v>12.362178838979512</v>
      </c>
      <c r="L277" s="11">
        <v>34868</v>
      </c>
      <c r="M277" s="12">
        <v>14.632782780773203</v>
      </c>
      <c r="N277" s="11">
        <v>1230117.7999999998</v>
      </c>
      <c r="O277" s="12">
        <v>9.625847628576713</v>
      </c>
      <c r="P277" s="11">
        <v>1675054.4999999998</v>
      </c>
      <c r="Q277" s="12">
        <v>9.589650318840368</v>
      </c>
      <c r="S277" s="11">
        <f t="shared" si="16"/>
        <v>547284.9</v>
      </c>
      <c r="T277" s="12">
        <f t="shared" si="17"/>
        <v>10.426031176814822</v>
      </c>
      <c r="U277" s="11">
        <f t="shared" si="18"/>
        <v>2905172.3</v>
      </c>
      <c r="V277" s="12">
        <f t="shared" si="19"/>
        <v>9.604977105144501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318967.6</v>
      </c>
      <c r="G278" s="12">
        <v>8.976322303581929</v>
      </c>
      <c r="H278" s="11">
        <v>1768</v>
      </c>
      <c r="I278" s="12">
        <v>11</v>
      </c>
      <c r="J278" s="11">
        <v>13290.9</v>
      </c>
      <c r="K278" s="12">
        <v>12.381727347282727</v>
      </c>
      <c r="L278" s="11">
        <v>50172.700000000004</v>
      </c>
      <c r="M278" s="12">
        <v>11.467088835163342</v>
      </c>
      <c r="N278" s="11">
        <v>510577.79999999993</v>
      </c>
      <c r="O278" s="12">
        <v>10.55221338060527</v>
      </c>
      <c r="P278" s="11">
        <v>2540394.9000000004</v>
      </c>
      <c r="Q278" s="12">
        <v>9.279229964207534</v>
      </c>
      <c r="S278" s="11">
        <f t="shared" si="16"/>
        <v>384199.2</v>
      </c>
      <c r="T278" s="12">
        <f t="shared" si="17"/>
        <v>9.428710653223636</v>
      </c>
      <c r="U278" s="11">
        <f t="shared" si="18"/>
        <v>3050972.7</v>
      </c>
      <c r="V278" s="12">
        <f t="shared" si="19"/>
        <v>9.492262703628912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468868.2</v>
      </c>
      <c r="G279" s="12">
        <v>7.882044118155164</v>
      </c>
      <c r="H279" s="11">
        <v>1711.3</v>
      </c>
      <c r="I279" s="12">
        <v>16</v>
      </c>
      <c r="J279" s="11">
        <v>8992.2</v>
      </c>
      <c r="K279" s="12">
        <v>12.323324659149039</v>
      </c>
      <c r="L279" s="11">
        <v>116940.9</v>
      </c>
      <c r="M279" s="12">
        <v>8.977201971252144</v>
      </c>
      <c r="N279" s="11">
        <v>824556.0999999999</v>
      </c>
      <c r="O279" s="12">
        <v>10.92127373261809</v>
      </c>
      <c r="P279" s="11">
        <v>2044263.3</v>
      </c>
      <c r="Q279" s="12">
        <v>9.891836738447541</v>
      </c>
      <c r="S279" s="11">
        <f t="shared" si="16"/>
        <v>596512.6</v>
      </c>
      <c r="T279" s="12">
        <f t="shared" si="17"/>
        <v>8.186979648040962</v>
      </c>
      <c r="U279" s="11">
        <f t="shared" si="18"/>
        <v>2868819.4</v>
      </c>
      <c r="V279" s="12">
        <f t="shared" si="19"/>
        <v>10.18771752937812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460503.7</v>
      </c>
      <c r="G280" s="12">
        <v>8.768909565764615</v>
      </c>
      <c r="H280" s="11">
        <v>19355.600000000002</v>
      </c>
      <c r="I280" s="12">
        <v>6.772830601996321</v>
      </c>
      <c r="J280" s="11">
        <v>25216.9</v>
      </c>
      <c r="K280" s="12">
        <v>11.616106658629729</v>
      </c>
      <c r="L280" s="11">
        <v>42234.7</v>
      </c>
      <c r="M280" s="12">
        <v>10.700244561936026</v>
      </c>
      <c r="N280" s="11">
        <v>743778.2999999999</v>
      </c>
      <c r="O280" s="12">
        <v>11.101736834753048</v>
      </c>
      <c r="P280" s="11">
        <v>2108988.1</v>
      </c>
      <c r="Q280" s="12">
        <v>8.839452655517592</v>
      </c>
      <c r="S280" s="11">
        <f t="shared" si="16"/>
        <v>547310.9</v>
      </c>
      <c r="T280" s="12">
        <f t="shared" si="17"/>
        <v>8.978537279268508</v>
      </c>
      <c r="U280" s="11">
        <f t="shared" si="18"/>
        <v>2852766.4</v>
      </c>
      <c r="V280" s="12">
        <f t="shared" si="19"/>
        <v>9.429279386843595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449285.3</v>
      </c>
      <c r="G281" s="12">
        <v>8.200613055891209</v>
      </c>
      <c r="H281" s="11">
        <v>3404.5</v>
      </c>
      <c r="I281" s="12">
        <v>12.007930679982376</v>
      </c>
      <c r="J281" s="11">
        <v>5808.2</v>
      </c>
      <c r="K281" s="12">
        <v>12.84377259736235</v>
      </c>
      <c r="L281" s="11">
        <v>94748.89999999998</v>
      </c>
      <c r="M281" s="12">
        <v>10.457679624776652</v>
      </c>
      <c r="N281" s="11">
        <v>949574.9</v>
      </c>
      <c r="O281" s="12">
        <v>10.423027454706304</v>
      </c>
      <c r="P281" s="11">
        <v>2291158.7000000007</v>
      </c>
      <c r="Q281" s="12">
        <v>9.514127823183966</v>
      </c>
      <c r="S281" s="11">
        <f t="shared" si="16"/>
        <v>553246.9</v>
      </c>
      <c r="T281" s="12">
        <f t="shared" si="17"/>
        <v>8.659332276421248</v>
      </c>
      <c r="U281" s="11">
        <f t="shared" si="18"/>
        <v>3240733.6000000006</v>
      </c>
      <c r="V281" s="12">
        <f t="shared" si="19"/>
        <v>9.780446621098383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462861.39999999997</v>
      </c>
      <c r="G282" s="12">
        <v>8.624334474639706</v>
      </c>
      <c r="H282" s="11">
        <v>7577.4</v>
      </c>
      <c r="I282" s="12">
        <v>12.54654630876026</v>
      </c>
      <c r="J282" s="11">
        <v>2760.9</v>
      </c>
      <c r="K282" s="12">
        <v>9.75000905501829</v>
      </c>
      <c r="L282" s="11">
        <v>13574.800000000001</v>
      </c>
      <c r="M282" s="12">
        <v>15.428598948050816</v>
      </c>
      <c r="N282" s="11">
        <v>751285.1000000001</v>
      </c>
      <c r="O282" s="12">
        <v>10.70577008515142</v>
      </c>
      <c r="P282" s="11">
        <v>1620356</v>
      </c>
      <c r="Q282" s="12">
        <v>9.507696983872679</v>
      </c>
      <c r="S282" s="11">
        <f t="shared" si="16"/>
        <v>486774.5</v>
      </c>
      <c r="T282" s="12">
        <f t="shared" si="17"/>
        <v>8.881526608316578</v>
      </c>
      <c r="U282" s="11">
        <f t="shared" si="18"/>
        <v>2371641.1</v>
      </c>
      <c r="V282" s="12">
        <f t="shared" si="19"/>
        <v>9.88722087966851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457113.1</v>
      </c>
      <c r="G283" s="12">
        <v>8.94042643057047</v>
      </c>
      <c r="H283" s="11"/>
      <c r="I283" s="12"/>
      <c r="J283" s="11">
        <v>16626.8</v>
      </c>
      <c r="K283" s="12">
        <v>9.625075179830155</v>
      </c>
      <c r="L283" s="11">
        <v>29045.5</v>
      </c>
      <c r="M283" s="12">
        <v>13.385532836411851</v>
      </c>
      <c r="N283" s="11">
        <v>719222.2000000001</v>
      </c>
      <c r="O283" s="12">
        <v>10.437033927762512</v>
      </c>
      <c r="P283" s="11">
        <v>1097184.5</v>
      </c>
      <c r="Q283" s="12">
        <v>10.045355681747226</v>
      </c>
      <c r="S283" s="11">
        <f t="shared" si="16"/>
        <v>502785.39999999997</v>
      </c>
      <c r="T283" s="12">
        <f t="shared" si="17"/>
        <v>9.219857487906378</v>
      </c>
      <c r="U283" s="11">
        <f t="shared" si="18"/>
        <v>1816406.7000000002</v>
      </c>
      <c r="V283" s="12">
        <f t="shared" si="19"/>
        <v>10.200444126307167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398543</v>
      </c>
      <c r="G284" s="12">
        <v>8.45752724298256</v>
      </c>
      <c r="H284" s="11">
        <v>888.5</v>
      </c>
      <c r="I284" s="12">
        <v>13.15</v>
      </c>
      <c r="J284" s="11">
        <v>38578.00000000001</v>
      </c>
      <c r="K284" s="12">
        <v>11.00618487220696</v>
      </c>
      <c r="L284" s="11">
        <v>192830.79999999996</v>
      </c>
      <c r="M284" s="12">
        <v>8.477152187306181</v>
      </c>
      <c r="N284" s="11">
        <v>810428.3999999999</v>
      </c>
      <c r="O284" s="12">
        <v>10.130930749712126</v>
      </c>
      <c r="P284" s="11">
        <v>1189495.2999999998</v>
      </c>
      <c r="Q284" s="12">
        <v>9.821953778211657</v>
      </c>
      <c r="S284" s="11">
        <f t="shared" si="16"/>
        <v>630840.2999999999</v>
      </c>
      <c r="T284" s="12">
        <f t="shared" si="17"/>
        <v>8.625994079642659</v>
      </c>
      <c r="U284" s="11">
        <f t="shared" si="18"/>
        <v>1999923.6999999997</v>
      </c>
      <c r="V284" s="12">
        <f t="shared" si="19"/>
        <v>9.94716041116969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413645.89999999997</v>
      </c>
      <c r="G285" s="12">
        <v>8.593904675472425</v>
      </c>
      <c r="H285" s="11">
        <v>880.1</v>
      </c>
      <c r="I285" s="12">
        <v>12</v>
      </c>
      <c r="J285" s="11">
        <v>62627.8</v>
      </c>
      <c r="K285" s="12">
        <v>5.373554555644618</v>
      </c>
      <c r="L285" s="11">
        <v>339521.00000000006</v>
      </c>
      <c r="M285" s="12">
        <v>8.594343787276781</v>
      </c>
      <c r="N285" s="11">
        <v>590077.8</v>
      </c>
      <c r="O285" s="12">
        <v>11.209124286661842</v>
      </c>
      <c r="P285" s="11">
        <v>1590184.8</v>
      </c>
      <c r="Q285" s="12">
        <v>9.149395214317229</v>
      </c>
      <c r="S285" s="11">
        <f t="shared" si="16"/>
        <v>816674.8</v>
      </c>
      <c r="T285" s="12">
        <f t="shared" si="17"/>
        <v>8.35080099324725</v>
      </c>
      <c r="U285" s="11">
        <f t="shared" si="18"/>
        <v>2180262.6</v>
      </c>
      <c r="V285" s="12">
        <f t="shared" si="19"/>
        <v>9.706851182972175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447507.2</v>
      </c>
      <c r="G286" s="15">
        <v>8.846756139342563</v>
      </c>
      <c r="H286" s="14">
        <v>25802.6</v>
      </c>
      <c r="I286" s="15">
        <v>10.034647671164922</v>
      </c>
      <c r="J286" s="14">
        <v>25917.7</v>
      </c>
      <c r="K286" s="15">
        <v>9.56433634157352</v>
      </c>
      <c r="L286" s="14">
        <v>53133.2</v>
      </c>
      <c r="M286" s="15">
        <v>13.096365662147194</v>
      </c>
      <c r="N286" s="14">
        <v>1264045.1</v>
      </c>
      <c r="O286" s="15">
        <v>10.223703629720177</v>
      </c>
      <c r="P286" s="14">
        <v>2203148.3</v>
      </c>
      <c r="Q286" s="15">
        <v>9.252700025685968</v>
      </c>
      <c r="S286" s="14">
        <f t="shared" si="16"/>
        <v>552360.7</v>
      </c>
      <c r="T286" s="15">
        <f t="shared" si="17"/>
        <v>9.344699007369641</v>
      </c>
      <c r="U286" s="14">
        <f t="shared" si="18"/>
        <v>3467193.4</v>
      </c>
      <c r="V286" s="15">
        <f t="shared" si="19"/>
        <v>9.606701722782468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2133449.9</v>
      </c>
      <c r="E287" s="12">
        <v>9.421130967734461</v>
      </c>
      <c r="F287" s="11">
        <v>439556.9</v>
      </c>
      <c r="G287" s="12">
        <v>8.340422509577257</v>
      </c>
      <c r="H287" s="11">
        <v>8016.7</v>
      </c>
      <c r="I287" s="12">
        <v>10.557586039143299</v>
      </c>
      <c r="J287" s="11">
        <v>419.1</v>
      </c>
      <c r="K287" s="12">
        <v>12.000000000000002</v>
      </c>
      <c r="L287" s="11">
        <v>93937.2</v>
      </c>
      <c r="M287" s="12">
        <v>9.624323941952712</v>
      </c>
      <c r="N287" s="11">
        <v>493958.50000000006</v>
      </c>
      <c r="O287" s="12">
        <v>10.718114088531724</v>
      </c>
      <c r="P287" s="11">
        <v>1097561.5</v>
      </c>
      <c r="Q287" s="12">
        <v>9.243553875568708</v>
      </c>
      <c r="S287" s="11">
        <f t="shared" si="16"/>
        <v>541929.9</v>
      </c>
      <c r="T287" s="12">
        <f t="shared" si="17"/>
        <v>8.598600125219146</v>
      </c>
      <c r="U287" s="11">
        <f t="shared" si="18"/>
        <v>1591520</v>
      </c>
      <c r="V287" s="12">
        <f t="shared" si="19"/>
        <v>9.701211681285816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607419.3</v>
      </c>
      <c r="G288" s="12">
        <v>7.913349417774513</v>
      </c>
      <c r="H288" s="11">
        <v>5346.4</v>
      </c>
      <c r="I288" s="12">
        <v>10.118865030674858</v>
      </c>
      <c r="J288" s="11">
        <v>5438.200000000001</v>
      </c>
      <c r="K288" s="12">
        <v>9.569250855062338</v>
      </c>
      <c r="L288" s="11">
        <v>61782.399999999994</v>
      </c>
      <c r="M288" s="12">
        <v>10.662354456932725</v>
      </c>
      <c r="N288" s="11">
        <v>1046640.7</v>
      </c>
      <c r="O288" s="12">
        <v>9.87414202409672</v>
      </c>
      <c r="P288" s="11">
        <v>876149.7</v>
      </c>
      <c r="Q288" s="12">
        <v>10.324725094353166</v>
      </c>
      <c r="S288" s="11">
        <f t="shared" si="16"/>
        <v>679986.3</v>
      </c>
      <c r="T288" s="12">
        <f t="shared" si="17"/>
        <v>8.193703331964192</v>
      </c>
      <c r="U288" s="11">
        <f t="shared" si="18"/>
        <v>1922790.4</v>
      </c>
      <c r="V288" s="12">
        <f t="shared" si="19"/>
        <v>10.079457289780523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490286.1</v>
      </c>
      <c r="G289" s="12">
        <v>8.256518697960232</v>
      </c>
      <c r="H289" s="11">
        <v>8469.6</v>
      </c>
      <c r="I289" s="12">
        <v>9.461816378577502</v>
      </c>
      <c r="J289" s="11">
        <v>3522.5</v>
      </c>
      <c r="K289" s="12">
        <v>10.352079488999308</v>
      </c>
      <c r="L289" s="11">
        <v>58118.5</v>
      </c>
      <c r="M289" s="12">
        <v>11.248285330832699</v>
      </c>
      <c r="N289" s="11">
        <v>796540.9999999999</v>
      </c>
      <c r="O289" s="12">
        <v>11.15465128348697</v>
      </c>
      <c r="P289" s="11">
        <v>1591081.9</v>
      </c>
      <c r="Q289" s="12">
        <v>9.95581750191489</v>
      </c>
      <c r="S289" s="11">
        <f t="shared" si="16"/>
        <v>560396.7</v>
      </c>
      <c r="T289" s="12">
        <f t="shared" si="17"/>
        <v>8.598182007495762</v>
      </c>
      <c r="U289" s="11">
        <f t="shared" si="18"/>
        <v>2387622.9</v>
      </c>
      <c r="V289" s="12">
        <f t="shared" si="19"/>
        <v>10.355763514833095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466911.60000000003</v>
      </c>
      <c r="G290" s="12">
        <v>8.255135987197574</v>
      </c>
      <c r="H290" s="11">
        <v>4700.6</v>
      </c>
      <c r="I290" s="12">
        <v>7.181040718206188</v>
      </c>
      <c r="J290" s="11">
        <v>7344.3</v>
      </c>
      <c r="K290" s="12">
        <v>10.560598014786944</v>
      </c>
      <c r="L290" s="11">
        <v>112131.6</v>
      </c>
      <c r="M290" s="12">
        <v>10.147516480635254</v>
      </c>
      <c r="N290" s="11">
        <v>1063424.4</v>
      </c>
      <c r="O290" s="12">
        <v>10.8552765377586</v>
      </c>
      <c r="P290" s="11">
        <v>1849229.0000000002</v>
      </c>
      <c r="Q290" s="12">
        <v>9.328186048347716</v>
      </c>
      <c r="S290" s="11">
        <f t="shared" si="16"/>
        <v>591088.1</v>
      </c>
      <c r="T290" s="12">
        <f t="shared" si="17"/>
        <v>8.634231362465256</v>
      </c>
      <c r="U290" s="11">
        <f t="shared" si="18"/>
        <v>2912653.4000000004</v>
      </c>
      <c r="V290" s="12">
        <f t="shared" si="19"/>
        <v>9.88573446363375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415416.2</v>
      </c>
      <c r="G291" s="12">
        <v>6.862063087573379</v>
      </c>
      <c r="H291" s="11">
        <v>915.2</v>
      </c>
      <c r="I291" s="12">
        <v>16.55201048951049</v>
      </c>
      <c r="J291" s="11">
        <v>2762.1</v>
      </c>
      <c r="K291" s="12">
        <v>10.208392165381408</v>
      </c>
      <c r="L291" s="11">
        <v>131962.59999999998</v>
      </c>
      <c r="M291" s="12">
        <v>9.021115429674776</v>
      </c>
      <c r="N291" s="11">
        <v>675355.2</v>
      </c>
      <c r="O291" s="12">
        <v>10.690576042059046</v>
      </c>
      <c r="P291" s="11">
        <v>1334471.4999999998</v>
      </c>
      <c r="Q291" s="12">
        <v>10.790761057092645</v>
      </c>
      <c r="S291" s="11">
        <f t="shared" si="16"/>
        <v>551056.1</v>
      </c>
      <c r="T291" s="12">
        <f t="shared" si="17"/>
        <v>7.41196226482204</v>
      </c>
      <c r="U291" s="11">
        <f t="shared" si="18"/>
        <v>2009826.6999999997</v>
      </c>
      <c r="V291" s="12">
        <f t="shared" si="19"/>
        <v>10.7570962287445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459339.39999999997</v>
      </c>
      <c r="G292" s="12">
        <v>8.57110947591258</v>
      </c>
      <c r="H292" s="11">
        <v>2131.4</v>
      </c>
      <c r="I292" s="12">
        <v>10.393544149385379</v>
      </c>
      <c r="J292" s="11">
        <v>9368</v>
      </c>
      <c r="K292" s="12">
        <v>10.86400512382579</v>
      </c>
      <c r="L292" s="11">
        <v>259108.4</v>
      </c>
      <c r="M292" s="12">
        <v>8.4548817483339</v>
      </c>
      <c r="N292" s="11">
        <v>724989.1</v>
      </c>
      <c r="O292" s="12">
        <v>10.868277998938192</v>
      </c>
      <c r="P292" s="11">
        <v>1440777.5</v>
      </c>
      <c r="Q292" s="12">
        <v>9.538285561788697</v>
      </c>
      <c r="S292" s="11">
        <f t="shared" si="16"/>
        <v>729947.2</v>
      </c>
      <c r="T292" s="12">
        <f t="shared" si="17"/>
        <v>8.564600242318894</v>
      </c>
      <c r="U292" s="11">
        <f t="shared" si="18"/>
        <v>2165766.6</v>
      </c>
      <c r="V292" s="12">
        <f t="shared" si="19"/>
        <v>9.983499750619487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472646.3</v>
      </c>
      <c r="G293" s="12">
        <v>8.130456988661502</v>
      </c>
      <c r="H293" s="11"/>
      <c r="I293" s="12"/>
      <c r="J293" s="11">
        <v>5430</v>
      </c>
      <c r="K293" s="12">
        <v>9.388872191528542</v>
      </c>
      <c r="L293" s="11">
        <v>72645.2</v>
      </c>
      <c r="M293" s="12">
        <v>8.892470238914617</v>
      </c>
      <c r="N293" s="11">
        <v>1348419.2000000002</v>
      </c>
      <c r="O293" s="12">
        <v>9.828478893655623</v>
      </c>
      <c r="P293" s="11">
        <v>1347398.6000000003</v>
      </c>
      <c r="Q293" s="12">
        <v>9.522134162823084</v>
      </c>
      <c r="S293" s="11">
        <f t="shared" si="16"/>
        <v>550721.5</v>
      </c>
      <c r="T293" s="12">
        <f t="shared" si="17"/>
        <v>8.243381215369295</v>
      </c>
      <c r="U293" s="11">
        <f t="shared" si="18"/>
        <v>2695817.8000000007</v>
      </c>
      <c r="V293" s="12">
        <f t="shared" si="19"/>
        <v>9.675364517216257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489968.3</v>
      </c>
      <c r="G294" s="12">
        <v>6.858139193902955</v>
      </c>
      <c r="H294" s="11"/>
      <c r="I294" s="12"/>
      <c r="J294" s="11">
        <v>579.9000000000001</v>
      </c>
      <c r="K294" s="12">
        <v>11.72512502155544</v>
      </c>
      <c r="L294" s="11">
        <v>40453.6</v>
      </c>
      <c r="M294" s="12">
        <v>13.059543155615327</v>
      </c>
      <c r="N294" s="11">
        <v>1086703.7</v>
      </c>
      <c r="O294" s="12">
        <v>9.992368157023856</v>
      </c>
      <c r="P294" s="11">
        <v>2155153.7</v>
      </c>
      <c r="Q294" s="12">
        <v>9.254707677229703</v>
      </c>
      <c r="S294" s="11">
        <f t="shared" si="16"/>
        <v>531001.8</v>
      </c>
      <c r="T294" s="12">
        <f t="shared" si="17"/>
        <v>7.335899307685964</v>
      </c>
      <c r="U294" s="11">
        <f t="shared" si="18"/>
        <v>3241857.4000000004</v>
      </c>
      <c r="V294" s="12">
        <f t="shared" si="19"/>
        <v>9.501979001605685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432392.5</v>
      </c>
      <c r="G295" s="12">
        <v>6.677033112276461</v>
      </c>
      <c r="H295" s="11">
        <v>8260.4</v>
      </c>
      <c r="I295" s="12">
        <v>11.890416928962278</v>
      </c>
      <c r="J295" s="11">
        <v>3136.7</v>
      </c>
      <c r="K295" s="12">
        <v>8</v>
      </c>
      <c r="L295" s="11">
        <v>69855.9</v>
      </c>
      <c r="M295" s="12">
        <v>9.584987295274992</v>
      </c>
      <c r="N295" s="11">
        <v>889215.8000000002</v>
      </c>
      <c r="O295" s="12">
        <v>10.306902414464517</v>
      </c>
      <c r="P295" s="11">
        <v>1434833.6</v>
      </c>
      <c r="Q295" s="12">
        <v>9.800668906833511</v>
      </c>
      <c r="S295" s="11">
        <f t="shared" si="16"/>
        <v>513645.5</v>
      </c>
      <c r="T295" s="12">
        <f t="shared" si="17"/>
        <v>7.164435693488992</v>
      </c>
      <c r="U295" s="11">
        <f t="shared" si="18"/>
        <v>2324049.4000000004</v>
      </c>
      <c r="V295" s="12">
        <f t="shared" si="19"/>
        <v>9.994361361681895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3070039.4000000004</v>
      </c>
      <c r="E296" s="12">
        <v>9.531836269593152</v>
      </c>
      <c r="F296" s="11">
        <v>442990.0999999999</v>
      </c>
      <c r="G296" s="12">
        <v>6.751912550641652</v>
      </c>
      <c r="H296" s="11">
        <v>69.8</v>
      </c>
      <c r="I296" s="12">
        <v>21.5</v>
      </c>
      <c r="J296" s="11">
        <v>40358.7</v>
      </c>
      <c r="K296" s="12">
        <v>7.694559537348826</v>
      </c>
      <c r="L296" s="11">
        <v>145891.2</v>
      </c>
      <c r="M296" s="12">
        <v>9.990352947950253</v>
      </c>
      <c r="N296" s="11">
        <v>1077627.4</v>
      </c>
      <c r="O296" s="12">
        <v>9.802742036811614</v>
      </c>
      <c r="P296" s="11">
        <v>1363102.2</v>
      </c>
      <c r="Q296" s="12">
        <v>10.225815329180742</v>
      </c>
      <c r="S296" s="11">
        <f t="shared" si="16"/>
        <v>629309.7999999999</v>
      </c>
      <c r="T296" s="12">
        <f t="shared" si="17"/>
        <v>7.564760815738133</v>
      </c>
      <c r="U296" s="11">
        <f t="shared" si="18"/>
        <v>2440729.5999999996</v>
      </c>
      <c r="V296" s="12">
        <f t="shared" si="19"/>
        <v>10.039020621538741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2678939.5</v>
      </c>
      <c r="E297" s="12">
        <v>9.56108570424976</v>
      </c>
      <c r="F297" s="11">
        <v>491620.99999999994</v>
      </c>
      <c r="G297" s="12">
        <v>6.518306307094287</v>
      </c>
      <c r="H297" s="11">
        <v>3632.7</v>
      </c>
      <c r="I297" s="12">
        <v>10.961928317780163</v>
      </c>
      <c r="J297" s="11">
        <v>8442.800000000001</v>
      </c>
      <c r="K297" s="12">
        <v>10.112142890984034</v>
      </c>
      <c r="L297" s="11">
        <v>265251.9</v>
      </c>
      <c r="M297" s="12">
        <v>10.429244834815506</v>
      </c>
      <c r="N297" s="11">
        <v>885676.5</v>
      </c>
      <c r="O297" s="12">
        <v>9.994150210601727</v>
      </c>
      <c r="P297" s="11">
        <v>1024314.6000000001</v>
      </c>
      <c r="Q297" s="12">
        <v>10.412696164830608</v>
      </c>
      <c r="S297" s="11">
        <f t="shared" si="16"/>
        <v>768948.3999999999</v>
      </c>
      <c r="T297" s="12">
        <f t="shared" si="17"/>
        <v>7.927852467083617</v>
      </c>
      <c r="U297" s="11">
        <f t="shared" si="18"/>
        <v>1909991.1</v>
      </c>
      <c r="V297" s="12">
        <f t="shared" si="19"/>
        <v>10.218613419716982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554703.3</v>
      </c>
      <c r="G298" s="15">
        <v>6.967826026994974</v>
      </c>
      <c r="H298" s="14">
        <v>25768.3</v>
      </c>
      <c r="I298" s="15">
        <v>9.29784215489574</v>
      </c>
      <c r="J298" s="14">
        <v>16814.6</v>
      </c>
      <c r="K298" s="15">
        <v>8.748167961176598</v>
      </c>
      <c r="L298" s="14">
        <v>163457.5</v>
      </c>
      <c r="M298" s="15">
        <v>9.244187039444503</v>
      </c>
      <c r="N298" s="14">
        <v>1222604.7999999998</v>
      </c>
      <c r="O298" s="15">
        <v>9.070753294932269</v>
      </c>
      <c r="P298" s="14">
        <v>2347172.8</v>
      </c>
      <c r="Q298" s="15">
        <v>9.525500095263547</v>
      </c>
      <c r="S298" s="14">
        <f t="shared" si="16"/>
        <v>760743.7000000001</v>
      </c>
      <c r="T298" s="15">
        <f t="shared" si="17"/>
        <v>7.575211368822378</v>
      </c>
      <c r="U298" s="14">
        <f t="shared" si="18"/>
        <v>3569777.5999999996</v>
      </c>
      <c r="V298" s="15">
        <f t="shared" si="19"/>
        <v>9.369754924788596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2830208.1</v>
      </c>
      <c r="E299" s="12">
        <v>8.553418203064293</v>
      </c>
      <c r="F299" s="11">
        <v>666304.5</v>
      </c>
      <c r="G299" s="12">
        <v>6.853895454705769</v>
      </c>
      <c r="H299" s="11">
        <v>4191</v>
      </c>
      <c r="I299" s="12">
        <v>13</v>
      </c>
      <c r="J299" s="11">
        <v>7225.5</v>
      </c>
      <c r="K299" s="12">
        <v>12.487023458584183</v>
      </c>
      <c r="L299" s="11">
        <v>51892.5</v>
      </c>
      <c r="M299" s="12">
        <v>12.832783889772115</v>
      </c>
      <c r="N299" s="11">
        <v>827392.1999999998</v>
      </c>
      <c r="O299" s="12">
        <v>9.59888546930948</v>
      </c>
      <c r="P299" s="11">
        <v>1273202.4000000001</v>
      </c>
      <c r="Q299" s="12">
        <v>8.552054178502956</v>
      </c>
      <c r="S299" s="11">
        <f t="shared" si="16"/>
        <v>729613.5</v>
      </c>
      <c r="T299" s="12">
        <f t="shared" si="17"/>
        <v>7.370223563571671</v>
      </c>
      <c r="U299" s="11">
        <f t="shared" si="18"/>
        <v>2100594.6</v>
      </c>
      <c r="V299" s="12">
        <f t="shared" si="19"/>
        <v>8.964385070303425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2770091.6999999997</v>
      </c>
      <c r="E300" s="12">
        <v>9.029331955689411</v>
      </c>
      <c r="F300" s="11">
        <v>377656</v>
      </c>
      <c r="G300" s="12">
        <v>6.644046971317818</v>
      </c>
      <c r="H300" s="11">
        <v>97485.1</v>
      </c>
      <c r="I300" s="12">
        <v>7.198174900574552</v>
      </c>
      <c r="J300" s="11">
        <v>29955.300000000003</v>
      </c>
      <c r="K300" s="12">
        <v>8.334067760963832</v>
      </c>
      <c r="L300" s="11">
        <v>43499.8</v>
      </c>
      <c r="M300" s="12">
        <v>9.077568057784164</v>
      </c>
      <c r="N300" s="11">
        <v>1391416.5999999996</v>
      </c>
      <c r="O300" s="12">
        <v>9.429533680998203</v>
      </c>
      <c r="P300" s="11">
        <v>830078.9</v>
      </c>
      <c r="Q300" s="12">
        <v>9.681328985714488</v>
      </c>
      <c r="S300" s="11">
        <f t="shared" si="16"/>
        <v>548596.2</v>
      </c>
      <c r="T300" s="12">
        <f t="shared" si="17"/>
        <v>7.027757206484481</v>
      </c>
      <c r="U300" s="11">
        <f t="shared" si="18"/>
        <v>2221495.4999999995</v>
      </c>
      <c r="V300" s="12">
        <f t="shared" si="19"/>
        <v>9.523618935532394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2319259</v>
      </c>
      <c r="E301" s="12">
        <v>8.915343124679046</v>
      </c>
      <c r="F301" s="11">
        <v>327599.60000000003</v>
      </c>
      <c r="G301" s="12">
        <v>6.621473548807748</v>
      </c>
      <c r="H301" s="11">
        <v>97834.3</v>
      </c>
      <c r="I301" s="12">
        <v>7.474737387603325</v>
      </c>
      <c r="J301" s="11">
        <v>5737.3</v>
      </c>
      <c r="K301" s="12">
        <v>10.551986474474056</v>
      </c>
      <c r="L301" s="11">
        <v>40148.29999999999</v>
      </c>
      <c r="M301" s="12">
        <v>8.981931588635138</v>
      </c>
      <c r="N301" s="11">
        <v>589694.5000000001</v>
      </c>
      <c r="O301" s="12">
        <v>10.210978376091347</v>
      </c>
      <c r="P301" s="11">
        <v>1258245</v>
      </c>
      <c r="Q301" s="12">
        <v>9.007788634169017</v>
      </c>
      <c r="S301" s="11">
        <f aca="true" t="shared" si="20" ref="S301">F301+H301+J301+L301</f>
        <v>471319.5</v>
      </c>
      <c r="T301" s="12">
        <f aca="true" t="shared" si="21" ref="T301">(F301*G301+H301*I301+J301*K301+L301*M301)/(F301+H301+J301+L301)</f>
        <v>7.047505952968206</v>
      </c>
      <c r="U301" s="11">
        <f aca="true" t="shared" si="22" ref="U301">N301+P301</f>
        <v>1847939.5</v>
      </c>
      <c r="V301" s="12">
        <f aca="true" t="shared" si="23" ref="V301">(N301*O301+P301*Q301)/(N301+P301)</f>
        <v>9.391737553096299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</v>
      </c>
      <c r="F302" s="11">
        <v>222840.69999999998</v>
      </c>
      <c r="G302" s="12">
        <v>6.017740412770203</v>
      </c>
      <c r="H302" s="11"/>
      <c r="I302" s="12"/>
      <c r="J302" s="11"/>
      <c r="K302" s="12"/>
      <c r="L302" s="11">
        <v>21794</v>
      </c>
      <c r="M302" s="12">
        <v>8.164350188125171</v>
      </c>
      <c r="N302" s="11">
        <v>387890.99999999994</v>
      </c>
      <c r="O302" s="12">
        <v>9.474698933463273</v>
      </c>
      <c r="P302" s="11">
        <v>508581.6</v>
      </c>
      <c r="Q302" s="12">
        <v>9.320441832736398</v>
      </c>
      <c r="S302" s="11">
        <f aca="true" t="shared" si="24" ref="S302">F302+H302+J302+L302</f>
        <v>244634.69999999998</v>
      </c>
      <c r="T302" s="12">
        <f aca="true" t="shared" si="25" ref="T302">(F302*G302+H302*I302+J302*K302+L302*M302)/(F302+H302+J302+L302)</f>
        <v>6.208977442693129</v>
      </c>
      <c r="U302" s="11">
        <f aca="true" t="shared" si="26" ref="U302">N302+P302</f>
        <v>896472.5999999999</v>
      </c>
      <c r="V302" s="12">
        <f aca="true" t="shared" si="27" ref="V302">(N302*O302+P302*Q302)/(N302+P302)</f>
        <v>9.38718669594588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795032.8999999999</v>
      </c>
      <c r="E303" s="12">
        <v>8.781931296176545</v>
      </c>
      <c r="F303" s="11">
        <v>172113.3</v>
      </c>
      <c r="G303" s="12">
        <v>5.47965297278014</v>
      </c>
      <c r="H303" s="11">
        <v>340.2</v>
      </c>
      <c r="I303" s="12">
        <v>14.000000000000002</v>
      </c>
      <c r="J303" s="11">
        <v>2950.7</v>
      </c>
      <c r="K303" s="12">
        <v>11</v>
      </c>
      <c r="L303" s="11">
        <v>2667.7999999999997</v>
      </c>
      <c r="M303" s="12">
        <v>13.09569233075943</v>
      </c>
      <c r="N303" s="11">
        <v>218972.80000000005</v>
      </c>
      <c r="O303" s="12">
        <v>9.241657109924153</v>
      </c>
      <c r="P303" s="11">
        <v>397988.10000000003</v>
      </c>
      <c r="Q303" s="12">
        <v>9.907267146932272</v>
      </c>
      <c r="S303" s="11">
        <f aca="true" t="shared" si="28" ref="S303">F303+H303+J303+L303</f>
        <v>178072</v>
      </c>
      <c r="T303" s="12">
        <f aca="true" t="shared" si="29" ref="T303">(F303*G303+H303*I303+J303*K303+L303*M303)/(F303+H303+J303+L303)</f>
        <v>5.701504694730221</v>
      </c>
      <c r="U303" s="11">
        <f aca="true" t="shared" si="30" ref="U303">N303+P303</f>
        <v>616960.9000000001</v>
      </c>
      <c r="V303" s="12">
        <f aca="true" t="shared" si="31" ref="V303">(N303*O303+P303*Q303)/(N303+P303)</f>
        <v>9.671027713425591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8.66739416759107</v>
      </c>
      <c r="F304" s="11">
        <v>302704.2</v>
      </c>
      <c r="G304" s="12">
        <v>6.089466208265362</v>
      </c>
      <c r="H304" s="11">
        <v>121961.9</v>
      </c>
      <c r="I304" s="12">
        <v>6.8934577109736725</v>
      </c>
      <c r="J304" s="11">
        <v>4408.299999999999</v>
      </c>
      <c r="K304" s="12">
        <v>4.1525304539164765</v>
      </c>
      <c r="L304" s="11">
        <v>44471.99999999999</v>
      </c>
      <c r="M304" s="12">
        <v>10.131960312106491</v>
      </c>
      <c r="N304" s="11">
        <v>600638.3</v>
      </c>
      <c r="O304" s="12">
        <v>9.307109763063732</v>
      </c>
      <c r="P304" s="11">
        <v>1712029.4000000001</v>
      </c>
      <c r="Q304" s="12">
        <v>8.998717497491569</v>
      </c>
      <c r="S304" s="11">
        <f aca="true" t="shared" si="32" ref="S304">F304+H304+J304+L304</f>
        <v>473546.39999999997</v>
      </c>
      <c r="T304" s="12">
        <f aca="true" t="shared" si="33" ref="T304">(F304*G304+H304*I304+J304*K304+L304*M304)/(F304+H304+J304+L304)</f>
        <v>6.658144452159282</v>
      </c>
      <c r="U304" s="11">
        <f aca="true" t="shared" si="34" ref="U304">N304+P304</f>
        <v>2312667.7</v>
      </c>
      <c r="V304" s="12">
        <f aca="true" t="shared" si="35" ref="V304">(N304*O304+P304*Q304)/(N304+P304)</f>
        <v>9.078812102577468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8.534644439686659</v>
      </c>
      <c r="F305" s="11">
        <v>218961.3</v>
      </c>
      <c r="G305" s="12">
        <v>5.994002045110254</v>
      </c>
      <c r="H305" s="11">
        <v>151207.9</v>
      </c>
      <c r="I305" s="12">
        <v>7.000000000000001</v>
      </c>
      <c r="J305" s="11"/>
      <c r="K305" s="12"/>
      <c r="L305" s="11">
        <v>59401.899999999994</v>
      </c>
      <c r="M305" s="12">
        <v>7.459488568547472</v>
      </c>
      <c r="N305" s="11">
        <v>247083.39999999994</v>
      </c>
      <c r="O305" s="12">
        <v>9.779289758033121</v>
      </c>
      <c r="P305" s="11">
        <v>948283.6</v>
      </c>
      <c r="Q305" s="12">
        <v>9.109037826869512</v>
      </c>
      <c r="S305" s="11">
        <f aca="true" t="shared" si="36" ref="S305:S306">F305+H305+J305+L305</f>
        <v>429571.1</v>
      </c>
      <c r="T305" s="12">
        <f aca="true" t="shared" si="37" ref="T305:T306">(F305*G305+H305*I305+J305*K305+L305*M305)/(F305+H305+J305+L305)</f>
        <v>6.550760919438017</v>
      </c>
      <c r="U305" s="11">
        <f aca="true" t="shared" si="38" ref="U305:U306">N305+P305</f>
        <v>1195367</v>
      </c>
      <c r="V305" s="12">
        <f aca="true" t="shared" si="39" ref="V305:V306">(N305*O305+P305*Q305)/(N305+P305)</f>
        <v>9.247579484794208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</v>
      </c>
      <c r="F306" s="11">
        <v>186487.9</v>
      </c>
      <c r="G306" s="12">
        <v>6.227741923202527</v>
      </c>
      <c r="H306" s="11"/>
      <c r="I306" s="12"/>
      <c r="J306" s="11"/>
      <c r="K306" s="12"/>
      <c r="L306" s="11">
        <v>35163.899999999994</v>
      </c>
      <c r="M306" s="12">
        <v>11.23035070057643</v>
      </c>
      <c r="N306" s="11">
        <v>701045.6000000002</v>
      </c>
      <c r="O306" s="12">
        <v>9.161923205851371</v>
      </c>
      <c r="P306" s="11">
        <v>1047524.8000000002</v>
      </c>
      <c r="Q306" s="12">
        <v>8.852262734018327</v>
      </c>
      <c r="S306" s="11">
        <f t="shared" si="36"/>
        <v>221651.8</v>
      </c>
      <c r="T306" s="12">
        <f t="shared" si="37"/>
        <v>7.021379668470999</v>
      </c>
      <c r="U306" s="11">
        <f t="shared" si="38"/>
        <v>1748570.4000000004</v>
      </c>
      <c r="V306" s="12">
        <f t="shared" si="39"/>
        <v>8.976413360880407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8.789174336927108</v>
      </c>
      <c r="F307" s="11">
        <v>158360.5</v>
      </c>
      <c r="G307" s="12">
        <v>4.614999586386758</v>
      </c>
      <c r="H307" s="11">
        <v>25</v>
      </c>
      <c r="I307" s="12">
        <v>13.25</v>
      </c>
      <c r="J307" s="11">
        <v>1592</v>
      </c>
      <c r="K307" s="12">
        <v>11.875</v>
      </c>
      <c r="L307" s="11">
        <v>19878.300000000003</v>
      </c>
      <c r="M307" s="12">
        <v>5.568432863977303</v>
      </c>
      <c r="N307" s="11">
        <v>829664.7000000002</v>
      </c>
      <c r="O307" s="12">
        <v>9.443368099185129</v>
      </c>
      <c r="P307" s="11">
        <v>810626.3</v>
      </c>
      <c r="Q307" s="12">
        <v>9.007846787107697</v>
      </c>
      <c r="S307" s="11">
        <f aca="true" t="shared" si="40" ref="S307:S318">F307+H307+J307+L307</f>
        <v>179855.8</v>
      </c>
      <c r="T307" s="12">
        <f aca="true" t="shared" si="41" ref="T307:T318">(F307*G307+H307*I307+J307*K307+L307*M307)/(F307+H307+J307+L307)</f>
        <v>4.785838827549628</v>
      </c>
      <c r="U307" s="11">
        <f aca="true" t="shared" si="42" ref="U307:U318">N307+P307</f>
        <v>1640291.0000000002</v>
      </c>
      <c r="V307" s="12">
        <f aca="true" t="shared" si="43" ref="V307:V318">(N307*O307+P307*Q307)/(N307+P307)</f>
        <v>9.228134930326389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8.920587208609883</v>
      </c>
      <c r="F308" s="11">
        <v>177435.09999999998</v>
      </c>
      <c r="G308" s="12">
        <v>4.8307872286824844</v>
      </c>
      <c r="H308" s="11"/>
      <c r="I308" s="12"/>
      <c r="J308" s="11"/>
      <c r="K308" s="12"/>
      <c r="L308" s="11">
        <v>390104.39999999997</v>
      </c>
      <c r="M308" s="12">
        <v>9.294597066836472</v>
      </c>
      <c r="N308" s="11">
        <v>339085.10000000003</v>
      </c>
      <c r="O308" s="12">
        <v>9.796115550344144</v>
      </c>
      <c r="P308" s="11">
        <v>651733</v>
      </c>
      <c r="Q308" s="12">
        <v>9.354649258208505</v>
      </c>
      <c r="S308" s="11">
        <f t="shared" si="40"/>
        <v>567539.5</v>
      </c>
      <c r="T308" s="12">
        <f t="shared" si="41"/>
        <v>7.89903509271161</v>
      </c>
      <c r="U308" s="11">
        <f t="shared" si="42"/>
        <v>990818.1000000001</v>
      </c>
      <c r="V308" s="12">
        <f t="shared" si="43"/>
        <v>9.505731118557485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257835.9</v>
      </c>
      <c r="G309" s="12">
        <v>5.71005662128509</v>
      </c>
      <c r="H309" s="11"/>
      <c r="I309" s="12"/>
      <c r="J309" s="11"/>
      <c r="K309" s="12"/>
      <c r="L309" s="11">
        <v>143228.1</v>
      </c>
      <c r="M309" s="12">
        <v>9.905167561393329</v>
      </c>
      <c r="N309" s="11">
        <v>241273.60000000003</v>
      </c>
      <c r="O309" s="12">
        <v>9.559547530272683</v>
      </c>
      <c r="P309" s="11">
        <v>667123.2</v>
      </c>
      <c r="Q309" s="12">
        <v>8.793071817919094</v>
      </c>
      <c r="S309" s="11">
        <f t="shared" si="40"/>
        <v>401064</v>
      </c>
      <c r="T309" s="12">
        <f t="shared" si="41"/>
        <v>7.208215940598009</v>
      </c>
      <c r="U309" s="11">
        <f t="shared" si="42"/>
        <v>908396.8</v>
      </c>
      <c r="V309" s="12">
        <f t="shared" si="43"/>
        <v>8.996650644299939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2267680.3</v>
      </c>
      <c r="E310" s="15">
        <v>8.217065015293382</v>
      </c>
      <c r="F310" s="14">
        <v>331816.00000000006</v>
      </c>
      <c r="G310" s="15">
        <v>6.3863855028087855</v>
      </c>
      <c r="H310" s="14">
        <v>4235.8</v>
      </c>
      <c r="I310" s="15">
        <v>0</v>
      </c>
      <c r="J310" s="14">
        <v>111.7</v>
      </c>
      <c r="K310" s="15">
        <v>0</v>
      </c>
      <c r="L310" s="14">
        <v>134968.2</v>
      </c>
      <c r="M310" s="15">
        <v>8.332198377099196</v>
      </c>
      <c r="N310" s="14">
        <v>1039605.8</v>
      </c>
      <c r="O310" s="15">
        <v>8.304442325158249</v>
      </c>
      <c r="P310" s="14">
        <v>756942.8</v>
      </c>
      <c r="Q310" s="15">
        <v>8.926227111216326</v>
      </c>
      <c r="S310" s="14">
        <f t="shared" si="40"/>
        <v>471131.70000000007</v>
      </c>
      <c r="T310" s="15">
        <f t="shared" si="41"/>
        <v>6.884883163242889</v>
      </c>
      <c r="U310" s="14">
        <f t="shared" si="42"/>
        <v>1796548.6</v>
      </c>
      <c r="V310" s="15">
        <f t="shared" si="43"/>
        <v>8.566419939878053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1490711.4999999998</v>
      </c>
      <c r="E311" s="12">
        <v>7.729938176501623</v>
      </c>
      <c r="F311" s="11">
        <v>317744.5</v>
      </c>
      <c r="G311" s="12">
        <v>2.1240496058940423</v>
      </c>
      <c r="H311" s="11">
        <v>151.8</v>
      </c>
      <c r="I311" s="12">
        <v>0</v>
      </c>
      <c r="J311" s="11">
        <v>682.7</v>
      </c>
      <c r="K311" s="12">
        <v>0</v>
      </c>
      <c r="L311" s="11">
        <v>8752.5</v>
      </c>
      <c r="M311" s="12">
        <v>0.7662067980576978</v>
      </c>
      <c r="N311" s="11">
        <v>437362.20000000007</v>
      </c>
      <c r="O311" s="12">
        <v>9.512033044922486</v>
      </c>
      <c r="P311" s="11">
        <v>726017.7999999999</v>
      </c>
      <c r="Q311" s="12">
        <v>9.202656918329</v>
      </c>
      <c r="S311" s="11">
        <f t="shared" si="40"/>
        <v>327331.5</v>
      </c>
      <c r="T311" s="12">
        <f t="shared" si="41"/>
        <v>2.082327258452057</v>
      </c>
      <c r="U311" s="11">
        <f t="shared" si="42"/>
        <v>1163380</v>
      </c>
      <c r="V311" s="12">
        <f t="shared" si="43"/>
        <v>9.318964077945296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1948519.7</v>
      </c>
      <c r="E312" s="12">
        <v>8.35872008838299</v>
      </c>
      <c r="F312" s="11">
        <v>396393</v>
      </c>
      <c r="G312" s="12">
        <v>6.638125229254801</v>
      </c>
      <c r="H312" s="11">
        <v>2750</v>
      </c>
      <c r="I312" s="12">
        <v>3.335990909090909</v>
      </c>
      <c r="J312" s="11"/>
      <c r="K312" s="12"/>
      <c r="L312" s="11">
        <v>13253.5</v>
      </c>
      <c r="M312" s="12">
        <v>11.823654657260356</v>
      </c>
      <c r="N312" s="11">
        <v>768469.5000000001</v>
      </c>
      <c r="O312" s="12">
        <v>9.288506428687146</v>
      </c>
      <c r="P312" s="11">
        <v>767653.7</v>
      </c>
      <c r="Q312" s="12">
        <v>8.274579686126703</v>
      </c>
      <c r="S312" s="11">
        <f t="shared" si="40"/>
        <v>412396.5</v>
      </c>
      <c r="T312" s="12">
        <f t="shared" si="41"/>
        <v>6.78275677897363</v>
      </c>
      <c r="U312" s="11">
        <f t="shared" si="42"/>
        <v>1536123.2000000002</v>
      </c>
      <c r="V312" s="12">
        <f t="shared" si="43"/>
        <v>8.781812294092035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2723088.4</v>
      </c>
      <c r="E313" s="12">
        <v>8.025330458974455</v>
      </c>
      <c r="F313" s="11">
        <v>315875.1</v>
      </c>
      <c r="G313" s="12">
        <v>0.0667862962291108</v>
      </c>
      <c r="H313" s="11">
        <v>127168.8</v>
      </c>
      <c r="I313" s="12">
        <v>7</v>
      </c>
      <c r="J313" s="11">
        <v>39846.2</v>
      </c>
      <c r="K313" s="12">
        <v>9.934998795368193</v>
      </c>
      <c r="L313" s="11">
        <v>94316.7</v>
      </c>
      <c r="M313" s="12">
        <v>8.340969245107175</v>
      </c>
      <c r="N313" s="11">
        <v>829215.0000000002</v>
      </c>
      <c r="O313" s="12">
        <v>9.352980637108585</v>
      </c>
      <c r="P313" s="11">
        <v>1316666.6000000003</v>
      </c>
      <c r="Q313" s="12">
        <v>9.117122033018836</v>
      </c>
      <c r="S313" s="11">
        <f t="shared" si="40"/>
        <v>577206.7999999999</v>
      </c>
      <c r="T313" s="12">
        <f t="shared" si="41"/>
        <v>3.627542799218582</v>
      </c>
      <c r="U313" s="11">
        <f t="shared" si="42"/>
        <v>2145881.6000000006</v>
      </c>
      <c r="V313" s="12">
        <f t="shared" si="43"/>
        <v>9.208262892043996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2610936</v>
      </c>
      <c r="E314" s="12">
        <v>7.708589782361576</v>
      </c>
      <c r="F314" s="11">
        <v>418343.1</v>
      </c>
      <c r="G314" s="12">
        <v>0.43266314419910357</v>
      </c>
      <c r="H314" s="11">
        <v>62692.5</v>
      </c>
      <c r="I314" s="12">
        <v>8.4965562068828</v>
      </c>
      <c r="J314" s="11">
        <v>34581.4</v>
      </c>
      <c r="K314" s="12">
        <v>9.95561602479946</v>
      </c>
      <c r="L314" s="11">
        <v>6919.299999999999</v>
      </c>
      <c r="M314" s="12">
        <v>11.89113089474366</v>
      </c>
      <c r="N314" s="11">
        <v>910451.1</v>
      </c>
      <c r="O314" s="12">
        <v>9.072789977407899</v>
      </c>
      <c r="P314" s="11">
        <v>1177948.6</v>
      </c>
      <c r="Q314" s="12">
        <v>9.105722884682752</v>
      </c>
      <c r="S314" s="11">
        <f t="shared" si="40"/>
        <v>522536.3</v>
      </c>
      <c r="T314" s="12">
        <f t="shared" si="41"/>
        <v>2.1821056891167174</v>
      </c>
      <c r="U314" s="11">
        <f t="shared" si="42"/>
        <v>2088399.7000000002</v>
      </c>
      <c r="V314" s="12">
        <f t="shared" si="43"/>
        <v>9.091365574798735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3098361.7</v>
      </c>
      <c r="E315" s="12">
        <v>7.665123509627682</v>
      </c>
      <c r="F315" s="11">
        <v>399271.5</v>
      </c>
      <c r="G315" s="12">
        <v>0.05367468502009286</v>
      </c>
      <c r="H315" s="11">
        <v>83625.6</v>
      </c>
      <c r="I315" s="12">
        <v>7.871000411357287</v>
      </c>
      <c r="J315" s="11">
        <v>88128.8</v>
      </c>
      <c r="K315" s="12">
        <v>7.6529806374306695</v>
      </c>
      <c r="L315" s="11">
        <v>61754.399999999994</v>
      </c>
      <c r="M315" s="12">
        <v>8.850812816576635</v>
      </c>
      <c r="N315" s="11">
        <v>773935.2000000001</v>
      </c>
      <c r="O315" s="12">
        <v>9.302257713565684</v>
      </c>
      <c r="P315" s="11">
        <v>1691646.1999999997</v>
      </c>
      <c r="Q315" s="12">
        <v>8.659794160859407</v>
      </c>
      <c r="S315" s="11">
        <f t="shared" si="40"/>
        <v>632780.3</v>
      </c>
      <c r="T315" s="12">
        <f t="shared" si="41"/>
        <v>3.0036847528281148</v>
      </c>
      <c r="U315" s="11">
        <f t="shared" si="42"/>
        <v>2465581.4</v>
      </c>
      <c r="V315" s="12">
        <f t="shared" si="43"/>
        <v>8.861460655486777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2665838.5</v>
      </c>
      <c r="E316" s="12">
        <v>7.9946097533665315</v>
      </c>
      <c r="F316" s="11">
        <v>362615.7</v>
      </c>
      <c r="G316" s="12">
        <v>0.20088245489646483</v>
      </c>
      <c r="H316" s="11">
        <v>71964.40000000001</v>
      </c>
      <c r="I316" s="12">
        <v>8</v>
      </c>
      <c r="J316" s="11">
        <v>14816.199999999999</v>
      </c>
      <c r="K316" s="12">
        <v>8.942869966658119</v>
      </c>
      <c r="L316" s="11">
        <v>66853.4</v>
      </c>
      <c r="M316" s="12">
        <v>9.134698728860464</v>
      </c>
      <c r="N316" s="11">
        <v>800292.3000000002</v>
      </c>
      <c r="O316" s="12">
        <v>9.410874776628487</v>
      </c>
      <c r="P316" s="11">
        <v>1349296.5</v>
      </c>
      <c r="Q316" s="12">
        <v>9.18192888145786</v>
      </c>
      <c r="S316" s="11">
        <f t="shared" si="40"/>
        <v>516249.70000000007</v>
      </c>
      <c r="T316" s="12">
        <f t="shared" si="41"/>
        <v>2.695872462492472</v>
      </c>
      <c r="U316" s="11">
        <f t="shared" si="42"/>
        <v>2149588.8000000003</v>
      </c>
      <c r="V316" s="12">
        <f t="shared" si="43"/>
        <v>9.267165479741989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2413132.2</v>
      </c>
      <c r="E317" s="12">
        <v>8.50075104298056</v>
      </c>
      <c r="F317" s="11">
        <v>259585.30000000002</v>
      </c>
      <c r="G317" s="12">
        <v>0.582983366161335</v>
      </c>
      <c r="H317" s="11"/>
      <c r="I317" s="12"/>
      <c r="J317" s="11">
        <v>3145.7</v>
      </c>
      <c r="K317" s="12">
        <v>5.399656674190165</v>
      </c>
      <c r="L317" s="11">
        <v>43736.8</v>
      </c>
      <c r="M317" s="12">
        <v>11.75251541036381</v>
      </c>
      <c r="N317" s="11">
        <v>746500.3</v>
      </c>
      <c r="O317" s="12">
        <v>9.808662238983697</v>
      </c>
      <c r="P317" s="11">
        <v>1360164.1</v>
      </c>
      <c r="Q317" s="12">
        <v>9.196632769531256</v>
      </c>
      <c r="S317" s="11">
        <f t="shared" si="40"/>
        <v>306467.8</v>
      </c>
      <c r="T317" s="12">
        <f t="shared" si="41"/>
        <v>2.226455856047519</v>
      </c>
      <c r="U317" s="11">
        <f t="shared" si="42"/>
        <v>2106664.4000000004</v>
      </c>
      <c r="V317" s="12">
        <f t="shared" si="43"/>
        <v>9.41350650725383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2284079.3</v>
      </c>
      <c r="E318" s="12">
        <v>8.44945940668522</v>
      </c>
      <c r="F318" s="11">
        <v>270171.2</v>
      </c>
      <c r="G318" s="12">
        <v>0.24490262470611227</v>
      </c>
      <c r="H318" s="11"/>
      <c r="I318" s="12"/>
      <c r="J318" s="11">
        <v>2884.6000000000004</v>
      </c>
      <c r="K318" s="12">
        <v>12.222844068501699</v>
      </c>
      <c r="L318" s="11">
        <v>148219.2</v>
      </c>
      <c r="M318" s="12">
        <v>8.85916605271112</v>
      </c>
      <c r="N318" s="11">
        <v>662477.7</v>
      </c>
      <c r="O318" s="12">
        <v>9.786234656653342</v>
      </c>
      <c r="P318" s="11">
        <v>1200326.5999999999</v>
      </c>
      <c r="Q318" s="12">
        <v>9.498707221018021</v>
      </c>
      <c r="S318" s="11">
        <f t="shared" si="40"/>
        <v>421275</v>
      </c>
      <c r="T318" s="12">
        <f t="shared" si="41"/>
        <v>3.357716828674856</v>
      </c>
      <c r="U318" s="11">
        <f t="shared" si="42"/>
        <v>1862804.2999999998</v>
      </c>
      <c r="V318" s="12">
        <f t="shared" si="43"/>
        <v>9.600961931427799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/>
      <c r="E319" s="12"/>
      <c r="F319" s="11"/>
      <c r="G319" s="12"/>
      <c r="H319" s="11"/>
      <c r="I319" s="12"/>
      <c r="J319" s="11"/>
      <c r="K319" s="12"/>
      <c r="L319" s="11"/>
      <c r="M319" s="12"/>
      <c r="N319" s="11"/>
      <c r="O319" s="12"/>
      <c r="P319" s="11"/>
      <c r="Q319" s="12"/>
      <c r="S319" s="11">
        <f aca="true" t="shared" si="44" ref="S319:S322">F319+H319+J319+L319</f>
        <v>0</v>
      </c>
      <c r="T319" s="12" t="e">
        <f aca="true" t="shared" si="45" ref="T319:T322">(F319*G319+H319*I319+J319*K319+L319*M319)/(F319+H319+J319+L319)</f>
        <v>#DIV/0!</v>
      </c>
      <c r="U319" s="11">
        <f aca="true" t="shared" si="46" ref="U319:U322">N319+P319</f>
        <v>0</v>
      </c>
      <c r="V319" s="12" t="e">
        <f aca="true" t="shared" si="47" ref="V319:V322">(N319*O319+P319*Q319)/(N319+P319)</f>
        <v>#DIV/0!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/>
      <c r="E320" s="12"/>
      <c r="F320" s="11"/>
      <c r="G320" s="12"/>
      <c r="H320" s="11"/>
      <c r="I320" s="12"/>
      <c r="J320" s="11"/>
      <c r="K320" s="12"/>
      <c r="L320" s="11"/>
      <c r="M320" s="12"/>
      <c r="N320" s="11"/>
      <c r="O320" s="12"/>
      <c r="P320" s="11"/>
      <c r="Q320" s="12"/>
      <c r="S320" s="11">
        <f t="shared" si="44"/>
        <v>0</v>
      </c>
      <c r="T320" s="12" t="e">
        <f t="shared" si="45"/>
        <v>#DIV/0!</v>
      </c>
      <c r="U320" s="11">
        <f t="shared" si="46"/>
        <v>0</v>
      </c>
      <c r="V320" s="12" t="e">
        <f t="shared" si="47"/>
        <v>#DIV/0!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/>
      <c r="E321" s="12"/>
      <c r="F321" s="11"/>
      <c r="G321" s="12"/>
      <c r="H321" s="11"/>
      <c r="I321" s="12"/>
      <c r="J321" s="11"/>
      <c r="K321" s="12"/>
      <c r="L321" s="11"/>
      <c r="M321" s="12"/>
      <c r="N321" s="11"/>
      <c r="O321" s="12"/>
      <c r="P321" s="11"/>
      <c r="Q321" s="12"/>
      <c r="S321" s="11">
        <f t="shared" si="44"/>
        <v>0</v>
      </c>
      <c r="T321" s="12" t="e">
        <f t="shared" si="45"/>
        <v>#DIV/0!</v>
      </c>
      <c r="U321" s="11">
        <f t="shared" si="46"/>
        <v>0</v>
      </c>
      <c r="V321" s="12" t="e">
        <f t="shared" si="47"/>
        <v>#DIV/0!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/>
      <c r="E322" s="15"/>
      <c r="F322" s="14"/>
      <c r="G322" s="15"/>
      <c r="H322" s="14"/>
      <c r="I322" s="15"/>
      <c r="J322" s="14"/>
      <c r="K322" s="15"/>
      <c r="L322" s="14"/>
      <c r="M322" s="15"/>
      <c r="N322" s="14"/>
      <c r="O322" s="15"/>
      <c r="P322" s="14"/>
      <c r="Q322" s="15"/>
      <c r="S322" s="14">
        <f t="shared" si="44"/>
        <v>0</v>
      </c>
      <c r="T322" s="15" t="e">
        <f t="shared" si="45"/>
        <v>#DIV/0!</v>
      </c>
      <c r="U322" s="14">
        <f t="shared" si="46"/>
        <v>0</v>
      </c>
      <c r="V322" s="15" t="e">
        <f t="shared" si="47"/>
        <v>#DIV/0!</v>
      </c>
    </row>
    <row r="323" ht="5.1" customHeight="1"/>
    <row r="324" spans="1:3" ht="12.75">
      <c r="A324" s="3" t="s">
        <v>214</v>
      </c>
      <c r="B324" s="3" t="s">
        <v>215</v>
      </c>
      <c r="C324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P6:Q6"/>
    <mergeCell ref="D6:E6"/>
    <mergeCell ref="D7:E7"/>
    <mergeCell ref="D5:E5"/>
    <mergeCell ref="F5:G5"/>
    <mergeCell ref="F6:G6"/>
    <mergeCell ref="J7:K7"/>
    <mergeCell ref="L7:M7"/>
    <mergeCell ref="N7:O7"/>
    <mergeCell ref="P7:Q7"/>
    <mergeCell ref="J5:K5"/>
    <mergeCell ref="L5:M5"/>
    <mergeCell ref="N5:O5"/>
    <mergeCell ref="P5:Q5"/>
    <mergeCell ref="J6:K6"/>
    <mergeCell ref="L6:M6"/>
    <mergeCell ref="N6:O6"/>
    <mergeCell ref="A5:A10"/>
    <mergeCell ref="B5:B10"/>
    <mergeCell ref="C5:C10"/>
    <mergeCell ref="F7:G7"/>
    <mergeCell ref="H7:I7"/>
    <mergeCell ref="H5:I5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Немальцева Наталья Александровна</cp:lastModifiedBy>
  <dcterms:created xsi:type="dcterms:W3CDTF">2016-12-29T09:26:59Z</dcterms:created>
  <dcterms:modified xsi:type="dcterms:W3CDTF">2021-09-21T03:19:46Z</dcterms:modified>
  <cp:category/>
  <cp:version/>
  <cp:contentType/>
  <cp:contentStatus/>
</cp:coreProperties>
</file>