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ссылка\Web-site NBKR\до 25\"/>
    </mc:Choice>
  </mc:AlternateContent>
  <bookViews>
    <workbookView xWindow="0" yWindow="0" windowWidth="15360" windowHeight="7605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T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<sst xmlns="http://schemas.openxmlformats.org/spreadsheetml/2006/main" count="7740" uniqueCount="227">
  <si>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</si>
  <si>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</si>
  <si>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</si>
  <si>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</si>
  <si>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</si>
  <si>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</si>
  <si>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</si>
  <si>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</si>
  <si>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</si>
  <si>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</si>
  <si>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</si>
  <si>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</si>
  <si>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</si>
  <si>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</si>
  <si>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</si>
  <si>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</si>
  <si>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</si>
  <si>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</si>
  <si>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</si>
  <si>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</si>
  <si>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</si>
  <si>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</si>
  <si>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</si>
  <si>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</si>
  <si>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</si>
  <si>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</si>
  <si>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</si>
  <si>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</si>
  <si>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</si>
  <si>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</si>
  <si>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</si>
  <si>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</si>
  <si>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</si>
  <si>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</si>
  <si>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</si>
  <si>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</si>
  <si>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</si>
  <si>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</si>
  <si>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</si>
  <si>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</si>
  <si>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</si>
  <si>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</si>
  <si>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</si>
  <si>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</si>
  <si>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</si>
  <si>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</si>
  <si>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</si>
  <si>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</si>
  <si>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</si>
  <si>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</si>
  <si>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</si>
  <si>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</si>
  <si>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</si>
  <si>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</si>
  <si>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</si>
  <si>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</si>
  <si>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</si>
  <si>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</si>
  <si>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</si>
  <si>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</si>
  <si>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</si>
  <si>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</si>
  <si>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</si>
  <si>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</si>
  <si>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</si>
  <si>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</si>
  <si>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</si>
  <si>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</si>
  <si>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</si>
  <si>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</si>
  <si>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</si>
  <si>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</si>
  <si>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</si>
  <si>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</si>
  <si>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</si>
  <si>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</si>
  <si>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</si>
  <si>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</si>
  <si>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</si>
  <si>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</si>
  <si>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</si>
  <si>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</si>
  <si>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</si>
  <si>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</si>
  <si>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</si>
  <si>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</si>
  <si>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</si>
  <si>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</si>
  <si>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</si>
  <si>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</si>
  <si>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</si>
  <si>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</si>
  <si>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</si>
  <si>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</si>
  <si>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</si>
  <si>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</si>
  <si>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</si>
  <si>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</si>
  <si>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</si>
  <si>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</si>
  <si>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</si>
  <si>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</si>
  <si>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</si>
  <si>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</si>
  <si>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</si>
  <si>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</si>
  <si>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</si>
  <si>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</si>
  <si>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</si>
  <si>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</si>
  <si>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</si>
  <si>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</si>
  <si>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</si>
  <si>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</si>
  <si>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</si>
  <si>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</si>
  <si>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</si>
  <si>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</si>
  <si>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</si>
  <si>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</si>
  <si>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</si>
  <si>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</si>
  <si>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</si>
  <si>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</si>
  <si>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</si>
  <si>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</si>
  <si>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</si>
  <si>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</si>
  <si>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</si>
  <si>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</si>
  <si>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</si>
  <si>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</si>
  <si>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</si>
  <si>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</si>
  <si>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</si>
  <si>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</si>
  <si>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</si>
  <si>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</si>
  <si>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</si>
  <si>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</si>
  <si>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</si>
  <si>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</si>
  <si>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</si>
  <si>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</si>
  <si>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</si>
  <si>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</si>
  <si>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</si>
  <si>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</si>
  <si>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</si>
  <si>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</si>
  <si>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</si>
  <si>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</si>
  <si>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</si>
  <si>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</si>
  <si>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</si>
  <si>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</si>
  <si>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</si>
  <si>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</si>
  <si>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</si>
  <si>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</si>
  <si>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</si>
  <si>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</si>
  <si>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</si>
  <si>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</si>
  <si>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</si>
  <si>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</si>
  <si>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</si>
  <si>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</si>
  <si>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</si>
  <si>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</si>
  <si>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</si>
  <si>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</si>
  <si>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</si>
  <si>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</si>
  <si>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</si>
  <si>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</si>
  <si>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</si>
  <si>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</si>
  <si>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</si>
  <si>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</si>
  <si>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</si>
  <si>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</si>
  <si>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</si>
  <si>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</si>
  <si>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</si>
  <si>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</si>
  <si>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</si>
  <si>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</si>
  <si>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</si>
  <si>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</si>
  <si>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</si>
  <si>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</si>
  <si>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</si>
  <si>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</si>
  <si>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</si>
  <si>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</si>
  <si>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</si>
  <si>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</si>
  <si>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</si>
  <si>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</si>
  <si>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</si>
  <si>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</si>
  <si>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</si>
  <si>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</si>
  <si>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</si>
  <si>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</si>
  <si>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</si>
  <si>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</si>
  <si>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</si>
  <si>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</si>
  <si>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</si>
  <si>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</si>
  <si>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</si>
  <si>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</si>
  <si>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</si>
  <si>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</si>
  <si>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</si>
  <si>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</si>
  <si>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</si>
  <si>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</si>
  <si>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</si>
  <si>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</si>
  <si>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</si>
  <si>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</si>
  <si>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</si>
  <si>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</si>
  <si>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2023ж.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</si>
</sst>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23" fillId="0" borderId="24" xfId="1" applyFont="1" applyFill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"/>
  <sheetViews>
    <sheetView tabSelected="1"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47" t="s">
        <v>166</v>
      </c>
      <c r="G5" s="48"/>
      <c r="H5" s="47" t="s">
        <v>157</v>
      </c>
      <c r="I5" s="48"/>
    </row>
    <row r="6" spans="1:9" ht="24" customHeight="1" x14ac:dyDescent="0.2">
      <c r="A6" s="45"/>
      <c r="B6" s="45"/>
      <c r="C6" s="45"/>
      <c r="D6" s="49" t="s">
        <v>204</v>
      </c>
      <c r="E6" s="50"/>
      <c r="F6" s="49" t="s">
        <v>168</v>
      </c>
      <c r="G6" s="50"/>
      <c r="H6" s="49" t="s">
        <v>158</v>
      </c>
      <c r="I6" s="50"/>
    </row>
    <row r="7" spans="1:9" ht="24" customHeight="1" x14ac:dyDescent="0.2">
      <c r="A7" s="45"/>
      <c r="B7" s="45"/>
      <c r="C7" s="45"/>
      <c r="D7" s="51" t="s">
        <v>170</v>
      </c>
      <c r="E7" s="52"/>
      <c r="F7" s="51" t="s">
        <v>167</v>
      </c>
      <c r="G7" s="52"/>
      <c r="H7" s="51" t="s">
        <v>159</v>
      </c>
      <c r="I7" s="52"/>
    </row>
    <row r="8" spans="1:9" ht="25.5" customHeight="1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0</v>
      </c>
      <c r="E343" s="12">
        <f>'2. отрасли_общ'!E343</f>
        <v>0</v>
      </c>
      <c r="F343" s="11">
        <f>'3. отрасли_нац вал'!D343</f>
        <v>0</v>
      </c>
      <c r="G343" s="12">
        <f>'3. отрасли_нац вал'!E343</f>
        <v>0</v>
      </c>
      <c r="H343" s="11">
        <f>'4. отрасли_ин вал'!D343</f>
        <v>0</v>
      </c>
      <c r="I343" s="12">
        <f>'4. отрасли_ин вал'!E343</f>
        <v>0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0</v>
      </c>
      <c r="E344" s="12">
        <f>'2. отрасли_общ'!E344</f>
        <v>0</v>
      </c>
      <c r="F344" s="11">
        <f>'3. отрасли_нац вал'!D344</f>
        <v>0</v>
      </c>
      <c r="G344" s="12">
        <f>'3. отрасли_нац вал'!E344</f>
        <v>0</v>
      </c>
      <c r="H344" s="11">
        <f>'4. отрасли_ин вал'!D344</f>
        <v>0</v>
      </c>
      <c r="I344" s="12">
        <f>'4. отрасли_ин вал'!E344</f>
        <v>0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0</v>
      </c>
      <c r="E345" s="12">
        <f>'2. отрасли_общ'!E345</f>
        <v>0</v>
      </c>
      <c r="F345" s="11">
        <f>'3. отрасли_нац вал'!D345</f>
        <v>0</v>
      </c>
      <c r="G345" s="12">
        <f>'3. отрасли_нац вал'!E345</f>
        <v>0</v>
      </c>
      <c r="H345" s="11">
        <f>'4. отрасли_ин вал'!D345</f>
        <v>0</v>
      </c>
      <c r="I345" s="12">
        <f>'4. отрасли_ин вал'!E345</f>
        <v>0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214</v>
      </c>
      <c r="B348" s="3" t="s">
        <v>215</v>
      </c>
      <c r="C348" s="3" t="s">
        <v>216</v>
      </c>
    </row>
  </sheetData>
  <mergeCells count="12">
    <mergeCell ref="F5:G5"/>
    <mergeCell ref="F6:G6"/>
    <mergeCell ref="F7:G7"/>
    <mergeCell ref="H5:I5"/>
    <mergeCell ref="H6:I6"/>
    <mergeCell ref="H7:I7"/>
    <mergeCell ref="A5:A10"/>
    <mergeCell ref="C5:C10"/>
    <mergeCell ref="B5:B10"/>
    <mergeCell ref="D5:E5"/>
    <mergeCell ref="D6:E6"/>
    <mergeCell ref="D7:E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</row>
    <row r="6" spans="1:27" ht="24" customHeight="1" x14ac:dyDescent="0.2">
      <c r="A6" s="45"/>
      <c r="B6" s="45"/>
      <c r="C6" s="45"/>
      <c r="D6" s="49" t="s">
        <v>204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</row>
    <row r="7" spans="1:27" ht="24" customHeight="1" x14ac:dyDescent="0.2">
      <c r="A7" s="45"/>
      <c r="B7" s="45"/>
      <c r="C7" s="45"/>
      <c r="D7" s="51" t="s">
        <v>170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</row>
    <row r="8" spans="1:27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226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214</v>
      </c>
      <c r="B348" s="3" t="s">
        <v>215</v>
      </c>
      <c r="C348" s="3" t="s">
        <v>216</v>
      </c>
    </row>
  </sheetData>
  <mergeCells count="39"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  <mergeCell ref="V6:W6"/>
    <mergeCell ref="X6:Y6"/>
    <mergeCell ref="Z6:AA6"/>
    <mergeCell ref="J6:K6"/>
    <mergeCell ref="L6:M6"/>
    <mergeCell ref="N6:O6"/>
    <mergeCell ref="P6:Q6"/>
    <mergeCell ref="R6:S6"/>
    <mergeCell ref="N5:O5"/>
    <mergeCell ref="P5:Q5"/>
    <mergeCell ref="R5:S5"/>
    <mergeCell ref="T6:U6"/>
    <mergeCell ref="T5:U5"/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51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166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168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.95" customHeight="1" x14ac:dyDescent="0.2">
      <c r="A7" s="45"/>
      <c r="B7" s="45"/>
      <c r="C7" s="45"/>
      <c r="D7" s="51" t="s">
        <v>167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6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  <c r="AC343" s="41" t="e">
        <f t="shared" si="8"/>
        <v>#DIV/0!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  <c r="AC344" s="41" t="e">
        <f t="shared" si="8"/>
        <v>#DIV/0!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  <row r="351" spans="1:29" x14ac:dyDescent="0.2">
      <c r="D351" s="43"/>
    </row>
  </sheetData>
  <mergeCells count="42"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157</v>
      </c>
      <c r="E5" s="60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158</v>
      </c>
      <c r="E6" s="61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" customHeight="1" x14ac:dyDescent="0.2">
      <c r="A7" s="45"/>
      <c r="B7" s="45"/>
      <c r="C7" s="45"/>
      <c r="D7" s="51" t="s">
        <v>159</v>
      </c>
      <c r="E7" s="6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46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  <c r="AC343" s="41" t="e">
        <f t="shared" si="8"/>
        <v>#DIV/0!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  <c r="AC344" s="41" t="e">
        <f t="shared" si="8"/>
        <v>#DIV/0!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</sheetData>
  <mergeCells count="42"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Z5:AA5"/>
    <mergeCell ref="H5:I5"/>
    <mergeCell ref="J5:K5"/>
    <mergeCell ref="L5:M5"/>
    <mergeCell ref="N5:O5"/>
    <mergeCell ref="P5:Q5"/>
    <mergeCell ref="D5:E5"/>
    <mergeCell ref="D6:E6"/>
    <mergeCell ref="D7:E7"/>
    <mergeCell ref="F5:G5"/>
    <mergeCell ref="F6:G6"/>
    <mergeCell ref="Z6:AA6"/>
    <mergeCell ref="H6:I6"/>
    <mergeCell ref="J6:K6"/>
    <mergeCell ref="L6:M6"/>
    <mergeCell ref="N6:O6"/>
    <mergeCell ref="P6:Q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3" sqref="A13"/>
      <selection pane="bottomRight" activeCell="A342" sqref="A342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169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204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170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6" si="52">N339+P339</f>
        <v>14871713.189999998</v>
      </c>
      <c r="V339" s="12">
        <f t="shared" ref="V339:V346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ref="S343:S346" si="54">F343+H343+J343+L343</f>
        <v>0</v>
      </c>
      <c r="T343" s="12" t="e">
        <f t="shared" ref="T343:T346" si="55">(F343*G343+H343*I343+J343*K343+L343*M343)/(F343+H343+J343+L343)</f>
        <v>#DIV/0!</v>
      </c>
      <c r="U343" s="11">
        <f t="shared" si="52"/>
        <v>0</v>
      </c>
      <c r="V343" s="12" t="e">
        <f t="shared" si="53"/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4"/>
        <v>0</v>
      </c>
      <c r="T344" s="12" t="e">
        <f t="shared" si="55"/>
        <v>#DIV/0!</v>
      </c>
      <c r="U344" s="11">
        <f t="shared" si="52"/>
        <v>0</v>
      </c>
      <c r="V344" s="12" t="e">
        <f t="shared" si="53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4"/>
        <v>0</v>
      </c>
      <c r="T345" s="12" t="e">
        <f t="shared" si="55"/>
        <v>#DIV/0!</v>
      </c>
      <c r="U345" s="11">
        <f t="shared" si="52"/>
        <v>0</v>
      </c>
      <c r="V345" s="12" t="e">
        <f t="shared" si="53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4"/>
        <v>0</v>
      </c>
      <c r="T346" s="15" t="e">
        <f t="shared" si="55"/>
        <v>#DIV/0!</v>
      </c>
      <c r="U346" s="14">
        <f t="shared" si="52"/>
        <v>0</v>
      </c>
      <c r="V346" s="15" t="e">
        <f t="shared" si="53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A5:A10"/>
    <mergeCell ref="B5:B10"/>
    <mergeCell ref="C5:C10"/>
    <mergeCell ref="D5:E5"/>
    <mergeCell ref="F5:G5"/>
    <mergeCell ref="D6:E6"/>
    <mergeCell ref="F6:G6"/>
    <mergeCell ref="D7:E7"/>
    <mergeCell ref="F7:G7"/>
    <mergeCell ref="H5:I5"/>
    <mergeCell ref="J5:K5"/>
    <mergeCell ref="L5:M5"/>
    <mergeCell ref="N5:O5"/>
    <mergeCell ref="P5:Q5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166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168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167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6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46" si="55">F342+H342+J342+L342</f>
        <v>8362216.1600000001</v>
      </c>
      <c r="T342" s="12">
        <f t="shared" si="54"/>
        <v>20.401691625560655</v>
      </c>
      <c r="U342" s="11">
        <f t="shared" ref="U342:U346" si="56">N342+P342</f>
        <v>12442512.85</v>
      </c>
      <c r="V342" s="12">
        <f t="shared" ref="V342:V346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si="55"/>
        <v>0</v>
      </c>
      <c r="T343" s="12" t="e">
        <f t="shared" si="54"/>
        <v>#DIV/0!</v>
      </c>
      <c r="U343" s="11">
        <f t="shared" si="56"/>
        <v>0</v>
      </c>
      <c r="V343" s="12" t="e">
        <f t="shared" si="57"/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5"/>
        <v>0</v>
      </c>
      <c r="T344" s="12" t="e">
        <f t="shared" si="54"/>
        <v>#DIV/0!</v>
      </c>
      <c r="U344" s="11">
        <f t="shared" si="56"/>
        <v>0</v>
      </c>
      <c r="V344" s="12" t="e">
        <f t="shared" si="57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5"/>
        <v>0</v>
      </c>
      <c r="T345" s="12" t="e">
        <f t="shared" si="54"/>
        <v>#DIV/0!</v>
      </c>
      <c r="U345" s="11">
        <f t="shared" si="56"/>
        <v>0</v>
      </c>
      <c r="V345" s="12" t="e">
        <f t="shared" si="57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5"/>
        <v>0</v>
      </c>
      <c r="T346" s="15" t="e">
        <f t="shared" si="54"/>
        <v>#DIV/0!</v>
      </c>
      <c r="U346" s="14">
        <f t="shared" si="56"/>
        <v>0</v>
      </c>
      <c r="V346" s="15" t="e">
        <f t="shared" si="57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  <mergeCell ref="D5:E5"/>
    <mergeCell ref="P5:Q5"/>
    <mergeCell ref="F7:G7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157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158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159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46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ref="S343:S346" si="53">F343+H343+J343+L343</f>
        <v>0</v>
      </c>
      <c r="T343" s="12" t="e">
        <f t="shared" ref="T343:T346" si="54">(F343*G343+H343*I343+J343*K343+L343*M343)/(F343+H343+J343+L343)</f>
        <v>#DIV/0!</v>
      </c>
      <c r="U343" s="11">
        <f t="shared" si="52"/>
        <v>0</v>
      </c>
      <c r="V343" s="12" t="e">
        <f t="shared" ref="V343:V346" si="55">(N343*O343+P343*Q343)/(N343+P343)</f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3"/>
        <v>0</v>
      </c>
      <c r="T344" s="12" t="e">
        <f t="shared" si="54"/>
        <v>#DIV/0!</v>
      </c>
      <c r="U344" s="11">
        <f t="shared" si="52"/>
        <v>0</v>
      </c>
      <c r="V344" s="12" t="e">
        <f t="shared" si="55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3"/>
        <v>0</v>
      </c>
      <c r="T345" s="12" t="e">
        <f t="shared" si="54"/>
        <v>#DIV/0!</v>
      </c>
      <c r="U345" s="11">
        <f t="shared" si="52"/>
        <v>0</v>
      </c>
      <c r="V345" s="12" t="e">
        <f t="shared" si="55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3"/>
        <v>0</v>
      </c>
      <c r="T346" s="15" t="e">
        <f t="shared" si="54"/>
        <v>#DIV/0!</v>
      </c>
      <c r="U346" s="14">
        <f t="shared" si="52"/>
        <v>0</v>
      </c>
      <c r="V346" s="15" t="e">
        <f t="shared" si="55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N6:O6"/>
    <mergeCell ref="A5:A10"/>
    <mergeCell ref="B5:B10"/>
    <mergeCell ref="C5:C10"/>
    <mergeCell ref="F7:G7"/>
    <mergeCell ref="H7:I7"/>
    <mergeCell ref="H5:I5"/>
    <mergeCell ref="H6:I6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Мурзакматова Бегайым Нурболотовна</cp:lastModifiedBy>
  <dcterms:created xsi:type="dcterms:W3CDTF">2016-12-29T09:26:59Z</dcterms:created>
  <dcterms:modified xsi:type="dcterms:W3CDTF">2023-09-25T04:28:10Z</dcterms:modified>
</cp:coreProperties>
</file>