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<sst xmlns="http://schemas.openxmlformats.org/spreadsheetml/2006/main" count="124" uniqueCount="63">
  <si>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</si>
  <si>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</si>
  <si>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</si>
  <si>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</si>
  <si>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</si>
  <si>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</si>
  <si>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</si>
  <si>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</si>
  <si>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</si>
  <si>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</si>
  <si>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</si>
  <si>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</si>
  <si>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</si>
  <si>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</si>
  <si>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</si>
  <si>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</si>
  <si>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</si>
  <si>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</si>
  <si>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</si>
  <si>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</si>
  <si>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</si>
  <si>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</si>
  <si>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</si>
  <si>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</si>
  <si>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</si>
  <si>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</si>
  <si>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</si>
  <si>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</si>
  <si>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</si>
  <si>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</si>
  <si>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</si>
  <si>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</si>
  <si>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</si>
  <si>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</si>
  <si>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</si>
  <si>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</si>
  <si>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</si>
  <si>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</si>
  <si>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</si>
  <si>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</si>
  <si>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</si>
  <si>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</si>
  <si>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</si>
  <si>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</si>
  <si>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</si>
  <si>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</si>
  <si>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</si>
  <si>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</si>
  <si>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</si>
  <si>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</si>
  <si>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</si>
  <si>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</si>
  <si>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</si>
  <si>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</si>
  <si>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</si>
  <si>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</si>
  <si>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</si>
  <si>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14.09.09-        18.09.09</t>
  </si>
  <si>
    <t>11.09.09-       17.09.09</t>
  </si>
  <si>
    <t>21.09.09-        25.09.09</t>
  </si>
  <si>
    <t>*- без учета операций СВОП между коммерческими банками  за 25.09.2009 года</t>
  </si>
  <si>
    <t>18.09.09-       24.09.09</t>
  </si>
  <si>
    <t>Еженедельный обзор (21.09.09 – 25.09.09)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</si>
</sst>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H23" sqref="H23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62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40074</v>
      </c>
      <c r="C8" s="17">
        <v>40081</v>
      </c>
      <c r="D8" s="18" t="s">
        <v>37</v>
      </c>
      <c r="E8" s="5"/>
      <c r="F8" s="16"/>
      <c r="G8" s="17" t="s">
        <v>58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35808.3261</v>
      </c>
      <c r="C9" s="9">
        <v>36148.1693</v>
      </c>
      <c r="D9" s="10">
        <f>C9-B9</f>
        <v>339.843200000003</v>
      </c>
      <c r="E9" s="5"/>
      <c r="F9" s="14" t="s">
        <v>35</v>
      </c>
      <c r="G9" s="9">
        <v>42.2039</v>
      </c>
      <c r="H9" s="9">
        <v>92.3429</v>
      </c>
      <c r="I9" s="10">
        <f>H9-G9</f>
        <v>50.139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30005.46398</v>
      </c>
      <c r="C11" s="9">
        <v>29637.01796</v>
      </c>
      <c r="D11" s="10">
        <f>C11-B11</f>
        <v>-368.4460199999994</v>
      </c>
      <c r="E11" s="5"/>
      <c r="F11" s="14" t="s">
        <v>23</v>
      </c>
      <c r="G11" s="9">
        <v>42.2039</v>
      </c>
      <c r="H11" s="9">
        <v>67.3429</v>
      </c>
      <c r="I11" s="10">
        <f>H11-G11</f>
        <v>25.139000000000003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5652.36212</v>
      </c>
      <c r="C12" s="12">
        <v>6360.651339999999</v>
      </c>
      <c r="D12" s="13">
        <f>C12-B12</f>
        <v>708.2892199999997</v>
      </c>
      <c r="E12" s="5"/>
      <c r="F12" s="14" t="s">
        <v>24</v>
      </c>
      <c r="G12" s="9" t="s">
        <v>14</v>
      </c>
      <c r="H12" s="9">
        <v>25</v>
      </c>
      <c r="I12" s="10">
        <v>25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3.942827558590557</v>
      </c>
      <c r="H16" s="22">
        <v>3.89</v>
      </c>
      <c r="I16" s="23">
        <f>H16-G16</f>
        <v>-0.052827558590556656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>
        <v>3.8</v>
      </c>
      <c r="I17" s="23">
        <v>3.8</v>
      </c>
      <c r="J17" s="5"/>
      <c r="K17" s="5"/>
      <c r="L17" s="5"/>
      <c r="M17" s="5"/>
    </row>
    <row r="18" spans="1:13" ht="13.5" customHeight="1">
      <c r="A18" s="47"/>
      <c r="B18" s="49" t="s">
        <v>57</v>
      </c>
      <c r="C18" s="49" t="s">
        <v>59</v>
      </c>
      <c r="D18" s="51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48"/>
      <c r="B19" s="50"/>
      <c r="C19" s="50"/>
      <c r="D19" s="52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3" t="s">
        <v>44</v>
      </c>
      <c r="B20" s="54" t="s">
        <v>14</v>
      </c>
      <c r="C20" s="54" t="s">
        <v>14</v>
      </c>
      <c r="D20" s="55" t="s">
        <v>14</v>
      </c>
      <c r="E20" s="5"/>
      <c r="G20" s="5"/>
      <c r="H20" s="5"/>
      <c r="I20" s="5"/>
    </row>
    <row r="21" spans="1:9" ht="13.5" customHeight="1">
      <c r="A21" s="53"/>
      <c r="B21" s="54"/>
      <c r="C21" s="54"/>
      <c r="D21" s="56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17.15</v>
      </c>
      <c r="H24" s="9">
        <v>22.95</v>
      </c>
      <c r="I24" s="44">
        <f>H24-G24</f>
        <v>5.800000000000001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3.65</v>
      </c>
      <c r="H26" s="9">
        <v>5.65</v>
      </c>
      <c r="I26" s="23">
        <f>H26-G26</f>
        <v>2.0000000000000004</v>
      </c>
    </row>
    <row r="27" spans="1:9" ht="15">
      <c r="A27" s="6"/>
      <c r="B27" s="5"/>
      <c r="C27" s="5"/>
      <c r="D27" s="5"/>
      <c r="E27" s="5"/>
      <c r="F27" s="14" t="s">
        <v>31</v>
      </c>
      <c r="G27" s="9" t="s">
        <v>14</v>
      </c>
      <c r="H27" s="9" t="s">
        <v>14</v>
      </c>
      <c r="I27" s="23"/>
    </row>
    <row r="28" spans="1:9" ht="15">
      <c r="A28" s="6"/>
      <c r="B28" s="5"/>
      <c r="C28" s="5"/>
      <c r="D28" s="5"/>
      <c r="E28" s="5"/>
      <c r="F28" s="14" t="s">
        <v>36</v>
      </c>
      <c r="G28" s="9">
        <v>13.5</v>
      </c>
      <c r="H28" s="9">
        <v>17.3</v>
      </c>
      <c r="I28" s="23">
        <f>H28-G28</f>
        <v>3.8000000000000007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40071</v>
      </c>
      <c r="C31" s="17">
        <v>40078</v>
      </c>
      <c r="D31" s="18" t="s">
        <v>37</v>
      </c>
      <c r="E31" s="5"/>
      <c r="F31" s="14" t="s">
        <v>56</v>
      </c>
      <c r="G31" s="9">
        <v>0.605736716050361</v>
      </c>
      <c r="H31" s="9" t="s">
        <v>14</v>
      </c>
      <c r="I31" s="10">
        <v>-0.6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549.7</v>
      </c>
      <c r="C33" s="9">
        <v>739.2</v>
      </c>
      <c r="D33" s="10">
        <f>C33-B33</f>
        <v>189.5</v>
      </c>
      <c r="E33" s="5"/>
      <c r="F33" s="14" t="s">
        <v>45</v>
      </c>
      <c r="G33" s="33">
        <v>43.85</v>
      </c>
      <c r="H33" s="33">
        <v>43.5419</v>
      </c>
      <c r="I33" s="34">
        <f>+H33/G33-1</f>
        <v>-0.007026225769669381</v>
      </c>
    </row>
    <row r="34" spans="1:9" ht="26.25" customHeight="1">
      <c r="A34" s="14" t="s">
        <v>6</v>
      </c>
      <c r="B34" s="9">
        <v>390.5</v>
      </c>
      <c r="C34" s="9">
        <v>389.5</v>
      </c>
      <c r="D34" s="10">
        <f>C34-B34</f>
        <v>-1</v>
      </c>
      <c r="E34" s="5"/>
      <c r="F34" s="24" t="s">
        <v>46</v>
      </c>
      <c r="G34" s="35">
        <v>44.24859824561403</v>
      </c>
      <c r="H34" s="35">
        <v>43.95650174927114</v>
      </c>
      <c r="I34" s="36">
        <f>+H34/G34-1</f>
        <v>-0.006601259879952193</v>
      </c>
    </row>
    <row r="35" spans="1:6" ht="14.25">
      <c r="A35" s="14"/>
      <c r="B35" s="9"/>
      <c r="C35" s="9"/>
      <c r="D35" s="10"/>
      <c r="E35" s="5"/>
      <c r="F35" s="45" t="s">
        <v>60</v>
      </c>
    </row>
    <row r="36" spans="1:5" ht="14.25">
      <c r="A36" s="14" t="s">
        <v>10</v>
      </c>
      <c r="B36" s="22">
        <v>3.1705900082479253</v>
      </c>
      <c r="C36" s="22">
        <v>3.0562089014667984</v>
      </c>
      <c r="D36" s="23">
        <f>C36-B36</f>
        <v>-0.1143811067811269</v>
      </c>
      <c r="E36" s="5"/>
    </row>
    <row r="37" spans="1:9" ht="14.25">
      <c r="A37" s="14" t="s">
        <v>48</v>
      </c>
      <c r="B37" s="22">
        <v>2.5315312276497552</v>
      </c>
      <c r="C37" s="22">
        <v>2.562418941775637</v>
      </c>
      <c r="D37" s="23">
        <f>C37-B37</f>
        <v>0.03088771412588187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3.256977219039134</v>
      </c>
      <c r="C38" s="22">
        <v>3.236353811026099</v>
      </c>
      <c r="D38" s="23">
        <f>C38-B38</f>
        <v>-0.02062340801303497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3.365788072657785</v>
      </c>
      <c r="C39" s="22">
        <v>3.0905540056483454</v>
      </c>
      <c r="D39" s="23">
        <f>C39-B39</f>
        <v>-0.27523406700943953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40074</v>
      </c>
      <c r="H42" s="17">
        <v>40081</v>
      </c>
      <c r="I42" s="18" t="s">
        <v>37</v>
      </c>
    </row>
    <row r="43" spans="5:9" ht="14.25">
      <c r="E43" s="5"/>
      <c r="F43" s="14" t="s">
        <v>19</v>
      </c>
      <c r="G43" s="9">
        <v>33802.675</v>
      </c>
      <c r="H43" s="9">
        <v>35258.424</v>
      </c>
      <c r="I43" s="10">
        <f>H43-G43</f>
        <v>1455.7489999999962</v>
      </c>
    </row>
    <row r="44" spans="1:12" ht="14.25">
      <c r="A44" s="1" t="s">
        <v>50</v>
      </c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12558.259</v>
      </c>
      <c r="H45" s="9">
        <v>12730.782</v>
      </c>
      <c r="I45" s="10">
        <f>H45-G45</f>
        <v>172.52299999999923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21244.416000000005</v>
      </c>
      <c r="H46" s="12">
        <v>22527.642</v>
      </c>
      <c r="I46" s="13">
        <f>H46-G46</f>
        <v>1283.225999999995</v>
      </c>
      <c r="L46" s="42"/>
    </row>
    <row r="47" spans="1:9" ht="15">
      <c r="A47" s="16"/>
      <c r="B47" s="17">
        <v>40073</v>
      </c>
      <c r="C47" s="17">
        <v>40080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208.315</v>
      </c>
      <c r="C48" s="9">
        <v>191.9</v>
      </c>
      <c r="D48" s="10">
        <f>C48-B48</f>
        <v>-16.414999999999992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62.5</v>
      </c>
      <c r="C49" s="9">
        <v>80</v>
      </c>
      <c r="D49" s="10">
        <f>C49-B49</f>
        <v>17.5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5.466963841529379</v>
      </c>
      <c r="C51" s="22">
        <v>4.546310151955055</v>
      </c>
      <c r="D51" s="23">
        <f>C51-B51</f>
        <v>-0.9206536895743245</v>
      </c>
      <c r="E51" s="5"/>
      <c r="F51" s="7" t="s">
        <v>1</v>
      </c>
    </row>
    <row r="52" spans="1:9" ht="15">
      <c r="A52" s="14" t="s">
        <v>43</v>
      </c>
      <c r="B52" s="22" t="s">
        <v>14</v>
      </c>
      <c r="C52" s="22">
        <v>3.7942874893909835</v>
      </c>
      <c r="D52" s="22">
        <v>3.79</v>
      </c>
      <c r="E52" s="5"/>
      <c r="F52" s="16"/>
      <c r="G52" s="17">
        <v>40074</v>
      </c>
      <c r="H52" s="17">
        <v>40081</v>
      </c>
      <c r="I52" s="18" t="s">
        <v>37</v>
      </c>
    </row>
    <row r="53" spans="1:9" ht="14.25">
      <c r="A53" s="14" t="s">
        <v>39</v>
      </c>
      <c r="B53" s="22">
        <v>5.238448679220591</v>
      </c>
      <c r="C53" s="57" t="s">
        <v>14</v>
      </c>
      <c r="D53" s="22">
        <v>-5.24</v>
      </c>
      <c r="E53" s="5"/>
      <c r="F53" s="14" t="s">
        <v>19</v>
      </c>
      <c r="G53" s="9">
        <v>25270.2</v>
      </c>
      <c r="H53" s="9">
        <v>25211.804</v>
      </c>
      <c r="I53" s="10">
        <f>H53-G53</f>
        <v>-58.39600000000064</v>
      </c>
    </row>
    <row r="54" spans="1:6" ht="14.25">
      <c r="A54" s="14" t="s">
        <v>40</v>
      </c>
      <c r="B54" s="22">
        <v>5.524092632106576</v>
      </c>
      <c r="C54" s="22">
        <v>4.997523749493498</v>
      </c>
      <c r="D54" s="23">
        <f>C54-B54</f>
        <v>-0.5265688826130788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9216.565</v>
      </c>
      <c r="H55" s="9">
        <v>9242.075</v>
      </c>
      <c r="I55" s="10">
        <f>H55-G55</f>
        <v>25.51000000000022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16053.635</v>
      </c>
      <c r="H56" s="12">
        <v>15969.729</v>
      </c>
      <c r="I56" s="13">
        <f>H56-G56</f>
        <v>-83.90600000000086</v>
      </c>
    </row>
    <row r="57" spans="5:9" ht="14.25">
      <c r="E57" s="5"/>
      <c r="F57" s="5"/>
      <c r="G57" s="43"/>
      <c r="H57" s="43"/>
      <c r="I57" s="5"/>
    </row>
    <row r="58" spans="7:8" ht="14.25" customHeight="1">
      <c r="G58" s="42"/>
      <c r="H58" s="42"/>
    </row>
    <row r="59" spans="1:8" ht="12.75">
      <c r="A59" s="46"/>
      <c r="B59" s="46"/>
      <c r="C59" s="46"/>
      <c r="G59" s="42"/>
      <c r="H59" s="42"/>
    </row>
    <row r="60" spans="7:9" ht="12.75">
      <c r="G60" s="42"/>
      <c r="H60" s="42"/>
      <c r="I60" s="42"/>
    </row>
    <row r="62" spans="7:8" ht="12.75">
      <c r="G62" s="42"/>
      <c r="H62" s="42"/>
    </row>
  </sheetData>
  <mergeCells count="9">
    <mergeCell ref="D18:D19"/>
    <mergeCell ref="A20:A21"/>
    <mergeCell ref="B20:B21"/>
    <mergeCell ref="D20:D21"/>
    <mergeCell ref="C20:C21"/>
    <mergeCell ref="A59:C59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2009-08-03T09:06:05Z</cp:lastPrinted>
  <dcterms:created xsi:type="dcterms:W3CDTF">2008-04-16T03:42:29Z</dcterms:created>
  <dcterms:modified xsi:type="dcterms:W3CDTF">2009-09-28T07:54:33Z</dcterms:modified>
  <cp:category/>
  <cp:version/>
  <cp:contentType/>
  <cp:contentStatus/>
</cp:coreProperties>
</file>