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<sst xmlns="http://schemas.openxmlformats.org/spreadsheetml/2006/main" count="122" uniqueCount="67">
  <si>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</si>
  <si>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</si>
  <si>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</si>
  <si>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</si>
  <si>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</si>
  <si>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</si>
  <si>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</si>
  <si>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</si>
  <si>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</si>
  <si>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</si>
  <si>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</si>
  <si>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</si>
  <si>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</si>
  <si>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</si>
  <si>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</si>
  <si>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</si>
  <si>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</si>
  <si>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</si>
  <si>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</si>
  <si>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</si>
  <si>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</si>
  <si>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</si>
  <si>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</si>
  <si>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</si>
  <si>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</si>
  <si>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</si>
  <si>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</si>
  <si>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</si>
  <si>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</si>
  <si>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</si>
  <si>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</si>
  <si>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</si>
  <si>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</si>
  <si>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</si>
  <si>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</si>
  <si>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</si>
  <si>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</si>
  <si>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</si>
  <si>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</si>
  <si>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</si>
  <si>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</si>
  <si>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</si>
  <si>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</si>
  <si>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</si>
  <si>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</si>
  <si>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</si>
  <si>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</si>
  <si>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</si>
  <si>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</si>
  <si>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</si>
  <si>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</si>
  <si>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2011-ж. 20.05</t>
  </si>
  <si>
    <t>2011.16.05-2011.20.05</t>
  </si>
  <si>
    <t>2011-ж. 17.05</t>
  </si>
  <si>
    <t>2011-ж. 19.05</t>
  </si>
  <si>
    <t>МКО аукциондору</t>
  </si>
  <si>
    <t>Жщгщртщщ мёёнётщ 2 жыл</t>
  </si>
  <si>
    <t>** 2011-жылдын 20-майындагы коммерциялык банктар ортосундагы СВОП операцияларын эске албаганда</t>
  </si>
  <si>
    <t>Жумалык баяндама (2011.23.05 - 2011.27.05)</t>
  </si>
  <si>
    <t>2011-ж. 27.05</t>
  </si>
  <si>
    <t>2011.23.05-2011.27.05</t>
  </si>
  <si>
    <t>-</t>
  </si>
  <si>
    <t>2011-ж. 24.05</t>
  </si>
  <si>
    <t>2011-ж. 26.05</t>
  </si>
  <si>
    <t>2011.14.04-        2011.19.05</t>
  </si>
  <si>
    <t>2011.20.05-        2011.26.05</t>
  </si>
  <si>
    <t>2011.15.05-2011.20.05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</si>
</sst>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4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169" fontId="0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9" fontId="0" fillId="0" borderId="0" xfId="0" applyNumberFormat="1" applyFont="1" applyFill="1" applyBorder="1" applyAlignment="1">
      <alignment horizontal="center" vertical="center" wrapText="1"/>
    </xf>
    <xf numFmtId="169" fontId="0" fillId="0" borderId="11" xfId="0" applyNumberFormat="1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85" zoomScaleNormal="85" zoomScaleSheetLayoutView="80" zoomScalePageLayoutView="0" workbookViewId="0" topLeftCell="A1">
      <selection activeCell="K38" sqref="K3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>
      <c r="H2" s="68"/>
    </row>
    <row r="3" spans="4:8" ht="19.5">
      <c r="D3" s="49" t="s">
        <v>58</v>
      </c>
      <c r="F3" s="26"/>
      <c r="H3" s="69"/>
    </row>
    <row r="4" spans="4:8" ht="15.75">
      <c r="D4" s="9"/>
      <c r="H4" s="68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59</v>
      </c>
      <c r="D8" s="30" t="s">
        <v>5</v>
      </c>
      <c r="E8" s="11"/>
      <c r="F8" s="12"/>
      <c r="G8" s="13" t="s">
        <v>64</v>
      </c>
      <c r="H8" s="13" t="s">
        <v>65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70">
        <v>47096.5386</v>
      </c>
      <c r="C9" s="70">
        <v>47304.90612</v>
      </c>
      <c r="D9" s="71">
        <f>C9-B9</f>
        <v>208.3675199999998</v>
      </c>
      <c r="E9" s="14"/>
      <c r="F9" s="31" t="s">
        <v>15</v>
      </c>
      <c r="G9" s="16">
        <v>158.8349</v>
      </c>
      <c r="H9" s="16">
        <v>171.0036</v>
      </c>
      <c r="I9" s="17">
        <f>H9-G9</f>
        <v>12.168700000000001</v>
      </c>
      <c r="N9" s="5"/>
      <c r="O9" s="4"/>
      <c r="P9" s="4"/>
    </row>
    <row r="10" spans="1:16" s="6" customFormat="1" ht="14.25" customHeight="1">
      <c r="A10" s="43" t="s">
        <v>7</v>
      </c>
      <c r="B10" s="72"/>
      <c r="C10" s="72"/>
      <c r="D10" s="71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73">
        <v>41461.55405</v>
      </c>
      <c r="C11" s="73">
        <v>41195.53945</v>
      </c>
      <c r="D11" s="71">
        <f>C11-B11</f>
        <v>-266.01460000000225</v>
      </c>
      <c r="E11" s="14"/>
      <c r="F11" s="15" t="s">
        <v>16</v>
      </c>
      <c r="G11" s="16">
        <v>118.8349</v>
      </c>
      <c r="H11" s="16">
        <v>137.9536</v>
      </c>
      <c r="I11" s="17">
        <f>H11-G11</f>
        <v>19.11869999999999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74">
        <v>5634.984550000001</v>
      </c>
      <c r="C12" s="74">
        <v>6109.36419</v>
      </c>
      <c r="D12" s="75">
        <f>C12-B12</f>
        <v>474.3796399999992</v>
      </c>
      <c r="E12" s="14"/>
      <c r="F12" s="31" t="s">
        <v>17</v>
      </c>
      <c r="G12" s="16">
        <v>40</v>
      </c>
      <c r="H12" s="16">
        <v>33.05</v>
      </c>
      <c r="I12" s="17">
        <f>H12-G12</f>
        <v>-6.950000000000003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61</v>
      </c>
      <c r="H13" s="16" t="s">
        <v>61</v>
      </c>
      <c r="I13" s="17" t="s">
        <v>61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10</v>
      </c>
      <c r="H16" s="21">
        <v>10.36</v>
      </c>
      <c r="I16" s="38">
        <f>H16-G16</f>
        <v>0.35999999999999943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11</v>
      </c>
      <c r="H17" s="21">
        <v>10.5446293494705</v>
      </c>
      <c r="I17" s="38">
        <f>H17-G17</f>
        <v>-0.45537065052950076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7"/>
      <c r="B18" s="59" t="s">
        <v>52</v>
      </c>
      <c r="C18" s="59" t="s">
        <v>60</v>
      </c>
      <c r="D18" s="61" t="s">
        <v>12</v>
      </c>
      <c r="E18" s="11"/>
      <c r="F18" s="32" t="s">
        <v>22</v>
      </c>
      <c r="G18" s="22" t="s">
        <v>61</v>
      </c>
      <c r="H18" s="22" t="s">
        <v>61</v>
      </c>
      <c r="I18" s="39" t="s">
        <v>61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8"/>
      <c r="B19" s="60"/>
      <c r="C19" s="60"/>
      <c r="D19" s="62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3" t="s">
        <v>42</v>
      </c>
      <c r="B20" s="65" t="s">
        <v>61</v>
      </c>
      <c r="C20" s="65" t="s">
        <v>61</v>
      </c>
      <c r="D20" s="66" t="s">
        <v>61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4"/>
      <c r="B21" s="65"/>
      <c r="C21" s="65"/>
      <c r="D21" s="67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61</v>
      </c>
      <c r="C22" s="16" t="s">
        <v>61</v>
      </c>
      <c r="D22" s="17" t="s">
        <v>61</v>
      </c>
      <c r="E22" s="11"/>
      <c r="F22" s="29"/>
      <c r="G22" s="13" t="s">
        <v>66</v>
      </c>
      <c r="H22" s="13" t="s">
        <v>60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>
        <v>68</v>
      </c>
      <c r="C23" s="19" t="s">
        <v>61</v>
      </c>
      <c r="D23" s="20">
        <f>-B23</f>
        <v>-68</v>
      </c>
      <c r="E23" s="11"/>
      <c r="F23" s="33" t="s">
        <v>35</v>
      </c>
      <c r="G23" s="21">
        <v>18.57</v>
      </c>
      <c r="H23" s="21">
        <v>20.67</v>
      </c>
      <c r="I23" s="50">
        <f>H23-G23</f>
        <v>2.1000000000000014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14.37</v>
      </c>
      <c r="H25" s="21">
        <v>10.77</v>
      </c>
      <c r="I25" s="38">
        <f>+H25-G25</f>
        <v>-3.5999999999999996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 t="s">
        <v>61</v>
      </c>
      <c r="H26" s="21" t="s">
        <v>61</v>
      </c>
      <c r="I26" s="38" t="s">
        <v>61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21">
        <v>4.2</v>
      </c>
      <c r="H27" s="21">
        <v>9.9</v>
      </c>
      <c r="I27" s="38">
        <f>H27</f>
        <v>9.9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61</v>
      </c>
      <c r="H28" s="16" t="s">
        <v>61</v>
      </c>
      <c r="I28" s="16" t="s">
        <v>61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>
        <v>12.8</v>
      </c>
      <c r="H29" s="21">
        <v>0.75</v>
      </c>
      <c r="I29" s="38">
        <f>+H29-G29</f>
        <v>-12.05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62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261.4</v>
      </c>
      <c r="C31" s="16">
        <v>380.5</v>
      </c>
      <c r="D31" s="17">
        <f>C31-B31</f>
        <v>119.10000000000002</v>
      </c>
      <c r="E31" s="11"/>
      <c r="F31" s="32" t="s">
        <v>47</v>
      </c>
      <c r="G31" s="23">
        <v>46.2201</v>
      </c>
      <c r="H31" s="23">
        <v>45.7809</v>
      </c>
      <c r="I31" s="24">
        <f>+H31/G31-1</f>
        <v>-0.00950235936313426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252.4</v>
      </c>
      <c r="C32" s="16">
        <v>372.5</v>
      </c>
      <c r="D32" s="17">
        <f>C32-B32</f>
        <v>120.1</v>
      </c>
      <c r="E32" s="11"/>
      <c r="F32" s="56" t="s">
        <v>57</v>
      </c>
      <c r="G32" s="56"/>
      <c r="H32" s="56"/>
      <c r="I32" s="56"/>
      <c r="J32" s="7"/>
      <c r="K32" s="7"/>
      <c r="L32" s="7"/>
      <c r="M32" s="7"/>
      <c r="N32" s="7"/>
      <c r="O32" s="7"/>
      <c r="P32" s="7"/>
    </row>
    <row r="33" spans="1:16" ht="14.25" customHeight="1">
      <c r="A33" s="52" t="s">
        <v>50</v>
      </c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7.344187096514028</v>
      </c>
      <c r="C36" s="21">
        <v>7.6330264308847084</v>
      </c>
      <c r="D36" s="38">
        <f>C36-B36</f>
        <v>0.28883933437068077</v>
      </c>
      <c r="E36" s="11"/>
      <c r="F36" s="12"/>
      <c r="G36" s="13" t="s">
        <v>51</v>
      </c>
      <c r="H36" s="13" t="s">
        <v>59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7.450381294416562</v>
      </c>
      <c r="C37" s="21">
        <v>8.594055369865462</v>
      </c>
      <c r="D37" s="38">
        <f>C37-B37</f>
        <v>1.1436740754488994</v>
      </c>
      <c r="E37" s="11"/>
      <c r="F37" s="15" t="s">
        <v>6</v>
      </c>
      <c r="G37" s="16">
        <v>35938.508</v>
      </c>
      <c r="H37" s="16">
        <v>34794.354</v>
      </c>
      <c r="I37" s="17">
        <f>H37-G37</f>
        <v>-1144.1540000000023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10.509784763433338</v>
      </c>
      <c r="C38" s="22">
        <v>11.06672918111739</v>
      </c>
      <c r="D38" s="39">
        <f>C38-B38</f>
        <v>0.5569444176840523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15792.571</v>
      </c>
      <c r="H39" s="16">
        <v>16331.457</v>
      </c>
      <c r="I39" s="17">
        <f>H39-G39</f>
        <v>538.8860000000004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20145.937</v>
      </c>
      <c r="H40" s="19">
        <f>H37-H39</f>
        <v>18462.896999999997</v>
      </c>
      <c r="I40" s="20">
        <f>H40-G40</f>
        <v>-1683.0400000000045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5"/>
      <c r="B41" s="55"/>
      <c r="C41" s="55"/>
      <c r="D41" s="55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63</v>
      </c>
      <c r="D45" s="30" t="s">
        <v>13</v>
      </c>
      <c r="E45" s="11"/>
      <c r="F45" s="35"/>
      <c r="G45" s="13" t="s">
        <v>51</v>
      </c>
      <c r="H45" s="13" t="s">
        <v>59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72.2</v>
      </c>
      <c r="C46" s="16">
        <v>249.405</v>
      </c>
      <c r="D46" s="17">
        <f>C46-B46</f>
        <v>177.20499999999998</v>
      </c>
      <c r="E46" s="11"/>
      <c r="F46" s="31" t="s">
        <v>6</v>
      </c>
      <c r="G46" s="16">
        <v>27648.612</v>
      </c>
      <c r="H46" s="16">
        <v>27805.916</v>
      </c>
      <c r="I46" s="17">
        <f>H46-G46</f>
        <v>157.3040000000001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60</v>
      </c>
      <c r="C47" s="16">
        <v>187.5</v>
      </c>
      <c r="D47" s="17">
        <f>C47-B47</f>
        <v>127.5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13215.187</v>
      </c>
      <c r="H48" s="16">
        <v>13355.19</v>
      </c>
      <c r="I48" s="17">
        <f>H48-G48</f>
        <v>140.0030000000006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14433.425000000001</v>
      </c>
      <c r="H49" s="19">
        <f>H46-H48</f>
        <v>14450.726</v>
      </c>
      <c r="I49" s="20">
        <f>H49-G49</f>
        <v>17.300999999999476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61</v>
      </c>
      <c r="C50" s="21" t="s">
        <v>61</v>
      </c>
      <c r="D50" s="38" t="str">
        <f>C50</f>
        <v>-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14.113591572344511</v>
      </c>
      <c r="C51" s="21" t="s">
        <v>61</v>
      </c>
      <c r="D51" s="38">
        <f>-B51</f>
        <v>-14.113591572344511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61</v>
      </c>
      <c r="C52" s="22">
        <v>20.67464635473342</v>
      </c>
      <c r="D52" s="39">
        <f>C52</f>
        <v>20.67464635473342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6" spans="1:4" ht="15">
      <c r="A56" s="10" t="s">
        <v>55</v>
      </c>
      <c r="B56" s="14"/>
      <c r="C56" s="14"/>
      <c r="D56" s="14"/>
    </row>
    <row r="57" spans="1:4" ht="14.25">
      <c r="A57" s="8" t="s">
        <v>11</v>
      </c>
      <c r="B57" s="14"/>
      <c r="C57" s="14"/>
      <c r="D57" s="14"/>
    </row>
    <row r="58" spans="1:4" ht="30">
      <c r="A58" s="53"/>
      <c r="B58" s="13" t="s">
        <v>51</v>
      </c>
      <c r="C58" s="13" t="s">
        <v>59</v>
      </c>
      <c r="D58" s="30" t="s">
        <v>13</v>
      </c>
    </row>
    <row r="59" spans="1:4" ht="15">
      <c r="A59" s="31" t="s">
        <v>56</v>
      </c>
      <c r="B59" s="7"/>
      <c r="C59" s="7"/>
      <c r="D59" s="17"/>
    </row>
    <row r="60" spans="1:4" ht="14.25">
      <c r="A60" s="15"/>
      <c r="B60" s="7"/>
      <c r="C60" s="7"/>
      <c r="D60" s="17"/>
    </row>
    <row r="61" spans="1:4" ht="15">
      <c r="A61" s="31" t="s">
        <v>26</v>
      </c>
      <c r="B61" s="16">
        <v>90</v>
      </c>
      <c r="C61" s="16">
        <v>74</v>
      </c>
      <c r="D61" s="17">
        <f>C61-B61</f>
        <v>-16</v>
      </c>
    </row>
    <row r="62" spans="1:4" ht="15">
      <c r="A62" s="31" t="s">
        <v>27</v>
      </c>
      <c r="B62" s="16">
        <v>80</v>
      </c>
      <c r="C62" s="16">
        <v>64</v>
      </c>
      <c r="D62" s="17">
        <f>C62-B62</f>
        <v>-16</v>
      </c>
    </row>
    <row r="63" spans="1:4" ht="30">
      <c r="A63" s="31" t="s">
        <v>28</v>
      </c>
      <c r="B63" s="22">
        <v>19.2</v>
      </c>
      <c r="C63" s="22">
        <v>21.51</v>
      </c>
      <c r="D63" s="20">
        <f>C63-B63</f>
        <v>2.3100000000000023</v>
      </c>
    </row>
    <row r="64" spans="2:4" ht="12.75">
      <c r="B64" s="54"/>
      <c r="C64" s="54"/>
      <c r="D64" s="54"/>
    </row>
  </sheetData>
  <sheetProtection/>
  <mergeCells count="10">
    <mergeCell ref="A41:D41"/>
    <mergeCell ref="F32:I32"/>
    <mergeCell ref="A18:A19"/>
    <mergeCell ref="C18:C19"/>
    <mergeCell ref="B18:B19"/>
    <mergeCell ref="D18:D19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2011-05-30T08:23:30Z</dcterms:modified>
  <cp:category/>
  <cp:version/>
  <cp:contentType/>
  <cp:contentStatus/>
</cp:coreProperties>
</file>